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6120756/ph-election-voters/"/>
    </mc:Choice>
  </mc:AlternateContent>
  <xr:revisionPtr revIDLastSave="0" documentId="13_ncr:1_{27583E9F-C613-244A-8502-FBB8C166F712}" xr6:coauthVersionLast="47" xr6:coauthVersionMax="47" xr10:uidLastSave="{00000000-0000-0000-0000-000000000000}"/>
  <bookViews>
    <workbookView xWindow="660" yWindow="780" windowWidth="29580" windowHeight="17120" tabRatio="595" activeTab="2" xr2:uid="{00000000-000D-0000-FFFF-FFFF00000000}"/>
  </bookViews>
  <sheets>
    <sheet name="raw" sheetId="10" r:id="rId1"/>
    <sheet name="Sheet1" sheetId="19" r:id="rId2"/>
    <sheet name="2022_municipality_final" sheetId="21" r:id="rId3"/>
    <sheet name="2022_province_final" sheetId="17" r:id="rId4"/>
    <sheet name="legislative_districts" sheetId="20" r:id="rId5"/>
  </sheets>
  <definedNames>
    <definedName name="_xlnm._FilterDatabase" localSheetId="2" hidden="1">'2022_municipality_final'!$B$1:$B$1649</definedName>
    <definedName name="_xlnm._FilterDatabase" localSheetId="3" hidden="1">'2022_province_final'!$B$1:$B$100</definedName>
    <definedName name="_xlnm._FilterDatabase" localSheetId="0" hidden="1">raw!$G$2:$H$2039</definedName>
    <definedName name="_xlnm._FilterDatabase" localSheetId="1" hidden="1">Sheet1!$C$1:$C$1946</definedName>
    <definedName name="_xlnm.Print_Area" localSheetId="0">raw!$A$1:$H$2046</definedName>
    <definedName name="_xlnm.Print_Titles" localSheetId="0">raw!$1:$9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2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3" i="17"/>
  <c r="J2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3" i="17"/>
  <c r="I2" i="17"/>
  <c r="M6" i="21"/>
  <c r="M4" i="21"/>
  <c r="M5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3" i="21"/>
  <c r="M504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2" i="21"/>
  <c r="M553" i="21"/>
  <c r="M554" i="21"/>
  <c r="M555" i="21"/>
  <c r="M556" i="21"/>
  <c r="M557" i="21"/>
  <c r="M558" i="21"/>
  <c r="M559" i="21"/>
  <c r="M560" i="21"/>
  <c r="M561" i="21"/>
  <c r="M562" i="21"/>
  <c r="M563" i="21"/>
  <c r="M564" i="21"/>
  <c r="M565" i="21"/>
  <c r="M566" i="21"/>
  <c r="M567" i="21"/>
  <c r="M568" i="21"/>
  <c r="M569" i="21"/>
  <c r="M570" i="21"/>
  <c r="M571" i="21"/>
  <c r="M572" i="21"/>
  <c r="M573" i="21"/>
  <c r="M574" i="21"/>
  <c r="M575" i="21"/>
  <c r="M576" i="21"/>
  <c r="M577" i="21"/>
  <c r="M578" i="21"/>
  <c r="M579" i="21"/>
  <c r="M580" i="21"/>
  <c r="M581" i="21"/>
  <c r="M582" i="21"/>
  <c r="M583" i="21"/>
  <c r="M584" i="21"/>
  <c r="M585" i="21"/>
  <c r="M586" i="21"/>
  <c r="M587" i="21"/>
  <c r="M588" i="21"/>
  <c r="M589" i="21"/>
  <c r="M590" i="21"/>
  <c r="M591" i="21"/>
  <c r="M592" i="21"/>
  <c r="M593" i="21"/>
  <c r="M594" i="21"/>
  <c r="M595" i="21"/>
  <c r="M596" i="21"/>
  <c r="M597" i="21"/>
  <c r="M598" i="21"/>
  <c r="M599" i="21"/>
  <c r="M600" i="21"/>
  <c r="M601" i="21"/>
  <c r="M602" i="21"/>
  <c r="M603" i="21"/>
  <c r="M604" i="21"/>
  <c r="M605" i="21"/>
  <c r="M606" i="21"/>
  <c r="M607" i="21"/>
  <c r="M608" i="21"/>
  <c r="M609" i="21"/>
  <c r="M610" i="21"/>
  <c r="M611" i="21"/>
  <c r="M612" i="21"/>
  <c r="M613" i="21"/>
  <c r="M614" i="21"/>
  <c r="M615" i="21"/>
  <c r="M616" i="21"/>
  <c r="M617" i="21"/>
  <c r="M618" i="21"/>
  <c r="M619" i="21"/>
  <c r="M620" i="21"/>
  <c r="M621" i="21"/>
  <c r="M622" i="21"/>
  <c r="M623" i="21"/>
  <c r="M624" i="21"/>
  <c r="M625" i="21"/>
  <c r="M626" i="21"/>
  <c r="M627" i="21"/>
  <c r="M628" i="21"/>
  <c r="M629" i="21"/>
  <c r="M630" i="21"/>
  <c r="M631" i="21"/>
  <c r="M632" i="21"/>
  <c r="M633" i="21"/>
  <c r="M634" i="21"/>
  <c r="M635" i="21"/>
  <c r="M636" i="21"/>
  <c r="M637" i="21"/>
  <c r="M638" i="21"/>
  <c r="M639" i="21"/>
  <c r="M640" i="21"/>
  <c r="M641" i="21"/>
  <c r="M642" i="21"/>
  <c r="M643" i="21"/>
  <c r="M644" i="21"/>
  <c r="M645" i="21"/>
  <c r="M646" i="21"/>
  <c r="M647" i="21"/>
  <c r="M648" i="21"/>
  <c r="M649" i="21"/>
  <c r="M650" i="21"/>
  <c r="M651" i="21"/>
  <c r="M652" i="21"/>
  <c r="M653" i="21"/>
  <c r="M654" i="21"/>
  <c r="M655" i="21"/>
  <c r="M656" i="21"/>
  <c r="M657" i="21"/>
  <c r="M658" i="21"/>
  <c r="M659" i="21"/>
  <c r="M660" i="21"/>
  <c r="M661" i="21"/>
  <c r="M662" i="21"/>
  <c r="M663" i="21"/>
  <c r="M664" i="21"/>
  <c r="M665" i="21"/>
  <c r="M666" i="21"/>
  <c r="M667" i="21"/>
  <c r="M668" i="21"/>
  <c r="M669" i="21"/>
  <c r="M670" i="21"/>
  <c r="M671" i="21"/>
  <c r="M672" i="21"/>
  <c r="M673" i="21"/>
  <c r="M674" i="21"/>
  <c r="M675" i="21"/>
  <c r="M676" i="21"/>
  <c r="M677" i="21"/>
  <c r="M678" i="21"/>
  <c r="M679" i="21"/>
  <c r="M680" i="21"/>
  <c r="M681" i="21"/>
  <c r="M682" i="21"/>
  <c r="M683" i="21"/>
  <c r="M684" i="21"/>
  <c r="M685" i="21"/>
  <c r="M686" i="21"/>
  <c r="M687" i="21"/>
  <c r="M688" i="21"/>
  <c r="M689" i="21"/>
  <c r="M690" i="21"/>
  <c r="M691" i="21"/>
  <c r="M692" i="21"/>
  <c r="M693" i="21"/>
  <c r="M694" i="21"/>
  <c r="M695" i="21"/>
  <c r="M696" i="21"/>
  <c r="M697" i="21"/>
  <c r="M698" i="21"/>
  <c r="M699" i="21"/>
  <c r="M700" i="21"/>
  <c r="M701" i="21"/>
  <c r="M702" i="21"/>
  <c r="M703" i="21"/>
  <c r="M704" i="21"/>
  <c r="M705" i="21"/>
  <c r="M706" i="21"/>
  <c r="M707" i="21"/>
  <c r="M708" i="21"/>
  <c r="M709" i="21"/>
  <c r="M710" i="21"/>
  <c r="M711" i="21"/>
  <c r="M712" i="21"/>
  <c r="M713" i="21"/>
  <c r="M714" i="21"/>
  <c r="M715" i="21"/>
  <c r="M716" i="21"/>
  <c r="M717" i="21"/>
  <c r="M718" i="21"/>
  <c r="M719" i="21"/>
  <c r="M720" i="21"/>
  <c r="M721" i="21"/>
  <c r="M722" i="21"/>
  <c r="M723" i="21"/>
  <c r="M724" i="21"/>
  <c r="M725" i="21"/>
  <c r="M726" i="21"/>
  <c r="M727" i="21"/>
  <c r="M728" i="21"/>
  <c r="M729" i="21"/>
  <c r="M730" i="21"/>
  <c r="M731" i="21"/>
  <c r="M732" i="21"/>
  <c r="M733" i="21"/>
  <c r="M734" i="21"/>
  <c r="M735" i="21"/>
  <c r="M736" i="21"/>
  <c r="M737" i="21"/>
  <c r="M738" i="21"/>
  <c r="M739" i="21"/>
  <c r="M740" i="21"/>
  <c r="M741" i="21"/>
  <c r="M742" i="21"/>
  <c r="M743" i="21"/>
  <c r="M744" i="21"/>
  <c r="M745" i="21"/>
  <c r="M746" i="21"/>
  <c r="M747" i="21"/>
  <c r="M748" i="21"/>
  <c r="M749" i="21"/>
  <c r="M750" i="21"/>
  <c r="M751" i="21"/>
  <c r="M752" i="21"/>
  <c r="M753" i="21"/>
  <c r="M754" i="21"/>
  <c r="M755" i="21"/>
  <c r="M756" i="21"/>
  <c r="M757" i="21"/>
  <c r="M758" i="21"/>
  <c r="M759" i="21"/>
  <c r="M760" i="21"/>
  <c r="M761" i="21"/>
  <c r="M762" i="21"/>
  <c r="M763" i="21"/>
  <c r="M764" i="21"/>
  <c r="M765" i="21"/>
  <c r="M766" i="21"/>
  <c r="M767" i="21"/>
  <c r="M768" i="21"/>
  <c r="M769" i="21"/>
  <c r="M770" i="21"/>
  <c r="M771" i="21"/>
  <c r="M772" i="21"/>
  <c r="M773" i="21"/>
  <c r="M774" i="21"/>
  <c r="M775" i="21"/>
  <c r="M776" i="21"/>
  <c r="M777" i="21"/>
  <c r="M778" i="21"/>
  <c r="M779" i="21"/>
  <c r="M780" i="21"/>
  <c r="M781" i="21"/>
  <c r="M782" i="21"/>
  <c r="M783" i="21"/>
  <c r="M784" i="21"/>
  <c r="M785" i="21"/>
  <c r="M786" i="21"/>
  <c r="M787" i="21"/>
  <c r="M788" i="21"/>
  <c r="M789" i="21"/>
  <c r="M790" i="21"/>
  <c r="M791" i="21"/>
  <c r="M792" i="21"/>
  <c r="M793" i="21"/>
  <c r="M794" i="21"/>
  <c r="M795" i="21"/>
  <c r="M796" i="21"/>
  <c r="M797" i="21"/>
  <c r="M798" i="21"/>
  <c r="M799" i="21"/>
  <c r="M800" i="21"/>
  <c r="M801" i="21"/>
  <c r="M802" i="21"/>
  <c r="M803" i="21"/>
  <c r="M804" i="21"/>
  <c r="M805" i="21"/>
  <c r="M806" i="21"/>
  <c r="M807" i="21"/>
  <c r="M808" i="21"/>
  <c r="M809" i="21"/>
  <c r="M810" i="21"/>
  <c r="M811" i="21"/>
  <c r="M812" i="21"/>
  <c r="M813" i="21"/>
  <c r="M814" i="21"/>
  <c r="M815" i="21"/>
  <c r="M816" i="21"/>
  <c r="M817" i="21"/>
  <c r="M818" i="21"/>
  <c r="M819" i="21"/>
  <c r="M820" i="21"/>
  <c r="M821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3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867" i="21"/>
  <c r="M868" i="21"/>
  <c r="M869" i="21"/>
  <c r="M870" i="21"/>
  <c r="M871" i="21"/>
  <c r="M872" i="21"/>
  <c r="M873" i="21"/>
  <c r="M874" i="21"/>
  <c r="M875" i="21"/>
  <c r="M876" i="21"/>
  <c r="M877" i="21"/>
  <c r="M878" i="21"/>
  <c r="M879" i="21"/>
  <c r="M880" i="21"/>
  <c r="M881" i="21"/>
  <c r="M882" i="21"/>
  <c r="M883" i="21"/>
  <c r="M884" i="21"/>
  <c r="M885" i="21"/>
  <c r="M886" i="21"/>
  <c r="M887" i="21"/>
  <c r="M888" i="21"/>
  <c r="M889" i="21"/>
  <c r="M890" i="21"/>
  <c r="M891" i="21"/>
  <c r="M892" i="21"/>
  <c r="M893" i="21"/>
  <c r="M894" i="21"/>
  <c r="M895" i="21"/>
  <c r="M896" i="21"/>
  <c r="M897" i="21"/>
  <c r="M898" i="21"/>
  <c r="M899" i="21"/>
  <c r="M900" i="21"/>
  <c r="M901" i="21"/>
  <c r="M902" i="21"/>
  <c r="M903" i="21"/>
  <c r="M904" i="21"/>
  <c r="M905" i="21"/>
  <c r="M906" i="21"/>
  <c r="M907" i="21"/>
  <c r="M908" i="21"/>
  <c r="M909" i="21"/>
  <c r="M910" i="21"/>
  <c r="M911" i="21"/>
  <c r="M912" i="21"/>
  <c r="M913" i="21"/>
  <c r="M914" i="21"/>
  <c r="M915" i="21"/>
  <c r="M916" i="21"/>
  <c r="M917" i="21"/>
  <c r="M918" i="21"/>
  <c r="M919" i="21"/>
  <c r="M920" i="21"/>
  <c r="M921" i="21"/>
  <c r="M922" i="21"/>
  <c r="M923" i="21"/>
  <c r="M924" i="21"/>
  <c r="M925" i="21"/>
  <c r="M926" i="21"/>
  <c r="M927" i="21"/>
  <c r="M928" i="21"/>
  <c r="M929" i="21"/>
  <c r="M930" i="21"/>
  <c r="M931" i="21"/>
  <c r="M932" i="21"/>
  <c r="M933" i="21"/>
  <c r="M934" i="21"/>
  <c r="M935" i="21"/>
  <c r="M936" i="21"/>
  <c r="M937" i="21"/>
  <c r="M938" i="21"/>
  <c r="M939" i="21"/>
  <c r="M940" i="21"/>
  <c r="M941" i="21"/>
  <c r="M942" i="21"/>
  <c r="M943" i="21"/>
  <c r="M944" i="21"/>
  <c r="M945" i="21"/>
  <c r="M946" i="21"/>
  <c r="M947" i="21"/>
  <c r="M948" i="21"/>
  <c r="M949" i="21"/>
  <c r="M950" i="21"/>
  <c r="M951" i="21"/>
  <c r="M952" i="21"/>
  <c r="M953" i="21"/>
  <c r="M954" i="21"/>
  <c r="M955" i="21"/>
  <c r="M956" i="21"/>
  <c r="M957" i="21"/>
  <c r="M958" i="21"/>
  <c r="M959" i="21"/>
  <c r="M960" i="21"/>
  <c r="M961" i="21"/>
  <c r="M962" i="21"/>
  <c r="M963" i="21"/>
  <c r="M964" i="21"/>
  <c r="M965" i="21"/>
  <c r="M966" i="21"/>
  <c r="M967" i="21"/>
  <c r="M968" i="21"/>
  <c r="M969" i="21"/>
  <c r="M970" i="21"/>
  <c r="M971" i="21"/>
  <c r="M972" i="21"/>
  <c r="M973" i="21"/>
  <c r="M974" i="21"/>
  <c r="M975" i="21"/>
  <c r="M976" i="21"/>
  <c r="M977" i="21"/>
  <c r="M978" i="21"/>
  <c r="M979" i="21"/>
  <c r="M980" i="21"/>
  <c r="M981" i="21"/>
  <c r="M982" i="21"/>
  <c r="M983" i="21"/>
  <c r="M984" i="21"/>
  <c r="M985" i="21"/>
  <c r="M986" i="21"/>
  <c r="M987" i="21"/>
  <c r="M988" i="21"/>
  <c r="M989" i="21"/>
  <c r="M990" i="21"/>
  <c r="M991" i="21"/>
  <c r="M992" i="21"/>
  <c r="M993" i="21"/>
  <c r="M994" i="21"/>
  <c r="M995" i="21"/>
  <c r="M996" i="21"/>
  <c r="M997" i="21"/>
  <c r="M998" i="21"/>
  <c r="M999" i="21"/>
  <c r="M1000" i="21"/>
  <c r="M1001" i="21"/>
  <c r="M1002" i="21"/>
  <c r="M1003" i="21"/>
  <c r="M1004" i="21"/>
  <c r="M1005" i="21"/>
  <c r="M1006" i="21"/>
  <c r="M1007" i="21"/>
  <c r="M1008" i="21"/>
  <c r="M1009" i="21"/>
  <c r="M1010" i="21"/>
  <c r="M1011" i="21"/>
  <c r="M1012" i="21"/>
  <c r="M1013" i="21"/>
  <c r="M1014" i="21"/>
  <c r="M1015" i="21"/>
  <c r="M1016" i="21"/>
  <c r="M1017" i="21"/>
  <c r="M1018" i="21"/>
  <c r="M1019" i="21"/>
  <c r="M1020" i="21"/>
  <c r="M1021" i="21"/>
  <c r="M1022" i="21"/>
  <c r="M1023" i="21"/>
  <c r="M1024" i="21"/>
  <c r="M1025" i="21"/>
  <c r="M1026" i="21"/>
  <c r="M1027" i="21"/>
  <c r="M1028" i="21"/>
  <c r="M1029" i="21"/>
  <c r="M1030" i="21"/>
  <c r="M1031" i="21"/>
  <c r="M1032" i="21"/>
  <c r="M1033" i="21"/>
  <c r="M1034" i="21"/>
  <c r="M1035" i="21"/>
  <c r="M1036" i="21"/>
  <c r="M1037" i="21"/>
  <c r="M1038" i="21"/>
  <c r="M1039" i="21"/>
  <c r="M1040" i="21"/>
  <c r="M1041" i="21"/>
  <c r="M1042" i="21"/>
  <c r="M1043" i="21"/>
  <c r="M1044" i="21"/>
  <c r="M1045" i="21"/>
  <c r="M1046" i="21"/>
  <c r="M1047" i="21"/>
  <c r="M1048" i="21"/>
  <c r="M1049" i="21"/>
  <c r="M1050" i="21"/>
  <c r="M1051" i="21"/>
  <c r="M1052" i="21"/>
  <c r="M1053" i="21"/>
  <c r="M1054" i="21"/>
  <c r="M1055" i="21"/>
  <c r="M1056" i="21"/>
  <c r="M1057" i="21"/>
  <c r="M1058" i="21"/>
  <c r="M1059" i="21"/>
  <c r="M1060" i="21"/>
  <c r="M1061" i="21"/>
  <c r="M1062" i="21"/>
  <c r="M1063" i="21"/>
  <c r="M1064" i="21"/>
  <c r="M1065" i="21"/>
  <c r="M1066" i="21"/>
  <c r="M1067" i="21"/>
  <c r="M1068" i="21"/>
  <c r="M1069" i="21"/>
  <c r="M1070" i="21"/>
  <c r="M1071" i="21"/>
  <c r="M1072" i="21"/>
  <c r="M1073" i="21"/>
  <c r="M1074" i="21"/>
  <c r="M1075" i="21"/>
  <c r="M1076" i="21"/>
  <c r="M1077" i="21"/>
  <c r="M1078" i="21"/>
  <c r="M1079" i="21"/>
  <c r="M1080" i="21"/>
  <c r="M1081" i="21"/>
  <c r="M1082" i="21"/>
  <c r="M1083" i="21"/>
  <c r="M1084" i="21"/>
  <c r="M1085" i="21"/>
  <c r="M1086" i="21"/>
  <c r="M1087" i="21"/>
  <c r="M1088" i="21"/>
  <c r="M1089" i="21"/>
  <c r="M1090" i="21"/>
  <c r="M1091" i="21"/>
  <c r="M1092" i="21"/>
  <c r="M1093" i="21"/>
  <c r="M1094" i="21"/>
  <c r="M1095" i="21"/>
  <c r="M1096" i="21"/>
  <c r="M1097" i="21"/>
  <c r="M1098" i="21"/>
  <c r="M1099" i="21"/>
  <c r="M1100" i="21"/>
  <c r="M1101" i="21"/>
  <c r="M1102" i="21"/>
  <c r="M1103" i="21"/>
  <c r="M1104" i="21"/>
  <c r="M1105" i="21"/>
  <c r="M1106" i="21"/>
  <c r="M1107" i="21"/>
  <c r="M1108" i="21"/>
  <c r="M1109" i="21"/>
  <c r="M1110" i="21"/>
  <c r="M1111" i="21"/>
  <c r="M1112" i="21"/>
  <c r="M1113" i="21"/>
  <c r="M1114" i="21"/>
  <c r="M1115" i="21"/>
  <c r="M1116" i="21"/>
  <c r="M1117" i="21"/>
  <c r="M1118" i="21"/>
  <c r="M1119" i="21"/>
  <c r="M1120" i="21"/>
  <c r="M1121" i="21"/>
  <c r="M1122" i="21"/>
  <c r="M1123" i="21"/>
  <c r="M1124" i="21"/>
  <c r="M1125" i="21"/>
  <c r="M1126" i="21"/>
  <c r="M1127" i="21"/>
  <c r="M1128" i="21"/>
  <c r="M1129" i="21"/>
  <c r="M1130" i="21"/>
  <c r="M1131" i="21"/>
  <c r="M1132" i="21"/>
  <c r="M1133" i="21"/>
  <c r="M1134" i="21"/>
  <c r="M1135" i="21"/>
  <c r="M1136" i="21"/>
  <c r="M1137" i="21"/>
  <c r="M1138" i="21"/>
  <c r="M1139" i="21"/>
  <c r="M1140" i="21"/>
  <c r="M1141" i="21"/>
  <c r="M1142" i="21"/>
  <c r="M1143" i="21"/>
  <c r="M1144" i="21"/>
  <c r="M1145" i="21"/>
  <c r="M1146" i="21"/>
  <c r="M1147" i="21"/>
  <c r="M1148" i="21"/>
  <c r="M1149" i="21"/>
  <c r="M1150" i="21"/>
  <c r="M1151" i="21"/>
  <c r="M1152" i="21"/>
  <c r="M1153" i="21"/>
  <c r="M1154" i="21"/>
  <c r="M1155" i="21"/>
  <c r="M1156" i="21"/>
  <c r="M1157" i="21"/>
  <c r="M1158" i="21"/>
  <c r="M1159" i="21"/>
  <c r="M1160" i="21"/>
  <c r="M1161" i="21"/>
  <c r="M1162" i="21"/>
  <c r="M1163" i="21"/>
  <c r="M1164" i="21"/>
  <c r="M1165" i="21"/>
  <c r="M1166" i="21"/>
  <c r="M1167" i="21"/>
  <c r="M1168" i="21"/>
  <c r="M1169" i="21"/>
  <c r="M1170" i="21"/>
  <c r="M1171" i="21"/>
  <c r="M1172" i="21"/>
  <c r="M1173" i="21"/>
  <c r="M1174" i="21"/>
  <c r="M1175" i="21"/>
  <c r="M1176" i="21"/>
  <c r="M1177" i="21"/>
  <c r="M1178" i="21"/>
  <c r="M1179" i="21"/>
  <c r="M1180" i="21"/>
  <c r="M1181" i="21"/>
  <c r="M1182" i="21"/>
  <c r="M1183" i="21"/>
  <c r="M1184" i="21"/>
  <c r="M1185" i="21"/>
  <c r="M1186" i="21"/>
  <c r="M1187" i="21"/>
  <c r="M1188" i="21"/>
  <c r="M1189" i="21"/>
  <c r="M1190" i="21"/>
  <c r="M1191" i="21"/>
  <c r="M1192" i="21"/>
  <c r="M1193" i="21"/>
  <c r="M1194" i="21"/>
  <c r="M1195" i="21"/>
  <c r="M1196" i="21"/>
  <c r="M1197" i="21"/>
  <c r="M1198" i="21"/>
  <c r="M1199" i="21"/>
  <c r="M1200" i="21"/>
  <c r="M1201" i="21"/>
  <c r="M1202" i="21"/>
  <c r="M1203" i="21"/>
  <c r="M1204" i="21"/>
  <c r="M1205" i="21"/>
  <c r="M1206" i="21"/>
  <c r="M1207" i="21"/>
  <c r="M1208" i="21"/>
  <c r="M1209" i="21"/>
  <c r="M1210" i="21"/>
  <c r="M1211" i="21"/>
  <c r="M1212" i="21"/>
  <c r="M1213" i="21"/>
  <c r="M1214" i="21"/>
  <c r="M1215" i="21"/>
  <c r="M1216" i="21"/>
  <c r="M1217" i="21"/>
  <c r="M1218" i="21"/>
  <c r="M1219" i="21"/>
  <c r="M1220" i="21"/>
  <c r="M1221" i="21"/>
  <c r="M1222" i="21"/>
  <c r="M1223" i="21"/>
  <c r="M1224" i="21"/>
  <c r="M1225" i="21"/>
  <c r="M1226" i="21"/>
  <c r="M1227" i="21"/>
  <c r="M1228" i="21"/>
  <c r="M1229" i="21"/>
  <c r="M1230" i="21"/>
  <c r="M1231" i="21"/>
  <c r="M1232" i="21"/>
  <c r="M1233" i="21"/>
  <c r="M1234" i="21"/>
  <c r="M1235" i="21"/>
  <c r="M1236" i="21"/>
  <c r="M1237" i="21"/>
  <c r="M1238" i="21"/>
  <c r="M1239" i="21"/>
  <c r="M1240" i="21"/>
  <c r="M1241" i="21"/>
  <c r="M1242" i="21"/>
  <c r="M1243" i="21"/>
  <c r="M1244" i="21"/>
  <c r="M1245" i="21"/>
  <c r="M1246" i="21"/>
  <c r="M1247" i="21"/>
  <c r="M1248" i="21"/>
  <c r="M1249" i="21"/>
  <c r="M1250" i="21"/>
  <c r="M1251" i="21"/>
  <c r="M1252" i="21"/>
  <c r="M1253" i="21"/>
  <c r="M1254" i="21"/>
  <c r="M1255" i="21"/>
  <c r="M1256" i="21"/>
  <c r="M1257" i="21"/>
  <c r="M1258" i="21"/>
  <c r="M1259" i="21"/>
  <c r="M1260" i="21"/>
  <c r="M1261" i="21"/>
  <c r="M1262" i="21"/>
  <c r="M1263" i="21"/>
  <c r="M1264" i="21"/>
  <c r="M1265" i="21"/>
  <c r="M1266" i="21"/>
  <c r="M1267" i="21"/>
  <c r="M1268" i="21"/>
  <c r="M1269" i="21"/>
  <c r="M1270" i="21"/>
  <c r="M1271" i="21"/>
  <c r="M1272" i="21"/>
  <c r="M1273" i="21"/>
  <c r="M1274" i="21"/>
  <c r="M1275" i="21"/>
  <c r="M1276" i="21"/>
  <c r="M1277" i="21"/>
  <c r="M1278" i="21"/>
  <c r="M1279" i="21"/>
  <c r="M1280" i="21"/>
  <c r="M1281" i="21"/>
  <c r="M1282" i="21"/>
  <c r="M1283" i="21"/>
  <c r="M1284" i="21"/>
  <c r="M1285" i="21"/>
  <c r="M1286" i="21"/>
  <c r="M1287" i="21"/>
  <c r="M1288" i="21"/>
  <c r="M1289" i="21"/>
  <c r="M1290" i="21"/>
  <c r="M1291" i="21"/>
  <c r="M1292" i="21"/>
  <c r="M1293" i="21"/>
  <c r="M1294" i="21"/>
  <c r="M1295" i="21"/>
  <c r="M1296" i="21"/>
  <c r="M1297" i="21"/>
  <c r="M1298" i="21"/>
  <c r="M1299" i="21"/>
  <c r="M1300" i="21"/>
  <c r="M1301" i="21"/>
  <c r="M1302" i="21"/>
  <c r="M1303" i="21"/>
  <c r="M1304" i="21"/>
  <c r="M1305" i="21"/>
  <c r="M1306" i="21"/>
  <c r="M1307" i="21"/>
  <c r="M1308" i="21"/>
  <c r="M1309" i="21"/>
  <c r="M1310" i="21"/>
  <c r="M1311" i="21"/>
  <c r="M1312" i="21"/>
  <c r="M1313" i="21"/>
  <c r="M1314" i="21"/>
  <c r="M1315" i="21"/>
  <c r="M1316" i="21"/>
  <c r="M1317" i="21"/>
  <c r="M1318" i="21"/>
  <c r="M1319" i="21"/>
  <c r="M1320" i="21"/>
  <c r="M1321" i="21"/>
  <c r="M1322" i="21"/>
  <c r="M1323" i="21"/>
  <c r="M1324" i="21"/>
  <c r="M1325" i="21"/>
  <c r="M1326" i="21"/>
  <c r="M1327" i="21"/>
  <c r="M1328" i="21"/>
  <c r="M1329" i="21"/>
  <c r="M1330" i="21"/>
  <c r="M1331" i="21"/>
  <c r="M1332" i="21"/>
  <c r="M1333" i="21"/>
  <c r="M1334" i="21"/>
  <c r="M1335" i="21"/>
  <c r="M1336" i="21"/>
  <c r="M1337" i="21"/>
  <c r="M1338" i="21"/>
  <c r="M1339" i="21"/>
  <c r="M1340" i="21"/>
  <c r="M1341" i="21"/>
  <c r="M1342" i="21"/>
  <c r="M1343" i="21"/>
  <c r="M1344" i="21"/>
  <c r="M1345" i="21"/>
  <c r="M1346" i="21"/>
  <c r="M1347" i="21"/>
  <c r="M1348" i="21"/>
  <c r="M1349" i="21"/>
  <c r="M1350" i="21"/>
  <c r="M1351" i="21"/>
  <c r="M1352" i="21"/>
  <c r="M1353" i="21"/>
  <c r="M1354" i="21"/>
  <c r="M1355" i="21"/>
  <c r="M1356" i="21"/>
  <c r="M1357" i="21"/>
  <c r="M1358" i="21"/>
  <c r="M1359" i="21"/>
  <c r="M1360" i="21"/>
  <c r="M1361" i="21"/>
  <c r="M1362" i="21"/>
  <c r="M1363" i="21"/>
  <c r="M1364" i="21"/>
  <c r="M1365" i="21"/>
  <c r="M1366" i="21"/>
  <c r="M1367" i="21"/>
  <c r="M1368" i="21"/>
  <c r="M1369" i="21"/>
  <c r="M1370" i="21"/>
  <c r="M1371" i="21"/>
  <c r="M1372" i="21"/>
  <c r="M1373" i="21"/>
  <c r="M1374" i="21"/>
  <c r="M1375" i="21"/>
  <c r="M1376" i="21"/>
  <c r="M1377" i="21"/>
  <c r="M1378" i="21"/>
  <c r="M1379" i="21"/>
  <c r="M1380" i="21"/>
  <c r="M1381" i="21"/>
  <c r="M1382" i="21"/>
  <c r="M1383" i="21"/>
  <c r="M1384" i="21"/>
  <c r="M1385" i="21"/>
  <c r="M1386" i="21"/>
  <c r="M1387" i="21"/>
  <c r="M1388" i="21"/>
  <c r="M1389" i="21"/>
  <c r="M1390" i="21"/>
  <c r="M1391" i="21"/>
  <c r="M1392" i="21"/>
  <c r="M1393" i="21"/>
  <c r="M1394" i="21"/>
  <c r="M1395" i="21"/>
  <c r="M1396" i="21"/>
  <c r="M1397" i="21"/>
  <c r="M1398" i="21"/>
  <c r="M1399" i="21"/>
  <c r="M1400" i="21"/>
  <c r="M1401" i="21"/>
  <c r="M1402" i="21"/>
  <c r="M1403" i="21"/>
  <c r="M1404" i="21"/>
  <c r="M1405" i="21"/>
  <c r="M1406" i="21"/>
  <c r="M1407" i="21"/>
  <c r="M1408" i="21"/>
  <c r="M1409" i="21"/>
  <c r="M1410" i="21"/>
  <c r="M1411" i="21"/>
  <c r="M1412" i="21"/>
  <c r="M1413" i="21"/>
  <c r="M1414" i="21"/>
  <c r="M1415" i="21"/>
  <c r="M1416" i="21"/>
  <c r="M1417" i="21"/>
  <c r="M1418" i="21"/>
  <c r="M1419" i="21"/>
  <c r="M1420" i="21"/>
  <c r="M1421" i="21"/>
  <c r="M1422" i="21"/>
  <c r="M1423" i="21"/>
  <c r="M1424" i="21"/>
  <c r="M1425" i="21"/>
  <c r="M1426" i="21"/>
  <c r="M1427" i="21"/>
  <c r="M1428" i="21"/>
  <c r="M1429" i="21"/>
  <c r="M1430" i="21"/>
  <c r="M1431" i="21"/>
  <c r="M1432" i="21"/>
  <c r="M1433" i="21"/>
  <c r="M1434" i="21"/>
  <c r="M1435" i="21"/>
  <c r="M1436" i="21"/>
  <c r="M1437" i="21"/>
  <c r="M1438" i="21"/>
  <c r="M1439" i="21"/>
  <c r="M1440" i="21"/>
  <c r="M1441" i="21"/>
  <c r="M1442" i="21"/>
  <c r="M1443" i="21"/>
  <c r="M1444" i="21"/>
  <c r="M1445" i="21"/>
  <c r="M1446" i="21"/>
  <c r="M1447" i="21"/>
  <c r="M1448" i="21"/>
  <c r="M1449" i="21"/>
  <c r="M1450" i="21"/>
  <c r="M1451" i="21"/>
  <c r="M1452" i="21"/>
  <c r="M1453" i="21"/>
  <c r="M1454" i="21"/>
  <c r="M1455" i="21"/>
  <c r="M1456" i="21"/>
  <c r="M1457" i="21"/>
  <c r="M1458" i="21"/>
  <c r="M1459" i="21"/>
  <c r="M1460" i="21"/>
  <c r="M1461" i="21"/>
  <c r="M1462" i="21"/>
  <c r="M1463" i="21"/>
  <c r="M1464" i="21"/>
  <c r="M1465" i="21"/>
  <c r="M1466" i="21"/>
  <c r="M1467" i="21"/>
  <c r="M1468" i="21"/>
  <c r="M1469" i="21"/>
  <c r="M1470" i="21"/>
  <c r="M1471" i="21"/>
  <c r="M1472" i="21"/>
  <c r="M1473" i="21"/>
  <c r="M1474" i="21"/>
  <c r="M1475" i="21"/>
  <c r="M1476" i="21"/>
  <c r="M1477" i="21"/>
  <c r="M1478" i="21"/>
  <c r="M1479" i="21"/>
  <c r="M1480" i="21"/>
  <c r="M1481" i="21"/>
  <c r="M1482" i="21"/>
  <c r="M1483" i="21"/>
  <c r="M1484" i="21"/>
  <c r="M1485" i="21"/>
  <c r="M1486" i="21"/>
  <c r="M1487" i="21"/>
  <c r="M1488" i="21"/>
  <c r="M1489" i="21"/>
  <c r="M1490" i="21"/>
  <c r="M1491" i="21"/>
  <c r="M1492" i="21"/>
  <c r="M1493" i="21"/>
  <c r="M1494" i="21"/>
  <c r="M1495" i="21"/>
  <c r="M1496" i="21"/>
  <c r="M1497" i="21"/>
  <c r="M1498" i="21"/>
  <c r="M1499" i="21"/>
  <c r="M1500" i="21"/>
  <c r="M1501" i="21"/>
  <c r="M1502" i="21"/>
  <c r="M1503" i="21"/>
  <c r="M1504" i="21"/>
  <c r="M1505" i="21"/>
  <c r="M1506" i="21"/>
  <c r="M1507" i="21"/>
  <c r="M1508" i="21"/>
  <c r="M1509" i="21"/>
  <c r="M1510" i="21"/>
  <c r="M1511" i="21"/>
  <c r="M1512" i="21"/>
  <c r="M1513" i="21"/>
  <c r="M1514" i="21"/>
  <c r="M1515" i="21"/>
  <c r="M1516" i="21"/>
  <c r="M1517" i="21"/>
  <c r="M1518" i="21"/>
  <c r="M1519" i="21"/>
  <c r="M1520" i="21"/>
  <c r="M1521" i="21"/>
  <c r="M1522" i="21"/>
  <c r="M1523" i="21"/>
  <c r="M1524" i="21"/>
  <c r="M1525" i="21"/>
  <c r="M1526" i="21"/>
  <c r="M1527" i="21"/>
  <c r="M1528" i="21"/>
  <c r="M1529" i="21"/>
  <c r="M1530" i="21"/>
  <c r="M1531" i="21"/>
  <c r="M1532" i="21"/>
  <c r="M1533" i="21"/>
  <c r="M1534" i="21"/>
  <c r="M1535" i="21"/>
  <c r="M1536" i="21"/>
  <c r="M1537" i="21"/>
  <c r="M1538" i="21"/>
  <c r="M1539" i="21"/>
  <c r="M1540" i="21"/>
  <c r="M1541" i="21"/>
  <c r="M1542" i="21"/>
  <c r="M1543" i="21"/>
  <c r="M1544" i="21"/>
  <c r="M1545" i="21"/>
  <c r="M1546" i="21"/>
  <c r="M1547" i="21"/>
  <c r="M1548" i="21"/>
  <c r="M1549" i="21"/>
  <c r="M1550" i="21"/>
  <c r="M1551" i="21"/>
  <c r="M1552" i="21"/>
  <c r="M1553" i="21"/>
  <c r="M1554" i="21"/>
  <c r="M1555" i="21"/>
  <c r="M1556" i="21"/>
  <c r="M1557" i="21"/>
  <c r="M1558" i="21"/>
  <c r="M1559" i="21"/>
  <c r="M1560" i="21"/>
  <c r="M1561" i="21"/>
  <c r="M1562" i="21"/>
  <c r="M1563" i="21"/>
  <c r="M1564" i="21"/>
  <c r="M1565" i="21"/>
  <c r="M1566" i="21"/>
  <c r="M1567" i="21"/>
  <c r="M1568" i="21"/>
  <c r="M1569" i="21"/>
  <c r="M1570" i="21"/>
  <c r="M1571" i="21"/>
  <c r="M1572" i="21"/>
  <c r="M1573" i="21"/>
  <c r="M1574" i="21"/>
  <c r="M1575" i="21"/>
  <c r="M1576" i="21"/>
  <c r="M1577" i="21"/>
  <c r="M1578" i="21"/>
  <c r="M1579" i="21"/>
  <c r="M1580" i="21"/>
  <c r="M1581" i="21"/>
  <c r="M1582" i="21"/>
  <c r="M1583" i="21"/>
  <c r="M1584" i="21"/>
  <c r="M1585" i="21"/>
  <c r="M1586" i="21"/>
  <c r="M1587" i="21"/>
  <c r="M1588" i="21"/>
  <c r="M1589" i="21"/>
  <c r="M1590" i="21"/>
  <c r="M1591" i="21"/>
  <c r="M1592" i="21"/>
  <c r="M1593" i="21"/>
  <c r="M1594" i="21"/>
  <c r="M1595" i="21"/>
  <c r="M1596" i="21"/>
  <c r="M1597" i="21"/>
  <c r="M1598" i="21"/>
  <c r="M1599" i="21"/>
  <c r="M1600" i="21"/>
  <c r="M1601" i="21"/>
  <c r="M1602" i="21"/>
  <c r="M1603" i="21"/>
  <c r="M1604" i="21"/>
  <c r="M1605" i="21"/>
  <c r="M1606" i="21"/>
  <c r="M1607" i="21"/>
  <c r="M1608" i="21"/>
  <c r="M1609" i="21"/>
  <c r="M1610" i="21"/>
  <c r="M1611" i="21"/>
  <c r="M1612" i="21"/>
  <c r="M1613" i="21"/>
  <c r="M1614" i="21"/>
  <c r="M1615" i="21"/>
  <c r="M1616" i="21"/>
  <c r="M1617" i="21"/>
  <c r="M1618" i="21"/>
  <c r="M1619" i="21"/>
  <c r="M1620" i="21"/>
  <c r="M1621" i="21"/>
  <c r="M1622" i="21"/>
  <c r="M1623" i="21"/>
  <c r="M1624" i="21"/>
  <c r="M1625" i="21"/>
  <c r="M1626" i="21"/>
  <c r="M1627" i="21"/>
  <c r="M1628" i="21"/>
  <c r="M1629" i="21"/>
  <c r="M1630" i="21"/>
  <c r="M1631" i="21"/>
  <c r="M1632" i="21"/>
  <c r="M1633" i="21"/>
  <c r="M1634" i="21"/>
  <c r="M1635" i="21"/>
  <c r="M1636" i="21"/>
  <c r="M1637" i="21"/>
  <c r="M1638" i="21"/>
  <c r="M1639" i="21"/>
  <c r="M1640" i="21"/>
  <c r="M1641" i="21"/>
  <c r="M1642" i="21"/>
  <c r="M1643" i="21"/>
  <c r="M1644" i="21"/>
  <c r="M1645" i="21"/>
  <c r="M1646" i="21"/>
  <c r="M1647" i="21"/>
  <c r="M1648" i="21"/>
  <c r="M1649" i="21"/>
  <c r="M3" i="21"/>
  <c r="M2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3" i="21"/>
  <c r="L2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K1025" i="21"/>
  <c r="K1026" i="21"/>
  <c r="K1027" i="21"/>
  <c r="K1028" i="21"/>
  <c r="K1029" i="21"/>
  <c r="K1030" i="21"/>
  <c r="K1031" i="21"/>
  <c r="K1032" i="21"/>
  <c r="K1033" i="21"/>
  <c r="K1034" i="21"/>
  <c r="K1035" i="21"/>
  <c r="K1036" i="21"/>
  <c r="K1037" i="21"/>
  <c r="K1038" i="21"/>
  <c r="K1039" i="21"/>
  <c r="K1040" i="21"/>
  <c r="K1041" i="21"/>
  <c r="K1042" i="21"/>
  <c r="K1043" i="21"/>
  <c r="K1044" i="21"/>
  <c r="K1045" i="21"/>
  <c r="K1046" i="21"/>
  <c r="K1047" i="21"/>
  <c r="K1048" i="21"/>
  <c r="K1049" i="21"/>
  <c r="K1050" i="21"/>
  <c r="K1051" i="21"/>
  <c r="K1052" i="21"/>
  <c r="K1053" i="21"/>
  <c r="K1054" i="21"/>
  <c r="K1055" i="21"/>
  <c r="K1056" i="21"/>
  <c r="K1057" i="21"/>
  <c r="K1058" i="21"/>
  <c r="K1059" i="21"/>
  <c r="K1060" i="21"/>
  <c r="K1061" i="21"/>
  <c r="K1062" i="21"/>
  <c r="K1063" i="21"/>
  <c r="K1064" i="21"/>
  <c r="K1065" i="21"/>
  <c r="K1066" i="21"/>
  <c r="K1067" i="21"/>
  <c r="K1068" i="21"/>
  <c r="K1069" i="21"/>
  <c r="K1070" i="21"/>
  <c r="K1071" i="21"/>
  <c r="K1072" i="21"/>
  <c r="K1073" i="21"/>
  <c r="K1074" i="21"/>
  <c r="K1075" i="21"/>
  <c r="K1076" i="21"/>
  <c r="K1077" i="21"/>
  <c r="K1078" i="21"/>
  <c r="K1079" i="21"/>
  <c r="K1080" i="21"/>
  <c r="K1081" i="21"/>
  <c r="K1082" i="21"/>
  <c r="K1083" i="21"/>
  <c r="K1084" i="21"/>
  <c r="K1085" i="21"/>
  <c r="K1086" i="21"/>
  <c r="K1087" i="21"/>
  <c r="K1088" i="21"/>
  <c r="K1089" i="21"/>
  <c r="K1090" i="21"/>
  <c r="K1091" i="21"/>
  <c r="K1092" i="21"/>
  <c r="K1093" i="21"/>
  <c r="K1094" i="21"/>
  <c r="K1095" i="21"/>
  <c r="K1096" i="21"/>
  <c r="K1097" i="21"/>
  <c r="K1098" i="21"/>
  <c r="K1099" i="21"/>
  <c r="K1100" i="21"/>
  <c r="K1101" i="21"/>
  <c r="K1102" i="21"/>
  <c r="K1103" i="21"/>
  <c r="K1104" i="21"/>
  <c r="K1105" i="21"/>
  <c r="K1106" i="21"/>
  <c r="K1107" i="21"/>
  <c r="K1108" i="21"/>
  <c r="K1109" i="21"/>
  <c r="K1110" i="21"/>
  <c r="K1111" i="21"/>
  <c r="K1112" i="21"/>
  <c r="K1113" i="21"/>
  <c r="K1114" i="21"/>
  <c r="K1115" i="21"/>
  <c r="K1116" i="21"/>
  <c r="K1117" i="21"/>
  <c r="K1118" i="21"/>
  <c r="K1119" i="21"/>
  <c r="K1120" i="21"/>
  <c r="K1121" i="21"/>
  <c r="K1122" i="21"/>
  <c r="K1123" i="21"/>
  <c r="K1124" i="21"/>
  <c r="K1125" i="21"/>
  <c r="K1126" i="21"/>
  <c r="K1127" i="21"/>
  <c r="K1128" i="21"/>
  <c r="K1129" i="21"/>
  <c r="K1130" i="21"/>
  <c r="K1131" i="21"/>
  <c r="K1132" i="21"/>
  <c r="K1133" i="21"/>
  <c r="K1134" i="21"/>
  <c r="K1135" i="21"/>
  <c r="K1136" i="21"/>
  <c r="K1137" i="21"/>
  <c r="K1138" i="21"/>
  <c r="K1139" i="21"/>
  <c r="K1140" i="21"/>
  <c r="K1141" i="21"/>
  <c r="K1142" i="21"/>
  <c r="K1143" i="21"/>
  <c r="K1144" i="21"/>
  <c r="K1145" i="21"/>
  <c r="K1146" i="21"/>
  <c r="K1147" i="21"/>
  <c r="K1148" i="21"/>
  <c r="K1149" i="21"/>
  <c r="K1150" i="21"/>
  <c r="K1151" i="21"/>
  <c r="K1152" i="21"/>
  <c r="K1153" i="21"/>
  <c r="K1154" i="21"/>
  <c r="K1155" i="21"/>
  <c r="K1156" i="21"/>
  <c r="K1157" i="21"/>
  <c r="K1158" i="21"/>
  <c r="K1159" i="21"/>
  <c r="K1160" i="21"/>
  <c r="K1161" i="21"/>
  <c r="K1162" i="21"/>
  <c r="K1163" i="21"/>
  <c r="K1164" i="21"/>
  <c r="K1165" i="21"/>
  <c r="K1166" i="21"/>
  <c r="K1167" i="21"/>
  <c r="K1168" i="21"/>
  <c r="K1169" i="21"/>
  <c r="K1170" i="21"/>
  <c r="K1171" i="21"/>
  <c r="K1172" i="21"/>
  <c r="K1173" i="21"/>
  <c r="K1174" i="21"/>
  <c r="K1175" i="21"/>
  <c r="K1176" i="21"/>
  <c r="K1177" i="21"/>
  <c r="K1178" i="21"/>
  <c r="K1179" i="21"/>
  <c r="K1180" i="21"/>
  <c r="K1181" i="21"/>
  <c r="K1182" i="21"/>
  <c r="K1183" i="21"/>
  <c r="K1184" i="21"/>
  <c r="K1185" i="21"/>
  <c r="K1186" i="21"/>
  <c r="K1187" i="21"/>
  <c r="K1188" i="21"/>
  <c r="K1189" i="21"/>
  <c r="K1190" i="21"/>
  <c r="K1191" i="21"/>
  <c r="K1192" i="21"/>
  <c r="K1193" i="21"/>
  <c r="K1194" i="21"/>
  <c r="K1195" i="21"/>
  <c r="K1196" i="21"/>
  <c r="K1197" i="21"/>
  <c r="K1198" i="21"/>
  <c r="K1199" i="21"/>
  <c r="K1200" i="21"/>
  <c r="K1201" i="21"/>
  <c r="K1202" i="21"/>
  <c r="K1203" i="21"/>
  <c r="K1204" i="21"/>
  <c r="K1205" i="21"/>
  <c r="K1206" i="21"/>
  <c r="K1207" i="21"/>
  <c r="K1208" i="21"/>
  <c r="K1209" i="21"/>
  <c r="K1210" i="21"/>
  <c r="K1211" i="21"/>
  <c r="K1212" i="21"/>
  <c r="K1213" i="21"/>
  <c r="K1214" i="21"/>
  <c r="K1215" i="21"/>
  <c r="K1216" i="21"/>
  <c r="K1217" i="21"/>
  <c r="K1218" i="21"/>
  <c r="K1219" i="21"/>
  <c r="K1220" i="21"/>
  <c r="K1221" i="21"/>
  <c r="K1222" i="21"/>
  <c r="K1223" i="21"/>
  <c r="K1224" i="21"/>
  <c r="K1225" i="21"/>
  <c r="K1226" i="21"/>
  <c r="K1227" i="21"/>
  <c r="K1228" i="21"/>
  <c r="K1229" i="21"/>
  <c r="K1230" i="21"/>
  <c r="K1231" i="21"/>
  <c r="K1232" i="21"/>
  <c r="K1233" i="21"/>
  <c r="K1234" i="21"/>
  <c r="K1235" i="21"/>
  <c r="K1236" i="21"/>
  <c r="K1237" i="21"/>
  <c r="K1238" i="21"/>
  <c r="K1239" i="21"/>
  <c r="K1240" i="21"/>
  <c r="K1241" i="21"/>
  <c r="K1242" i="21"/>
  <c r="K1243" i="21"/>
  <c r="K1244" i="21"/>
  <c r="K1245" i="21"/>
  <c r="K1246" i="21"/>
  <c r="K1247" i="21"/>
  <c r="K1248" i="21"/>
  <c r="K1249" i="21"/>
  <c r="K1250" i="21"/>
  <c r="K1251" i="21"/>
  <c r="K1252" i="21"/>
  <c r="K1253" i="21"/>
  <c r="K1254" i="21"/>
  <c r="K1255" i="21"/>
  <c r="K1256" i="21"/>
  <c r="K1257" i="21"/>
  <c r="K1258" i="21"/>
  <c r="K1259" i="21"/>
  <c r="K1260" i="21"/>
  <c r="K1261" i="21"/>
  <c r="K1262" i="21"/>
  <c r="K1263" i="21"/>
  <c r="K1264" i="21"/>
  <c r="K1265" i="21"/>
  <c r="K1266" i="21"/>
  <c r="K1267" i="21"/>
  <c r="K1268" i="21"/>
  <c r="K1269" i="21"/>
  <c r="K1270" i="21"/>
  <c r="K1271" i="21"/>
  <c r="K1272" i="21"/>
  <c r="K1273" i="21"/>
  <c r="K1274" i="21"/>
  <c r="K1275" i="21"/>
  <c r="K1276" i="21"/>
  <c r="K1277" i="21"/>
  <c r="K1278" i="21"/>
  <c r="K1279" i="21"/>
  <c r="K1280" i="21"/>
  <c r="K1281" i="21"/>
  <c r="K1282" i="21"/>
  <c r="K1283" i="21"/>
  <c r="K1284" i="21"/>
  <c r="K1285" i="21"/>
  <c r="K1286" i="21"/>
  <c r="K1287" i="21"/>
  <c r="K1288" i="21"/>
  <c r="K1289" i="21"/>
  <c r="K1290" i="21"/>
  <c r="K1291" i="21"/>
  <c r="K1292" i="21"/>
  <c r="K1293" i="21"/>
  <c r="K1294" i="21"/>
  <c r="K1295" i="21"/>
  <c r="K1296" i="21"/>
  <c r="K1297" i="21"/>
  <c r="K1298" i="21"/>
  <c r="K1299" i="21"/>
  <c r="K1300" i="21"/>
  <c r="K1301" i="21"/>
  <c r="K1302" i="21"/>
  <c r="K1303" i="21"/>
  <c r="K1304" i="21"/>
  <c r="K1305" i="21"/>
  <c r="K1306" i="21"/>
  <c r="K1307" i="21"/>
  <c r="K1308" i="21"/>
  <c r="K1309" i="21"/>
  <c r="K1310" i="21"/>
  <c r="K1311" i="21"/>
  <c r="K1312" i="21"/>
  <c r="K1313" i="21"/>
  <c r="K1314" i="21"/>
  <c r="K1315" i="21"/>
  <c r="K1316" i="21"/>
  <c r="K1317" i="21"/>
  <c r="K1318" i="21"/>
  <c r="K1319" i="21"/>
  <c r="K1320" i="21"/>
  <c r="K1321" i="21"/>
  <c r="K1322" i="21"/>
  <c r="K1323" i="21"/>
  <c r="K1324" i="21"/>
  <c r="K1325" i="21"/>
  <c r="K1326" i="21"/>
  <c r="K1327" i="21"/>
  <c r="K1328" i="21"/>
  <c r="K1329" i="21"/>
  <c r="K1330" i="21"/>
  <c r="K1331" i="21"/>
  <c r="K1332" i="21"/>
  <c r="K1333" i="21"/>
  <c r="K1334" i="21"/>
  <c r="K1335" i="21"/>
  <c r="K1336" i="21"/>
  <c r="K1337" i="21"/>
  <c r="K1338" i="21"/>
  <c r="K1339" i="21"/>
  <c r="K1340" i="21"/>
  <c r="K1341" i="21"/>
  <c r="K1342" i="21"/>
  <c r="K1343" i="21"/>
  <c r="K1344" i="21"/>
  <c r="K1345" i="21"/>
  <c r="K1346" i="21"/>
  <c r="K1347" i="21"/>
  <c r="K1348" i="21"/>
  <c r="K1349" i="21"/>
  <c r="K1350" i="21"/>
  <c r="K1351" i="21"/>
  <c r="K1352" i="21"/>
  <c r="K1353" i="21"/>
  <c r="K1354" i="21"/>
  <c r="K1355" i="21"/>
  <c r="K1356" i="21"/>
  <c r="K1357" i="21"/>
  <c r="K1358" i="21"/>
  <c r="K1359" i="21"/>
  <c r="K1360" i="21"/>
  <c r="K1361" i="21"/>
  <c r="K1362" i="21"/>
  <c r="K1363" i="21"/>
  <c r="K1364" i="21"/>
  <c r="K1365" i="21"/>
  <c r="K1366" i="21"/>
  <c r="K1367" i="21"/>
  <c r="K1368" i="21"/>
  <c r="K1369" i="21"/>
  <c r="K1370" i="21"/>
  <c r="K1371" i="21"/>
  <c r="K1372" i="21"/>
  <c r="K1373" i="21"/>
  <c r="K1374" i="21"/>
  <c r="K1375" i="21"/>
  <c r="K1376" i="21"/>
  <c r="K1377" i="21"/>
  <c r="K1378" i="21"/>
  <c r="K1379" i="21"/>
  <c r="K1380" i="21"/>
  <c r="K1381" i="21"/>
  <c r="K1382" i="21"/>
  <c r="K1383" i="21"/>
  <c r="K1384" i="21"/>
  <c r="K1385" i="21"/>
  <c r="K1386" i="21"/>
  <c r="K1387" i="21"/>
  <c r="K1388" i="21"/>
  <c r="K1389" i="21"/>
  <c r="K1390" i="21"/>
  <c r="K1391" i="21"/>
  <c r="K1392" i="21"/>
  <c r="K1393" i="21"/>
  <c r="K1394" i="21"/>
  <c r="K1395" i="21"/>
  <c r="K1396" i="21"/>
  <c r="K1397" i="21"/>
  <c r="K1398" i="21"/>
  <c r="K1399" i="21"/>
  <c r="K1400" i="21"/>
  <c r="K1401" i="21"/>
  <c r="K1402" i="21"/>
  <c r="K1403" i="21"/>
  <c r="K1404" i="21"/>
  <c r="K1405" i="21"/>
  <c r="K1406" i="21"/>
  <c r="K1407" i="21"/>
  <c r="K1408" i="21"/>
  <c r="K1409" i="21"/>
  <c r="K1410" i="21"/>
  <c r="K1411" i="21"/>
  <c r="K1412" i="21"/>
  <c r="K1413" i="21"/>
  <c r="K1414" i="21"/>
  <c r="K1415" i="21"/>
  <c r="K1416" i="21"/>
  <c r="K1417" i="21"/>
  <c r="K1418" i="21"/>
  <c r="K1419" i="21"/>
  <c r="K1420" i="21"/>
  <c r="K1421" i="21"/>
  <c r="K1422" i="21"/>
  <c r="K1423" i="21"/>
  <c r="K1424" i="21"/>
  <c r="K1425" i="21"/>
  <c r="K1426" i="21"/>
  <c r="K1427" i="21"/>
  <c r="K1428" i="21"/>
  <c r="K1429" i="21"/>
  <c r="K1430" i="21"/>
  <c r="K1431" i="21"/>
  <c r="K1432" i="21"/>
  <c r="K1433" i="21"/>
  <c r="K1434" i="21"/>
  <c r="K1435" i="21"/>
  <c r="K1436" i="21"/>
  <c r="K1437" i="21"/>
  <c r="K1438" i="21"/>
  <c r="K1439" i="21"/>
  <c r="K1440" i="21"/>
  <c r="K1441" i="21"/>
  <c r="K1442" i="21"/>
  <c r="K1443" i="21"/>
  <c r="K1444" i="21"/>
  <c r="K1445" i="21"/>
  <c r="K1446" i="21"/>
  <c r="K1447" i="21"/>
  <c r="K1448" i="21"/>
  <c r="K1449" i="21"/>
  <c r="K1450" i="21"/>
  <c r="K1451" i="21"/>
  <c r="K1452" i="21"/>
  <c r="K1453" i="21"/>
  <c r="K1454" i="21"/>
  <c r="K1455" i="21"/>
  <c r="K1456" i="21"/>
  <c r="K1457" i="21"/>
  <c r="K1458" i="21"/>
  <c r="K1459" i="21"/>
  <c r="K1460" i="21"/>
  <c r="K1461" i="21"/>
  <c r="K1462" i="21"/>
  <c r="K1463" i="21"/>
  <c r="K1464" i="21"/>
  <c r="K1465" i="21"/>
  <c r="K1466" i="21"/>
  <c r="K1467" i="21"/>
  <c r="K1468" i="21"/>
  <c r="K1469" i="21"/>
  <c r="K1470" i="21"/>
  <c r="K1471" i="21"/>
  <c r="K1472" i="21"/>
  <c r="K1473" i="21"/>
  <c r="K1474" i="21"/>
  <c r="K1475" i="21"/>
  <c r="K1476" i="21"/>
  <c r="K1477" i="21"/>
  <c r="K1478" i="21"/>
  <c r="K1479" i="21"/>
  <c r="K1480" i="21"/>
  <c r="K1481" i="21"/>
  <c r="K1482" i="21"/>
  <c r="K1483" i="21"/>
  <c r="K1484" i="21"/>
  <c r="K1485" i="21"/>
  <c r="K1486" i="21"/>
  <c r="K1487" i="21"/>
  <c r="K1488" i="21"/>
  <c r="K1489" i="21"/>
  <c r="K1490" i="21"/>
  <c r="K1491" i="21"/>
  <c r="K1492" i="21"/>
  <c r="K1493" i="21"/>
  <c r="K1494" i="21"/>
  <c r="K1495" i="21"/>
  <c r="K1496" i="21"/>
  <c r="K1497" i="21"/>
  <c r="K1498" i="21"/>
  <c r="K1499" i="21"/>
  <c r="K1500" i="21"/>
  <c r="K1501" i="21"/>
  <c r="K1502" i="21"/>
  <c r="K1503" i="21"/>
  <c r="K1504" i="21"/>
  <c r="K1505" i="21"/>
  <c r="K1506" i="21"/>
  <c r="K1507" i="21"/>
  <c r="K1508" i="21"/>
  <c r="K1509" i="21"/>
  <c r="K1510" i="21"/>
  <c r="K1511" i="21"/>
  <c r="K1512" i="21"/>
  <c r="K1513" i="21"/>
  <c r="K1514" i="21"/>
  <c r="K1515" i="21"/>
  <c r="K1516" i="21"/>
  <c r="K1517" i="21"/>
  <c r="K1518" i="21"/>
  <c r="K1519" i="21"/>
  <c r="K1520" i="21"/>
  <c r="K1521" i="21"/>
  <c r="K1522" i="21"/>
  <c r="K1523" i="21"/>
  <c r="K1524" i="21"/>
  <c r="K1525" i="21"/>
  <c r="K1526" i="21"/>
  <c r="K1527" i="21"/>
  <c r="K1528" i="21"/>
  <c r="K1529" i="21"/>
  <c r="K1530" i="21"/>
  <c r="K1531" i="21"/>
  <c r="K1532" i="21"/>
  <c r="K1533" i="21"/>
  <c r="K1534" i="21"/>
  <c r="K1535" i="21"/>
  <c r="K1536" i="21"/>
  <c r="K1537" i="21"/>
  <c r="K1538" i="21"/>
  <c r="K1539" i="21"/>
  <c r="K1540" i="21"/>
  <c r="K1541" i="21"/>
  <c r="K1542" i="21"/>
  <c r="K1543" i="21"/>
  <c r="K1544" i="21"/>
  <c r="K1545" i="21"/>
  <c r="K1546" i="21"/>
  <c r="K1547" i="21"/>
  <c r="K1548" i="21"/>
  <c r="K1549" i="21"/>
  <c r="K1550" i="21"/>
  <c r="K1551" i="21"/>
  <c r="K1552" i="21"/>
  <c r="K1553" i="21"/>
  <c r="K1554" i="21"/>
  <c r="K1555" i="21"/>
  <c r="K1556" i="21"/>
  <c r="K1557" i="21"/>
  <c r="K1558" i="21"/>
  <c r="K1559" i="21"/>
  <c r="K1560" i="21"/>
  <c r="K1561" i="21"/>
  <c r="K1562" i="21"/>
  <c r="K1563" i="21"/>
  <c r="K1564" i="21"/>
  <c r="K1565" i="21"/>
  <c r="K1566" i="21"/>
  <c r="K1567" i="21"/>
  <c r="K1568" i="21"/>
  <c r="K1569" i="21"/>
  <c r="K1570" i="21"/>
  <c r="K1571" i="21"/>
  <c r="K1572" i="21"/>
  <c r="K1573" i="21"/>
  <c r="K1574" i="21"/>
  <c r="K1575" i="21"/>
  <c r="K1576" i="21"/>
  <c r="K1577" i="21"/>
  <c r="K1578" i="21"/>
  <c r="K1579" i="21"/>
  <c r="K1580" i="21"/>
  <c r="K1581" i="21"/>
  <c r="K1582" i="21"/>
  <c r="K1583" i="21"/>
  <c r="K1584" i="21"/>
  <c r="K1585" i="21"/>
  <c r="K1586" i="21"/>
  <c r="K1587" i="21"/>
  <c r="K1588" i="21"/>
  <c r="K1589" i="21"/>
  <c r="K1590" i="21"/>
  <c r="K1591" i="21"/>
  <c r="K1592" i="21"/>
  <c r="K1593" i="21"/>
  <c r="K1594" i="21"/>
  <c r="K1595" i="21"/>
  <c r="K1596" i="21"/>
  <c r="K1597" i="21"/>
  <c r="K1598" i="21"/>
  <c r="K1599" i="21"/>
  <c r="K1600" i="21"/>
  <c r="K1601" i="21"/>
  <c r="K1602" i="21"/>
  <c r="K1603" i="21"/>
  <c r="K1604" i="21"/>
  <c r="K1605" i="21"/>
  <c r="K1606" i="21"/>
  <c r="K1607" i="21"/>
  <c r="K1608" i="21"/>
  <c r="K1609" i="21"/>
  <c r="K1610" i="21"/>
  <c r="K1611" i="21"/>
  <c r="K1612" i="21"/>
  <c r="K1613" i="21"/>
  <c r="K1614" i="21"/>
  <c r="K1615" i="21"/>
  <c r="K1616" i="21"/>
  <c r="K1617" i="21"/>
  <c r="K1618" i="21"/>
  <c r="K1619" i="21"/>
  <c r="K1620" i="21"/>
  <c r="K1621" i="21"/>
  <c r="K1622" i="21"/>
  <c r="K1623" i="21"/>
  <c r="K1624" i="21"/>
  <c r="K1625" i="21"/>
  <c r="K1626" i="21"/>
  <c r="K1627" i="21"/>
  <c r="K1628" i="21"/>
  <c r="K1629" i="21"/>
  <c r="K1630" i="21"/>
  <c r="K1631" i="21"/>
  <c r="K1632" i="21"/>
  <c r="K1633" i="21"/>
  <c r="K1634" i="21"/>
  <c r="K1635" i="21"/>
  <c r="K1636" i="21"/>
  <c r="K1637" i="21"/>
  <c r="K1638" i="21"/>
  <c r="K1639" i="21"/>
  <c r="K1640" i="21"/>
  <c r="K1641" i="21"/>
  <c r="K1642" i="21"/>
  <c r="K1643" i="21"/>
  <c r="K1644" i="21"/>
  <c r="K1645" i="21"/>
  <c r="K1646" i="21"/>
  <c r="K1647" i="21"/>
  <c r="K1648" i="21"/>
  <c r="K1649" i="21"/>
  <c r="K3" i="21"/>
  <c r="K2" i="21"/>
  <c r="G5" i="10"/>
  <c r="H5" i="10"/>
  <c r="G6" i="10"/>
  <c r="H6" i="10"/>
  <c r="G7" i="10"/>
  <c r="H7" i="10"/>
  <c r="G8" i="10"/>
  <c r="H8" i="10"/>
  <c r="G9" i="10"/>
  <c r="H9" i="10"/>
  <c r="G10" i="10"/>
  <c r="H10" i="10"/>
  <c r="G2041" i="10"/>
  <c r="H2041" i="10"/>
  <c r="G2042" i="10"/>
  <c r="H2042" i="10"/>
  <c r="G2043" i="10"/>
  <c r="H2043" i="10"/>
  <c r="G2044" i="10"/>
  <c r="H2044" i="10"/>
  <c r="G2045" i="10"/>
  <c r="H2045" i="10"/>
  <c r="G2046" i="10"/>
  <c r="H2046" i="10"/>
  <c r="F2040" i="10"/>
  <c r="E2040" i="10"/>
  <c r="D2040" i="10"/>
  <c r="C2040" i="10"/>
  <c r="G2040" i="10" l="1"/>
  <c r="H2040" i="10"/>
  <c r="G20" i="10" l="1"/>
  <c r="H20" i="10"/>
  <c r="C482" i="10" l="1"/>
  <c r="D482" i="10"/>
  <c r="E482" i="10"/>
  <c r="F482" i="10"/>
  <c r="E456" i="10" l="1"/>
  <c r="F456" i="10"/>
  <c r="E2034" i="10" l="1"/>
  <c r="F2034" i="10" l="1"/>
  <c r="F2004" i="10"/>
  <c r="D2004" i="10"/>
  <c r="E2004" i="10"/>
  <c r="C2004" i="10"/>
  <c r="F1921" i="10"/>
  <c r="E1921" i="10"/>
  <c r="F1829" i="10"/>
  <c r="F1817" i="10"/>
  <c r="E1817" i="10"/>
  <c r="F1435" i="10"/>
  <c r="E1435" i="10"/>
  <c r="D1334" i="10"/>
  <c r="F1322" i="10"/>
  <c r="C1334" i="10"/>
  <c r="E1322" i="10"/>
  <c r="F1299" i="10"/>
  <c r="E1299" i="10"/>
  <c r="F1269" i="10"/>
  <c r="E1269" i="10"/>
  <c r="D1226" i="10"/>
  <c r="D1248" i="10"/>
  <c r="F1226" i="10"/>
  <c r="F1248" i="10"/>
  <c r="C1226" i="10"/>
  <c r="C1248" i="10"/>
  <c r="E1226" i="10"/>
  <c r="E1248" i="10"/>
  <c r="F1167" i="10"/>
  <c r="E1167" i="10"/>
  <c r="F837" i="10"/>
  <c r="E828" i="10"/>
  <c r="E837" i="10"/>
  <c r="F815" i="10"/>
  <c r="F823" i="10"/>
  <c r="E815" i="10"/>
  <c r="E823" i="10"/>
  <c r="E781" i="10"/>
  <c r="C781" i="10"/>
  <c r="F402" i="10"/>
  <c r="D402" i="10"/>
  <c r="E402" i="10"/>
  <c r="C402" i="10"/>
  <c r="F18" i="10"/>
  <c r="D4" i="10"/>
  <c r="C18" i="10"/>
  <c r="C4" i="10"/>
  <c r="E18" i="10"/>
  <c r="E4" i="10"/>
  <c r="H2039" i="10"/>
  <c r="G2039" i="10"/>
  <c r="H2038" i="10"/>
  <c r="G2038" i="10"/>
  <c r="H2037" i="10"/>
  <c r="G2037" i="10"/>
  <c r="H2036" i="10"/>
  <c r="G2036" i="10"/>
  <c r="H2035" i="10"/>
  <c r="G2035" i="10"/>
  <c r="D2034" i="10"/>
  <c r="C2034" i="10"/>
  <c r="G2034" i="10" s="1"/>
  <c r="H2033" i="10"/>
  <c r="G2033" i="10"/>
  <c r="H2032" i="10"/>
  <c r="G2032" i="10"/>
  <c r="H2031" i="10"/>
  <c r="G2031" i="10"/>
  <c r="H2030" i="10"/>
  <c r="G2030" i="10"/>
  <c r="H2029" i="10"/>
  <c r="G2029" i="10"/>
  <c r="H2028" i="10"/>
  <c r="G2028" i="10"/>
  <c r="F2027" i="10"/>
  <c r="E2027" i="10"/>
  <c r="E2025" i="10" s="1"/>
  <c r="D2027" i="10"/>
  <c r="C2027" i="10"/>
  <c r="H2024" i="10"/>
  <c r="G2024" i="10"/>
  <c r="H2023" i="10"/>
  <c r="G2023" i="10"/>
  <c r="H2022" i="10"/>
  <c r="G2022" i="10"/>
  <c r="H2021" i="10"/>
  <c r="G2021" i="10"/>
  <c r="H2020" i="10"/>
  <c r="G2020" i="10"/>
  <c r="H2019" i="10"/>
  <c r="G2019" i="10"/>
  <c r="H2018" i="10"/>
  <c r="G2018" i="10"/>
  <c r="H2017" i="10"/>
  <c r="G2017" i="10"/>
  <c r="H2016" i="10"/>
  <c r="G2016" i="10"/>
  <c r="H2015" i="10"/>
  <c r="G2015" i="10"/>
  <c r="H2014" i="10"/>
  <c r="G2014" i="10"/>
  <c r="F2013" i="10"/>
  <c r="E2013" i="10"/>
  <c r="D2013" i="10"/>
  <c r="C2013" i="10"/>
  <c r="H2012" i="10"/>
  <c r="G2012" i="10"/>
  <c r="H2011" i="10"/>
  <c r="G2011" i="10"/>
  <c r="H2010" i="10"/>
  <c r="G2010" i="10"/>
  <c r="H2009" i="10"/>
  <c r="G2009" i="10"/>
  <c r="H2008" i="10"/>
  <c r="G2008" i="10"/>
  <c r="H2007" i="10"/>
  <c r="G2007" i="10"/>
  <c r="H2006" i="10"/>
  <c r="G2006" i="10"/>
  <c r="H2005" i="10"/>
  <c r="G2005" i="10"/>
  <c r="H1975" i="10"/>
  <c r="G1975" i="10"/>
  <c r="H2002" i="10"/>
  <c r="G2002" i="10"/>
  <c r="H2001" i="10"/>
  <c r="G2001" i="10"/>
  <c r="H2000" i="10"/>
  <c r="G2000" i="10"/>
  <c r="H1999" i="10"/>
  <c r="G1999" i="10"/>
  <c r="H1998" i="10"/>
  <c r="G1998" i="10"/>
  <c r="H1997" i="10"/>
  <c r="G1997" i="10"/>
  <c r="H1996" i="10"/>
  <c r="G1996" i="10"/>
  <c r="H1995" i="10"/>
  <c r="G1995" i="10"/>
  <c r="H1994" i="10"/>
  <c r="G1994" i="10"/>
  <c r="H1993" i="10"/>
  <c r="G1993" i="10"/>
  <c r="H1992" i="10"/>
  <c r="G1992" i="10"/>
  <c r="H1991" i="10"/>
  <c r="G1991" i="10"/>
  <c r="H1990" i="10"/>
  <c r="G1990" i="10"/>
  <c r="H1989" i="10"/>
  <c r="G1989" i="10"/>
  <c r="H1988" i="10"/>
  <c r="G1988" i="10"/>
  <c r="H1987" i="10"/>
  <c r="G1987" i="10"/>
  <c r="H1986" i="10"/>
  <c r="G1986" i="10"/>
  <c r="H1985" i="10"/>
  <c r="G1985" i="10"/>
  <c r="H1984" i="10"/>
  <c r="G1984" i="10"/>
  <c r="H1983" i="10"/>
  <c r="G1983" i="10"/>
  <c r="H1982" i="10"/>
  <c r="G1982" i="10"/>
  <c r="H1981" i="10"/>
  <c r="G1981" i="10"/>
  <c r="H1980" i="10"/>
  <c r="G1980" i="10"/>
  <c r="H1979" i="10"/>
  <c r="G1979" i="10"/>
  <c r="F1978" i="10"/>
  <c r="E1978" i="10"/>
  <c r="D1978" i="10"/>
  <c r="C1978" i="10"/>
  <c r="H1977" i="10"/>
  <c r="G1977" i="10"/>
  <c r="H1976" i="10"/>
  <c r="G1976" i="10"/>
  <c r="H1974" i="10"/>
  <c r="G1974" i="10"/>
  <c r="H1973" i="10"/>
  <c r="G1973" i="10"/>
  <c r="H1972" i="10"/>
  <c r="G1972" i="10"/>
  <c r="H1971" i="10"/>
  <c r="G1971" i="10"/>
  <c r="H1970" i="10"/>
  <c r="G1970" i="10"/>
  <c r="H1969" i="10"/>
  <c r="G1969" i="10"/>
  <c r="H1968" i="10"/>
  <c r="G1968" i="10"/>
  <c r="H1967" i="10"/>
  <c r="G1967" i="10"/>
  <c r="H1966" i="10"/>
  <c r="G1966" i="10"/>
  <c r="H1965" i="10"/>
  <c r="G1965" i="10"/>
  <c r="F1964" i="10"/>
  <c r="E1964" i="10"/>
  <c r="D1964" i="10"/>
  <c r="C1964" i="10"/>
  <c r="H1962" i="10"/>
  <c r="G1962" i="10"/>
  <c r="H1961" i="10"/>
  <c r="G1961" i="10"/>
  <c r="H1960" i="10"/>
  <c r="G1960" i="10"/>
  <c r="H1959" i="10"/>
  <c r="G1959" i="10"/>
  <c r="H1958" i="10"/>
  <c r="G1958" i="10"/>
  <c r="H1957" i="10"/>
  <c r="G1957" i="10"/>
  <c r="H1956" i="10"/>
  <c r="G1956" i="10"/>
  <c r="H1955" i="10"/>
  <c r="G1955" i="10"/>
  <c r="H1954" i="10"/>
  <c r="G1954" i="10"/>
  <c r="H1953" i="10"/>
  <c r="G1953" i="10"/>
  <c r="H1952" i="10"/>
  <c r="G1952" i="10"/>
  <c r="H1951" i="10"/>
  <c r="G1951" i="10"/>
  <c r="H1950" i="10"/>
  <c r="G1950" i="10"/>
  <c r="H1949" i="10"/>
  <c r="G1949" i="10"/>
  <c r="H1948" i="10"/>
  <c r="G1948" i="10"/>
  <c r="H1947" i="10"/>
  <c r="G1947" i="10"/>
  <c r="H1946" i="10"/>
  <c r="G1946" i="10"/>
  <c r="H1945" i="10"/>
  <c r="G1945" i="10"/>
  <c r="H1944" i="10"/>
  <c r="G1944" i="10"/>
  <c r="H1943" i="10"/>
  <c r="G1943" i="10"/>
  <c r="H1942" i="10"/>
  <c r="G1942" i="10"/>
  <c r="H1941" i="10"/>
  <c r="G1941" i="10"/>
  <c r="F1940" i="10"/>
  <c r="E1940" i="10"/>
  <c r="D1940" i="10"/>
  <c r="C1940" i="10"/>
  <c r="H1939" i="10"/>
  <c r="G1939" i="10"/>
  <c r="H1938" i="10"/>
  <c r="G1938" i="10"/>
  <c r="H1937" i="10"/>
  <c r="G1937" i="10"/>
  <c r="H1936" i="10"/>
  <c r="G1936" i="10"/>
  <c r="H1935" i="10"/>
  <c r="G1935" i="10"/>
  <c r="H1934" i="10"/>
  <c r="G1934" i="10"/>
  <c r="H1933" i="10"/>
  <c r="G1933" i="10"/>
  <c r="H1932" i="10"/>
  <c r="G1932" i="10"/>
  <c r="H1931" i="10"/>
  <c r="G1931" i="10"/>
  <c r="H1930" i="10"/>
  <c r="G1930" i="10"/>
  <c r="H1929" i="10"/>
  <c r="G1929" i="10"/>
  <c r="H1928" i="10"/>
  <c r="G1928" i="10"/>
  <c r="H1927" i="10"/>
  <c r="G1927" i="10"/>
  <c r="H1926" i="10"/>
  <c r="G1926" i="10"/>
  <c r="H1925" i="10"/>
  <c r="G1925" i="10"/>
  <c r="H1924" i="10"/>
  <c r="G1924" i="10"/>
  <c r="H1923" i="10"/>
  <c r="G1923" i="10"/>
  <c r="H1922" i="10"/>
  <c r="G1922" i="10"/>
  <c r="D1921" i="10"/>
  <c r="C1921" i="10"/>
  <c r="H1919" i="10"/>
  <c r="G1919" i="10"/>
  <c r="H1918" i="10"/>
  <c r="G1918" i="10"/>
  <c r="H1917" i="10"/>
  <c r="G1917" i="10"/>
  <c r="H1916" i="10"/>
  <c r="G1916" i="10"/>
  <c r="H1915" i="10"/>
  <c r="G1915" i="10"/>
  <c r="H1914" i="10"/>
  <c r="G1914" i="10"/>
  <c r="H1913" i="10"/>
  <c r="G1913" i="10"/>
  <c r="H1912" i="10"/>
  <c r="G1912" i="10"/>
  <c r="H1911" i="10"/>
  <c r="G1911" i="10"/>
  <c r="F1910" i="10"/>
  <c r="E1910" i="10"/>
  <c r="D1910" i="10"/>
  <c r="C1910" i="10"/>
  <c r="H1909" i="10"/>
  <c r="G1909" i="10"/>
  <c r="H1908" i="10"/>
  <c r="G1908" i="10"/>
  <c r="H1907" i="10"/>
  <c r="G1907" i="10"/>
  <c r="H1906" i="10"/>
  <c r="G1906" i="10"/>
  <c r="F1905" i="10"/>
  <c r="E1905" i="10"/>
  <c r="D1905" i="10"/>
  <c r="C1905" i="10"/>
  <c r="H1901" i="10"/>
  <c r="G1901" i="10"/>
  <c r="H1900" i="10"/>
  <c r="G1900" i="10"/>
  <c r="H1899" i="10"/>
  <c r="G1899" i="10"/>
  <c r="H1898" i="10"/>
  <c r="G1898" i="10"/>
  <c r="H1897" i="10"/>
  <c r="G1897" i="10"/>
  <c r="F1896" i="10"/>
  <c r="E1896" i="10"/>
  <c r="D1896" i="10"/>
  <c r="C1896" i="10"/>
  <c r="H1895" i="10"/>
  <c r="G1895" i="10"/>
  <c r="H1894" i="10"/>
  <c r="G1894" i="10"/>
  <c r="H1893" i="10"/>
  <c r="G1893" i="10"/>
  <c r="H1892" i="10"/>
  <c r="G1892" i="10"/>
  <c r="H1891" i="10"/>
  <c r="G1891" i="10"/>
  <c r="H1890" i="10"/>
  <c r="G1890" i="10"/>
  <c r="H1889" i="10"/>
  <c r="G1889" i="10"/>
  <c r="H1888" i="10"/>
  <c r="G1888" i="10"/>
  <c r="H1887" i="10"/>
  <c r="G1887" i="10"/>
  <c r="H1886" i="10"/>
  <c r="G1886" i="10"/>
  <c r="H1885" i="10"/>
  <c r="G1885" i="10"/>
  <c r="H1884" i="10"/>
  <c r="G1884" i="10"/>
  <c r="H1883" i="10"/>
  <c r="G1883" i="10"/>
  <c r="H1882" i="10"/>
  <c r="G1882" i="10"/>
  <c r="F1881" i="10"/>
  <c r="E1881" i="10"/>
  <c r="D1881" i="10"/>
  <c r="C1881" i="10"/>
  <c r="H1879" i="10"/>
  <c r="G1879" i="10"/>
  <c r="H1878" i="10"/>
  <c r="G1878" i="10"/>
  <c r="H1877" i="10"/>
  <c r="G1877" i="10"/>
  <c r="H1876" i="10"/>
  <c r="G1876" i="10"/>
  <c r="H1875" i="10"/>
  <c r="G1875" i="10"/>
  <c r="H1874" i="10"/>
  <c r="G1874" i="10"/>
  <c r="H1873" i="10"/>
  <c r="G1873" i="10"/>
  <c r="H1872" i="10"/>
  <c r="G1872" i="10"/>
  <c r="H1871" i="10"/>
  <c r="G1871" i="10"/>
  <c r="H1870" i="10"/>
  <c r="G1870" i="10"/>
  <c r="H1869" i="10"/>
  <c r="G1869" i="10"/>
  <c r="H1868" i="10"/>
  <c r="G1868" i="10"/>
  <c r="F1867" i="10"/>
  <c r="E1867" i="10"/>
  <c r="D1867" i="10"/>
  <c r="C1867" i="10"/>
  <c r="H1866" i="10"/>
  <c r="G1866" i="10"/>
  <c r="H1865" i="10"/>
  <c r="G1865" i="10"/>
  <c r="H1864" i="10"/>
  <c r="G1864" i="10"/>
  <c r="H1863" i="10"/>
  <c r="G1863" i="10"/>
  <c r="H1862" i="10"/>
  <c r="G1862" i="10"/>
  <c r="H1861" i="10"/>
  <c r="G1861" i="10"/>
  <c r="H1860" i="10"/>
  <c r="G1860" i="10"/>
  <c r="H1859" i="10"/>
  <c r="G1859" i="10"/>
  <c r="H1858" i="10"/>
  <c r="G1858" i="10"/>
  <c r="F1857" i="10"/>
  <c r="E1857" i="10"/>
  <c r="D1857" i="10"/>
  <c r="C1857" i="10"/>
  <c r="H1855" i="10"/>
  <c r="G1855" i="10"/>
  <c r="H1854" i="10"/>
  <c r="G1854" i="10"/>
  <c r="H1853" i="10"/>
  <c r="G1853" i="10"/>
  <c r="F1852" i="10"/>
  <c r="E1852" i="10"/>
  <c r="D1852" i="10"/>
  <c r="C1852" i="10"/>
  <c r="H1851" i="10"/>
  <c r="G1851" i="10"/>
  <c r="H1850" i="10"/>
  <c r="G1850" i="10"/>
  <c r="H1849" i="10"/>
  <c r="G1849" i="10"/>
  <c r="H1848" i="10"/>
  <c r="G1848" i="10"/>
  <c r="F1847" i="10"/>
  <c r="E1847" i="10"/>
  <c r="D1847" i="10"/>
  <c r="C1847" i="10"/>
  <c r="H1844" i="10"/>
  <c r="G1844" i="10"/>
  <c r="H1843" i="10"/>
  <c r="G1843" i="10"/>
  <c r="H1842" i="10"/>
  <c r="G1842" i="10"/>
  <c r="H1841" i="10"/>
  <c r="G1841" i="10"/>
  <c r="H1840" i="10"/>
  <c r="G1840" i="10"/>
  <c r="H1839" i="10"/>
  <c r="G1839" i="10"/>
  <c r="H1838" i="10"/>
  <c r="G1838" i="10"/>
  <c r="H1837" i="10"/>
  <c r="G1837" i="10"/>
  <c r="F1836" i="10"/>
  <c r="E1836" i="10"/>
  <c r="D1836" i="10"/>
  <c r="C1836" i="10"/>
  <c r="H1835" i="10"/>
  <c r="G1835" i="10"/>
  <c r="H1834" i="10"/>
  <c r="G1834" i="10"/>
  <c r="H1833" i="10"/>
  <c r="G1833" i="10"/>
  <c r="H1832" i="10"/>
  <c r="G1832" i="10"/>
  <c r="H1831" i="10"/>
  <c r="G1831" i="10"/>
  <c r="H1830" i="10"/>
  <c r="G1830" i="10"/>
  <c r="E1829" i="10"/>
  <c r="D1829" i="10"/>
  <c r="C1829" i="10"/>
  <c r="H1827" i="10"/>
  <c r="G1827" i="10"/>
  <c r="H1826" i="10"/>
  <c r="G1826" i="10"/>
  <c r="H1825" i="10"/>
  <c r="G1825" i="10"/>
  <c r="H1824" i="10"/>
  <c r="G1824" i="10"/>
  <c r="H1823" i="10"/>
  <c r="G1823" i="10"/>
  <c r="H1822" i="10"/>
  <c r="G1822" i="10"/>
  <c r="H1821" i="10"/>
  <c r="G1821" i="10"/>
  <c r="H1820" i="10"/>
  <c r="G1820" i="10"/>
  <c r="H1819" i="10"/>
  <c r="G1819" i="10"/>
  <c r="H1818" i="10"/>
  <c r="G1818" i="10"/>
  <c r="D1817" i="10"/>
  <c r="C1817" i="10"/>
  <c r="H1816" i="10"/>
  <c r="G1816" i="10"/>
  <c r="H1815" i="10"/>
  <c r="G1815" i="10"/>
  <c r="F1814" i="10"/>
  <c r="E1814" i="10"/>
  <c r="D1814" i="10"/>
  <c r="C1814" i="10"/>
  <c r="H1811" i="10"/>
  <c r="G1811" i="10"/>
  <c r="H1810" i="10"/>
  <c r="G1810" i="10"/>
  <c r="H1809" i="10"/>
  <c r="G1809" i="10"/>
  <c r="H1808" i="10"/>
  <c r="G1808" i="10"/>
  <c r="H1807" i="10"/>
  <c r="G1807" i="10"/>
  <c r="H1806" i="10"/>
  <c r="G1806" i="10"/>
  <c r="F1805" i="10"/>
  <c r="E1805" i="10"/>
  <c r="D1805" i="10"/>
  <c r="C1805" i="10"/>
  <c r="H1804" i="10"/>
  <c r="G1804" i="10"/>
  <c r="H1803" i="10"/>
  <c r="G1803" i="10"/>
  <c r="H1802" i="10"/>
  <c r="G1802" i="10"/>
  <c r="H1801" i="10"/>
  <c r="G1801" i="10"/>
  <c r="H1800" i="10"/>
  <c r="G1800" i="10"/>
  <c r="H1799" i="10"/>
  <c r="G1799" i="10"/>
  <c r="F1798" i="10"/>
  <c r="E1798" i="10"/>
  <c r="D1798" i="10"/>
  <c r="C1798" i="10"/>
  <c r="H1796" i="10"/>
  <c r="G1796" i="10"/>
  <c r="H1794" i="10"/>
  <c r="G1794" i="10"/>
  <c r="H1793" i="10"/>
  <c r="G1793" i="10"/>
  <c r="H1792" i="10"/>
  <c r="G1792" i="10"/>
  <c r="H1791" i="10"/>
  <c r="G1791" i="10"/>
  <c r="H1790" i="10"/>
  <c r="G1790" i="10"/>
  <c r="H1789" i="10"/>
  <c r="G1789" i="10"/>
  <c r="H1788" i="10"/>
  <c r="G1788" i="10"/>
  <c r="H1787" i="10"/>
  <c r="G1787" i="10"/>
  <c r="F1786" i="10"/>
  <c r="E1786" i="10"/>
  <c r="D1786" i="10"/>
  <c r="C1786" i="10"/>
  <c r="H1785" i="10"/>
  <c r="G1785" i="10"/>
  <c r="H1784" i="10"/>
  <c r="G1784" i="10"/>
  <c r="H1783" i="10"/>
  <c r="G1783" i="10"/>
  <c r="F1782" i="10"/>
  <c r="E1782" i="10"/>
  <c r="D1782" i="10"/>
  <c r="C1782" i="10"/>
  <c r="H1780" i="10"/>
  <c r="G1780" i="10"/>
  <c r="H1779" i="10"/>
  <c r="G1779" i="10"/>
  <c r="H1778" i="10"/>
  <c r="G1778" i="10"/>
  <c r="H1777" i="10"/>
  <c r="G1777" i="10"/>
  <c r="F1776" i="10"/>
  <c r="E1776" i="10"/>
  <c r="D1776" i="10"/>
  <c r="C1776" i="10"/>
  <c r="H1775" i="10"/>
  <c r="G1775" i="10"/>
  <c r="H1774" i="10"/>
  <c r="G1774" i="10"/>
  <c r="H1773" i="10"/>
  <c r="G1773" i="10"/>
  <c r="F1772" i="10"/>
  <c r="E1772" i="10"/>
  <c r="D1772" i="10"/>
  <c r="C1772" i="10"/>
  <c r="H1769" i="10"/>
  <c r="G1769" i="10"/>
  <c r="H1768" i="10"/>
  <c r="G1768" i="10"/>
  <c r="H1767" i="10"/>
  <c r="G1767" i="10"/>
  <c r="H1766" i="10"/>
  <c r="G1766" i="10"/>
  <c r="H1765" i="10"/>
  <c r="G1765" i="10"/>
  <c r="H1764" i="10"/>
  <c r="G1764" i="10"/>
  <c r="F1763" i="10"/>
  <c r="E1763" i="10"/>
  <c r="D1763" i="10"/>
  <c r="C1763" i="10"/>
  <c r="H1762" i="10"/>
  <c r="G1762" i="10"/>
  <c r="H1761" i="10"/>
  <c r="G1761" i="10"/>
  <c r="H1760" i="10"/>
  <c r="G1760" i="10"/>
  <c r="H1759" i="10"/>
  <c r="G1759" i="10"/>
  <c r="H1758" i="10"/>
  <c r="G1758" i="10"/>
  <c r="H1757" i="10"/>
  <c r="G1757" i="10"/>
  <c r="F1756" i="10"/>
  <c r="E1756" i="10"/>
  <c r="D1756" i="10"/>
  <c r="C1756" i="10"/>
  <c r="H1755" i="10"/>
  <c r="G1755" i="10"/>
  <c r="H1754" i="10"/>
  <c r="G1754" i="10"/>
  <c r="H1753" i="10"/>
  <c r="G1753" i="10"/>
  <c r="H1752" i="10"/>
  <c r="G1752" i="10"/>
  <c r="H1751" i="10"/>
  <c r="G1751" i="10"/>
  <c r="H1750" i="10"/>
  <c r="G1750" i="10"/>
  <c r="F1749" i="10"/>
  <c r="E1749" i="10"/>
  <c r="D1749" i="10"/>
  <c r="C1749" i="10"/>
  <c r="H1746" i="10"/>
  <c r="G1746" i="10"/>
  <c r="H1745" i="10"/>
  <c r="G1745" i="10"/>
  <c r="H1744" i="10"/>
  <c r="G1744" i="10"/>
  <c r="F1743" i="10"/>
  <c r="E1743" i="10"/>
  <c r="D1743" i="10"/>
  <c r="C1743" i="10"/>
  <c r="H1742" i="10"/>
  <c r="G1742" i="10"/>
  <c r="H1741" i="10"/>
  <c r="G1741" i="10"/>
  <c r="F1740" i="10"/>
  <c r="E1740" i="10"/>
  <c r="D1740" i="10"/>
  <c r="C1740" i="10"/>
  <c r="H1737" i="10"/>
  <c r="G1737" i="10"/>
  <c r="H1736" i="10"/>
  <c r="G1736" i="10"/>
  <c r="H1735" i="10"/>
  <c r="G1735" i="10"/>
  <c r="H1734" i="10"/>
  <c r="G1734" i="10"/>
  <c r="H1733" i="10"/>
  <c r="G1733" i="10"/>
  <c r="F1732" i="10"/>
  <c r="E1732" i="10"/>
  <c r="D1732" i="10"/>
  <c r="C1732" i="10"/>
  <c r="H1731" i="10"/>
  <c r="G1731" i="10"/>
  <c r="H1730" i="10"/>
  <c r="G1730" i="10"/>
  <c r="H1729" i="10"/>
  <c r="G1729" i="10"/>
  <c r="H1728" i="10"/>
  <c r="G1728" i="10"/>
  <c r="H1727" i="10"/>
  <c r="G1727" i="10"/>
  <c r="H1726" i="10"/>
  <c r="G1726" i="10"/>
  <c r="F1725" i="10"/>
  <c r="E1725" i="10"/>
  <c r="D1725" i="10"/>
  <c r="C1725" i="10"/>
  <c r="H1723" i="10"/>
  <c r="G1723" i="10"/>
  <c r="H1722" i="10"/>
  <c r="G1722" i="10"/>
  <c r="H1721" i="10"/>
  <c r="G1721" i="10"/>
  <c r="F1720" i="10"/>
  <c r="E1720" i="10"/>
  <c r="D1720" i="10"/>
  <c r="C1720" i="10"/>
  <c r="H1718" i="10"/>
  <c r="G1718" i="10"/>
  <c r="H1717" i="10"/>
  <c r="G1717" i="10"/>
  <c r="H1716" i="10"/>
  <c r="G1716" i="10"/>
  <c r="H1715" i="10"/>
  <c r="G1715" i="10"/>
  <c r="H1714" i="10"/>
  <c r="G1714" i="10"/>
  <c r="H1713" i="10"/>
  <c r="G1713" i="10"/>
  <c r="H1712" i="10"/>
  <c r="G1712" i="10"/>
  <c r="F1711" i="10"/>
  <c r="E1711" i="10"/>
  <c r="D1711" i="10"/>
  <c r="C1711" i="10"/>
  <c r="H1710" i="10"/>
  <c r="G1710" i="10"/>
  <c r="H1709" i="10"/>
  <c r="G1709" i="10"/>
  <c r="H1708" i="10"/>
  <c r="G1708" i="10"/>
  <c r="F1707" i="10"/>
  <c r="E1707" i="10"/>
  <c r="D1707" i="10"/>
  <c r="C1707" i="10"/>
  <c r="H1704" i="10"/>
  <c r="G1704" i="10"/>
  <c r="H1703" i="10"/>
  <c r="G1703" i="10"/>
  <c r="H1702" i="10"/>
  <c r="G1702" i="10"/>
  <c r="F1701" i="10"/>
  <c r="E1701" i="10"/>
  <c r="E1696" i="10" s="1"/>
  <c r="D1701" i="10"/>
  <c r="D1696" i="10" s="1"/>
  <c r="C1701" i="10"/>
  <c r="H1700" i="10"/>
  <c r="G1700" i="10"/>
  <c r="H1699" i="10"/>
  <c r="G1699" i="10"/>
  <c r="H1698" i="10"/>
  <c r="G1698" i="10"/>
  <c r="H1697" i="10"/>
  <c r="G1697" i="10"/>
  <c r="H1695" i="10"/>
  <c r="G1695" i="10"/>
  <c r="H1694" i="10"/>
  <c r="G1694" i="10"/>
  <c r="H1693" i="10"/>
  <c r="G1693" i="10"/>
  <c r="H1692" i="10"/>
  <c r="G1692" i="10"/>
  <c r="H1691" i="10"/>
  <c r="G1691" i="10"/>
  <c r="H1690" i="10"/>
  <c r="G1690" i="10"/>
  <c r="F1689" i="10"/>
  <c r="E1689" i="10"/>
  <c r="D1689" i="10"/>
  <c r="C1689" i="10"/>
  <c r="H1687" i="10"/>
  <c r="G1687" i="10"/>
  <c r="H1686" i="10"/>
  <c r="G1686" i="10"/>
  <c r="H1685" i="10"/>
  <c r="G1685" i="10"/>
  <c r="H1684" i="10"/>
  <c r="G1684" i="10"/>
  <c r="H1683" i="10"/>
  <c r="G1683" i="10"/>
  <c r="H1682" i="10"/>
  <c r="G1682" i="10"/>
  <c r="F1681" i="10"/>
  <c r="E1681" i="10"/>
  <c r="D1681" i="10"/>
  <c r="C1681" i="10"/>
  <c r="H1680" i="10"/>
  <c r="G1680" i="10"/>
  <c r="H1679" i="10"/>
  <c r="G1679" i="10"/>
  <c r="H1678" i="10"/>
  <c r="G1678" i="10"/>
  <c r="H1677" i="10"/>
  <c r="G1677" i="10"/>
  <c r="H1676" i="10"/>
  <c r="G1676" i="10"/>
  <c r="F1675" i="10"/>
  <c r="E1675" i="10"/>
  <c r="D1675" i="10"/>
  <c r="C1675" i="10"/>
  <c r="H1672" i="10"/>
  <c r="G1672" i="10"/>
  <c r="H1670" i="10"/>
  <c r="G1670" i="10"/>
  <c r="H1669" i="10"/>
  <c r="G1669" i="10"/>
  <c r="H1668" i="10"/>
  <c r="G1668" i="10"/>
  <c r="H1667" i="10"/>
  <c r="G1667" i="10"/>
  <c r="H1666" i="10"/>
  <c r="G1666" i="10"/>
  <c r="H1665" i="10"/>
  <c r="G1665" i="10"/>
  <c r="H1664" i="10"/>
  <c r="G1664" i="10"/>
  <c r="H1663" i="10"/>
  <c r="G1663" i="10"/>
  <c r="H1662" i="10"/>
  <c r="G1662" i="10"/>
  <c r="H1661" i="10"/>
  <c r="G1661" i="10"/>
  <c r="H1660" i="10"/>
  <c r="G1660" i="10"/>
  <c r="H1659" i="10"/>
  <c r="G1659" i="10"/>
  <c r="H1658" i="10"/>
  <c r="G1658" i="10"/>
  <c r="H1657" i="10"/>
  <c r="G1657" i="10"/>
  <c r="F1656" i="10"/>
  <c r="E1656" i="10"/>
  <c r="D1656" i="10"/>
  <c r="C1656" i="10"/>
  <c r="H1655" i="10"/>
  <c r="G1655" i="10"/>
  <c r="H1654" i="10"/>
  <c r="G1654" i="10"/>
  <c r="H1653" i="10"/>
  <c r="G1653" i="10"/>
  <c r="H1652" i="10"/>
  <c r="G1652" i="10"/>
  <c r="H1651" i="10"/>
  <c r="G1651" i="10"/>
  <c r="H1650" i="10"/>
  <c r="G1650" i="10"/>
  <c r="H1649" i="10"/>
  <c r="G1649" i="10"/>
  <c r="H1648" i="10"/>
  <c r="G1648" i="10"/>
  <c r="H1647" i="10"/>
  <c r="G1647" i="10"/>
  <c r="H1646" i="10"/>
  <c r="G1646" i="10"/>
  <c r="H1645" i="10"/>
  <c r="G1645" i="10"/>
  <c r="F1644" i="10"/>
  <c r="E1644" i="10"/>
  <c r="D1644" i="10"/>
  <c r="C1644" i="10"/>
  <c r="H1642" i="10"/>
  <c r="G1642" i="10"/>
  <c r="H1641" i="10"/>
  <c r="G1641" i="10"/>
  <c r="H1640" i="10"/>
  <c r="G1640" i="10"/>
  <c r="H1639" i="10"/>
  <c r="G1639" i="10"/>
  <c r="H1638" i="10"/>
  <c r="G1638" i="10"/>
  <c r="H1637" i="10"/>
  <c r="G1637" i="10"/>
  <c r="H1636" i="10"/>
  <c r="G1636" i="10"/>
  <c r="F1635" i="10"/>
  <c r="E1635" i="10"/>
  <c r="D1635" i="10"/>
  <c r="C1635" i="10"/>
  <c r="H1634" i="10"/>
  <c r="G1634" i="10"/>
  <c r="H1633" i="10"/>
  <c r="G1633" i="10"/>
  <c r="H1632" i="10"/>
  <c r="G1632" i="10"/>
  <c r="H1631" i="10"/>
  <c r="G1631" i="10"/>
  <c r="H1630" i="10"/>
  <c r="G1630" i="10"/>
  <c r="H1629" i="10"/>
  <c r="G1629" i="10"/>
  <c r="H1628" i="10"/>
  <c r="G1628" i="10"/>
  <c r="H1627" i="10"/>
  <c r="G1627" i="10"/>
  <c r="H1626" i="10"/>
  <c r="G1626" i="10"/>
  <c r="H1625" i="10"/>
  <c r="G1625" i="10"/>
  <c r="F1624" i="10"/>
  <c r="E1624" i="10"/>
  <c r="D1624" i="10"/>
  <c r="C1624" i="10"/>
  <c r="H1622" i="10"/>
  <c r="G1622" i="10"/>
  <c r="H1620" i="10"/>
  <c r="G1620" i="10"/>
  <c r="H1619" i="10"/>
  <c r="G1619" i="10"/>
  <c r="H1618" i="10"/>
  <c r="G1618" i="10"/>
  <c r="H1617" i="10"/>
  <c r="G1617" i="10"/>
  <c r="H1616" i="10"/>
  <c r="G1616" i="10"/>
  <c r="H1615" i="10"/>
  <c r="G1615" i="10"/>
  <c r="H1614" i="10"/>
  <c r="G1614" i="10"/>
  <c r="H1613" i="10"/>
  <c r="G1613" i="10"/>
  <c r="H1612" i="10"/>
  <c r="G1612" i="10"/>
  <c r="H1611" i="10"/>
  <c r="G1611" i="10"/>
  <c r="H1610" i="10"/>
  <c r="G1610" i="10"/>
  <c r="F1609" i="10"/>
  <c r="E1609" i="10"/>
  <c r="D1609" i="10"/>
  <c r="C1609" i="10"/>
  <c r="H1608" i="10"/>
  <c r="G1608" i="10"/>
  <c r="H1607" i="10"/>
  <c r="G1607" i="10"/>
  <c r="H1606" i="10"/>
  <c r="G1606" i="10"/>
  <c r="H1605" i="10"/>
  <c r="G1605" i="10"/>
  <c r="H1604" i="10"/>
  <c r="G1604" i="10"/>
  <c r="H1603" i="10"/>
  <c r="G1603" i="10"/>
  <c r="H1602" i="10"/>
  <c r="G1602" i="10"/>
  <c r="H1601" i="10"/>
  <c r="G1601" i="10"/>
  <c r="H1600" i="10"/>
  <c r="G1600" i="10"/>
  <c r="H1599" i="10"/>
  <c r="G1599" i="10"/>
  <c r="H1598" i="10"/>
  <c r="G1598" i="10"/>
  <c r="F1597" i="10"/>
  <c r="E1597" i="10"/>
  <c r="D1597" i="10"/>
  <c r="C1597" i="10"/>
  <c r="H1595" i="10"/>
  <c r="G1595" i="10"/>
  <c r="H1594" i="10"/>
  <c r="G1594" i="10"/>
  <c r="H1593" i="10"/>
  <c r="G1593" i="10"/>
  <c r="F1592" i="10"/>
  <c r="E1592" i="10"/>
  <c r="D1592" i="10"/>
  <c r="C1592" i="10"/>
  <c r="H1591" i="10"/>
  <c r="G1591" i="10"/>
  <c r="H1590" i="10"/>
  <c r="G1590" i="10"/>
  <c r="F1589" i="10"/>
  <c r="E1589" i="10"/>
  <c r="D1589" i="10"/>
  <c r="C1589" i="10"/>
  <c r="H1586" i="10"/>
  <c r="G1586" i="10"/>
  <c r="H1585" i="10"/>
  <c r="G1585" i="10"/>
  <c r="H1584" i="10"/>
  <c r="G1584" i="10"/>
  <c r="F1583" i="10"/>
  <c r="E1583" i="10"/>
  <c r="D1583" i="10"/>
  <c r="C1583" i="10"/>
  <c r="H1582" i="10"/>
  <c r="G1582" i="10"/>
  <c r="H1581" i="10"/>
  <c r="G1581" i="10"/>
  <c r="H1580" i="10"/>
  <c r="G1580" i="10"/>
  <c r="H1579" i="10"/>
  <c r="G1579" i="10"/>
  <c r="H1578" i="10"/>
  <c r="G1578" i="10"/>
  <c r="H1577" i="10"/>
  <c r="G1577" i="10"/>
  <c r="H1576" i="10"/>
  <c r="G1576" i="10"/>
  <c r="H1575" i="10"/>
  <c r="G1575" i="10"/>
  <c r="F1574" i="10"/>
  <c r="E1574" i="10"/>
  <c r="D1574" i="10"/>
  <c r="C1574" i="10"/>
  <c r="H1573" i="10"/>
  <c r="G1573" i="10"/>
  <c r="H1572" i="10"/>
  <c r="G1572" i="10"/>
  <c r="H1571" i="10"/>
  <c r="G1571" i="10"/>
  <c r="H1570" i="10"/>
  <c r="G1570" i="10"/>
  <c r="H1569" i="10"/>
  <c r="G1569" i="10"/>
  <c r="F1568" i="10"/>
  <c r="E1568" i="10"/>
  <c r="D1568" i="10"/>
  <c r="C1568" i="10"/>
  <c r="H1567" i="10"/>
  <c r="G1567" i="10"/>
  <c r="H1566" i="10"/>
  <c r="G1566" i="10"/>
  <c r="H1565" i="10"/>
  <c r="G1565" i="10"/>
  <c r="H1564" i="10"/>
  <c r="G1564" i="10"/>
  <c r="H1563" i="10"/>
  <c r="G1563" i="10"/>
  <c r="H1562" i="10"/>
  <c r="G1562" i="10"/>
  <c r="F1561" i="10"/>
  <c r="E1561" i="10"/>
  <c r="D1561" i="10"/>
  <c r="C1561" i="10"/>
  <c r="H1558" i="10"/>
  <c r="G1558" i="10"/>
  <c r="H1557" i="10"/>
  <c r="G1557" i="10"/>
  <c r="H1556" i="10"/>
  <c r="G1556" i="10"/>
  <c r="H1555" i="10"/>
  <c r="G1555" i="10"/>
  <c r="H1554" i="10"/>
  <c r="G1554" i="10"/>
  <c r="H1553" i="10"/>
  <c r="G1553" i="10"/>
  <c r="H1552" i="10"/>
  <c r="G1552" i="10"/>
  <c r="F1551" i="10"/>
  <c r="E1551" i="10"/>
  <c r="D1551" i="10"/>
  <c r="C1551" i="10"/>
  <c r="H1550" i="10"/>
  <c r="G1550" i="10"/>
  <c r="H1549" i="10"/>
  <c r="G1549" i="10"/>
  <c r="H1548" i="10"/>
  <c r="G1548" i="10"/>
  <c r="H1547" i="10"/>
  <c r="G1547" i="10"/>
  <c r="H1546" i="10"/>
  <c r="G1546" i="10"/>
  <c r="H1545" i="10"/>
  <c r="G1545" i="10"/>
  <c r="H1544" i="10"/>
  <c r="G1544" i="10"/>
  <c r="H1543" i="10"/>
  <c r="G1543" i="10"/>
  <c r="H1542" i="10"/>
  <c r="G1542" i="10"/>
  <c r="F1541" i="10"/>
  <c r="E1541" i="10"/>
  <c r="D1541" i="10"/>
  <c r="C1541" i="10"/>
  <c r="H1539" i="10"/>
  <c r="G1539" i="10"/>
  <c r="H1538" i="10"/>
  <c r="G1538" i="10"/>
  <c r="F1537" i="10"/>
  <c r="E1537" i="10"/>
  <c r="D1537" i="10"/>
  <c r="C1537" i="10"/>
  <c r="H1535" i="10"/>
  <c r="G1535" i="10"/>
  <c r="H1534" i="10"/>
  <c r="G1534" i="10"/>
  <c r="H1533" i="10"/>
  <c r="G1533" i="10"/>
  <c r="H1532" i="10"/>
  <c r="G1532" i="10"/>
  <c r="H1531" i="10"/>
  <c r="G1531" i="10"/>
  <c r="H1530" i="10"/>
  <c r="G1530" i="10"/>
  <c r="H1529" i="10"/>
  <c r="G1529" i="10"/>
  <c r="H1528" i="10"/>
  <c r="G1528" i="10"/>
  <c r="H1527" i="10"/>
  <c r="G1527" i="10"/>
  <c r="H1526" i="10"/>
  <c r="G1526" i="10"/>
  <c r="H1525" i="10"/>
  <c r="G1525" i="10"/>
  <c r="H1524" i="10"/>
  <c r="G1524" i="10"/>
  <c r="H1523" i="10"/>
  <c r="G1523" i="10"/>
  <c r="H1522" i="10"/>
  <c r="G1522" i="10"/>
  <c r="H1521" i="10"/>
  <c r="G1521" i="10"/>
  <c r="F1520" i="10"/>
  <c r="E1520" i="10"/>
  <c r="D1520" i="10"/>
  <c r="C1520" i="10"/>
  <c r="H1519" i="10"/>
  <c r="G1519" i="10"/>
  <c r="H1518" i="10"/>
  <c r="G1518" i="10"/>
  <c r="H1517" i="10"/>
  <c r="G1517" i="10"/>
  <c r="H1516" i="10"/>
  <c r="G1516" i="10"/>
  <c r="H1515" i="10"/>
  <c r="G1515" i="10"/>
  <c r="H1514" i="10"/>
  <c r="G1514" i="10"/>
  <c r="H1513" i="10"/>
  <c r="G1513" i="10"/>
  <c r="H1512" i="10"/>
  <c r="G1512" i="10"/>
  <c r="H1511" i="10"/>
  <c r="G1511" i="10"/>
  <c r="H1510" i="10"/>
  <c r="G1510" i="10"/>
  <c r="H1509" i="10"/>
  <c r="G1509" i="10"/>
  <c r="H1508" i="10"/>
  <c r="G1508" i="10"/>
  <c r="F1507" i="10"/>
  <c r="E1507" i="10"/>
  <c r="D1507" i="10"/>
  <c r="C1507" i="10"/>
  <c r="H1505" i="10"/>
  <c r="G1505" i="10"/>
  <c r="H1504" i="10"/>
  <c r="G1504" i="10"/>
  <c r="H1503" i="10"/>
  <c r="G1503" i="10"/>
  <c r="H1502" i="10"/>
  <c r="G1502" i="10"/>
  <c r="H1501" i="10"/>
  <c r="G1501" i="10"/>
  <c r="H1500" i="10"/>
  <c r="G1500" i="10"/>
  <c r="H1499" i="10"/>
  <c r="G1499" i="10"/>
  <c r="H1498" i="10"/>
  <c r="G1498" i="10"/>
  <c r="H1497" i="10"/>
  <c r="G1497" i="10"/>
  <c r="H1496" i="10"/>
  <c r="G1496" i="10"/>
  <c r="H1495" i="10"/>
  <c r="G1495" i="10"/>
  <c r="H1494" i="10"/>
  <c r="G1494" i="10"/>
  <c r="F1493" i="10"/>
  <c r="E1493" i="10"/>
  <c r="D1493" i="10"/>
  <c r="C1493" i="10"/>
  <c r="H1492" i="10"/>
  <c r="G1492" i="10"/>
  <c r="H1491" i="10"/>
  <c r="G1491" i="10"/>
  <c r="H1490" i="10"/>
  <c r="G1490" i="10"/>
  <c r="H1489" i="10"/>
  <c r="G1489" i="10"/>
  <c r="H1488" i="10"/>
  <c r="G1488" i="10"/>
  <c r="H1487" i="10"/>
  <c r="G1487" i="10"/>
  <c r="H1486" i="10"/>
  <c r="G1486" i="10"/>
  <c r="F1485" i="10"/>
  <c r="E1485" i="10"/>
  <c r="D1485" i="10"/>
  <c r="C1485" i="10"/>
  <c r="H1484" i="10"/>
  <c r="G1484" i="10"/>
  <c r="H1483" i="10"/>
  <c r="G1483" i="10"/>
  <c r="H1482" i="10"/>
  <c r="G1482" i="10"/>
  <c r="H1481" i="10"/>
  <c r="G1481" i="10"/>
  <c r="H1480" i="10"/>
  <c r="G1480" i="10"/>
  <c r="H1479" i="10"/>
  <c r="G1479" i="10"/>
  <c r="H1478" i="10"/>
  <c r="G1478" i="10"/>
  <c r="H1477" i="10"/>
  <c r="G1477" i="10"/>
  <c r="F1476" i="10"/>
  <c r="E1476" i="10"/>
  <c r="D1476" i="10"/>
  <c r="C1476" i="10"/>
  <c r="H1473" i="10"/>
  <c r="G1473" i="10"/>
  <c r="H1472" i="10"/>
  <c r="G1472" i="10"/>
  <c r="H1471" i="10"/>
  <c r="G1471" i="10"/>
  <c r="H1470" i="10"/>
  <c r="G1470" i="10"/>
  <c r="H1469" i="10"/>
  <c r="G1469" i="10"/>
  <c r="H1468" i="10"/>
  <c r="G1468" i="10"/>
  <c r="H1467" i="10"/>
  <c r="G1467" i="10"/>
  <c r="H1466" i="10"/>
  <c r="G1466" i="10"/>
  <c r="H1465" i="10"/>
  <c r="G1465" i="10"/>
  <c r="H1464" i="10"/>
  <c r="G1464" i="10"/>
  <c r="H1463" i="10"/>
  <c r="G1463" i="10"/>
  <c r="H1462" i="10"/>
  <c r="G1462" i="10"/>
  <c r="F1461" i="10"/>
  <c r="E1461" i="10"/>
  <c r="D1461" i="10"/>
  <c r="C1461" i="10"/>
  <c r="H1460" i="10"/>
  <c r="G1460" i="10"/>
  <c r="H1459" i="10"/>
  <c r="G1459" i="10"/>
  <c r="H1458" i="10"/>
  <c r="G1458" i="10"/>
  <c r="H1457" i="10"/>
  <c r="G1457" i="10"/>
  <c r="H1456" i="10"/>
  <c r="G1456" i="10"/>
  <c r="H1455" i="10"/>
  <c r="G1455" i="10"/>
  <c r="H1454" i="10"/>
  <c r="G1454" i="10"/>
  <c r="F1453" i="10"/>
  <c r="E1453" i="10"/>
  <c r="D1453" i="10"/>
  <c r="C1453" i="10"/>
  <c r="H1451" i="10"/>
  <c r="G1451" i="10"/>
  <c r="H1450" i="10"/>
  <c r="G1450" i="10"/>
  <c r="H1449" i="10"/>
  <c r="G1449" i="10"/>
  <c r="H1448" i="10"/>
  <c r="G1448" i="10"/>
  <c r="H1447" i="10"/>
  <c r="G1447" i="10"/>
  <c r="H1446" i="10"/>
  <c r="G1446" i="10"/>
  <c r="H1445" i="10"/>
  <c r="G1445" i="10"/>
  <c r="H1444" i="10"/>
  <c r="G1444" i="10"/>
  <c r="H1443" i="10"/>
  <c r="G1443" i="10"/>
  <c r="H1442" i="10"/>
  <c r="G1442" i="10"/>
  <c r="H1441" i="10"/>
  <c r="G1441" i="10"/>
  <c r="H1440" i="10"/>
  <c r="G1440" i="10"/>
  <c r="H1439" i="10"/>
  <c r="G1439" i="10"/>
  <c r="H1438" i="10"/>
  <c r="G1438" i="10"/>
  <c r="H1437" i="10"/>
  <c r="G1437" i="10"/>
  <c r="H1436" i="10"/>
  <c r="G1436" i="10"/>
  <c r="D1435" i="10"/>
  <c r="H1435" i="10" s="1"/>
  <c r="C1435" i="10"/>
  <c r="G1435" i="10" s="1"/>
  <c r="H1434" i="10"/>
  <c r="G1434" i="10"/>
  <c r="H1433" i="10"/>
  <c r="G1433" i="10"/>
  <c r="H1432" i="10"/>
  <c r="G1432" i="10"/>
  <c r="H1431" i="10"/>
  <c r="G1431" i="10"/>
  <c r="H1430" i="10"/>
  <c r="G1430" i="10"/>
  <c r="H1429" i="10"/>
  <c r="G1429" i="10"/>
  <c r="H1428" i="10"/>
  <c r="G1428" i="10"/>
  <c r="H1427" i="10"/>
  <c r="G1427" i="10"/>
  <c r="H1426" i="10"/>
  <c r="G1426" i="10"/>
  <c r="H1425" i="10"/>
  <c r="G1425" i="10"/>
  <c r="F1424" i="10"/>
  <c r="E1424" i="10"/>
  <c r="D1424" i="10"/>
  <c r="C1424" i="10"/>
  <c r="H1422" i="10"/>
  <c r="G1422" i="10"/>
  <c r="H1421" i="10"/>
  <c r="G1421" i="10"/>
  <c r="H1420" i="10"/>
  <c r="G1420" i="10"/>
  <c r="H1419" i="10"/>
  <c r="G1419" i="10"/>
  <c r="H1418" i="10"/>
  <c r="G1418" i="10"/>
  <c r="H1417" i="10"/>
  <c r="G1417" i="10"/>
  <c r="H1416" i="10"/>
  <c r="G1416" i="10"/>
  <c r="H1415" i="10"/>
  <c r="G1415" i="10"/>
  <c r="H1414" i="10"/>
  <c r="G1414" i="10"/>
  <c r="H1413" i="10"/>
  <c r="G1413" i="10"/>
  <c r="F1412" i="10"/>
  <c r="E1412" i="10"/>
  <c r="D1412" i="10"/>
  <c r="C1412" i="10"/>
  <c r="H1411" i="10"/>
  <c r="G1411" i="10"/>
  <c r="H1410" i="10"/>
  <c r="G1410" i="10"/>
  <c r="H1409" i="10"/>
  <c r="G1409" i="10"/>
  <c r="H1408" i="10"/>
  <c r="G1408" i="10"/>
  <c r="H1407" i="10"/>
  <c r="G1407" i="10"/>
  <c r="H1406" i="10"/>
  <c r="G1406" i="10"/>
  <c r="H1405" i="10"/>
  <c r="G1405" i="10"/>
  <c r="H1404" i="10"/>
  <c r="G1404" i="10"/>
  <c r="H1403" i="10"/>
  <c r="G1403" i="10"/>
  <c r="H1402" i="10"/>
  <c r="G1402" i="10"/>
  <c r="H1401" i="10"/>
  <c r="G1401" i="10"/>
  <c r="H1400" i="10"/>
  <c r="G1400" i="10"/>
  <c r="H1399" i="10"/>
  <c r="G1399" i="10"/>
  <c r="H1398" i="10"/>
  <c r="G1398" i="10"/>
  <c r="F1397" i="10"/>
  <c r="E1397" i="10"/>
  <c r="D1397" i="10"/>
  <c r="C1397" i="10"/>
  <c r="H1395" i="10"/>
  <c r="G1395" i="10"/>
  <c r="H1394" i="10"/>
  <c r="G1394" i="10"/>
  <c r="H1393" i="10"/>
  <c r="G1393" i="10"/>
  <c r="H1392" i="10"/>
  <c r="G1392" i="10"/>
  <c r="H1391" i="10"/>
  <c r="G1391" i="10"/>
  <c r="H1390" i="10"/>
  <c r="G1390" i="10"/>
  <c r="H1389" i="10"/>
  <c r="G1389" i="10"/>
  <c r="H1388" i="10"/>
  <c r="G1388" i="10"/>
  <c r="H1387" i="10"/>
  <c r="G1387" i="10"/>
  <c r="F1386" i="10"/>
  <c r="E1386" i="10"/>
  <c r="D1386" i="10"/>
  <c r="C1386" i="10"/>
  <c r="H1385" i="10"/>
  <c r="G1385" i="10"/>
  <c r="H1384" i="10"/>
  <c r="G1384" i="10"/>
  <c r="H1383" i="10"/>
  <c r="G1383" i="10"/>
  <c r="H1382" i="10"/>
  <c r="G1382" i="10"/>
  <c r="H1381" i="10"/>
  <c r="G1381" i="10"/>
  <c r="H1380" i="10"/>
  <c r="G1380" i="10"/>
  <c r="H1379" i="10"/>
  <c r="G1379" i="10"/>
  <c r="F1378" i="10"/>
  <c r="E1378" i="10"/>
  <c r="D1378" i="10"/>
  <c r="C1378" i="10"/>
  <c r="H1377" i="10"/>
  <c r="G1377" i="10"/>
  <c r="H1376" i="10"/>
  <c r="G1376" i="10"/>
  <c r="H1375" i="10"/>
  <c r="G1375" i="10"/>
  <c r="H1374" i="10"/>
  <c r="G1374" i="10"/>
  <c r="H1373" i="10"/>
  <c r="G1373" i="10"/>
  <c r="F1372" i="10"/>
  <c r="E1372" i="10"/>
  <c r="D1372" i="10"/>
  <c r="C1372" i="10"/>
  <c r="H1371" i="10"/>
  <c r="G1371" i="10"/>
  <c r="H1370" i="10"/>
  <c r="G1370" i="10"/>
  <c r="H1369" i="10"/>
  <c r="G1369" i="10"/>
  <c r="H1368" i="10"/>
  <c r="G1368" i="10"/>
  <c r="H1367" i="10"/>
  <c r="G1367" i="10"/>
  <c r="H1366" i="10"/>
  <c r="G1366" i="10"/>
  <c r="H1365" i="10"/>
  <c r="G1365" i="10"/>
  <c r="H1364" i="10"/>
  <c r="G1364" i="10"/>
  <c r="H1363" i="10"/>
  <c r="G1363" i="10"/>
  <c r="H1362" i="10"/>
  <c r="G1362" i="10"/>
  <c r="H1361" i="10"/>
  <c r="G1361" i="10"/>
  <c r="H1360" i="10"/>
  <c r="G1360" i="10"/>
  <c r="H1359" i="10"/>
  <c r="G1359" i="10"/>
  <c r="H1358" i="10"/>
  <c r="G1358" i="10"/>
  <c r="F1357" i="10"/>
  <c r="E1357" i="10"/>
  <c r="D1357" i="10"/>
  <c r="C1357" i="10"/>
  <c r="H1356" i="10"/>
  <c r="G1356" i="10"/>
  <c r="H1355" i="10"/>
  <c r="G1355" i="10"/>
  <c r="H1354" i="10"/>
  <c r="G1354" i="10"/>
  <c r="H1353" i="10"/>
  <c r="G1353" i="10"/>
  <c r="H1352" i="10"/>
  <c r="G1352" i="10"/>
  <c r="H1351" i="10"/>
  <c r="G1351" i="10"/>
  <c r="H1349" i="10"/>
  <c r="G1349" i="10"/>
  <c r="D1348" i="10"/>
  <c r="C1348" i="10"/>
  <c r="H1346" i="10"/>
  <c r="G1346" i="10"/>
  <c r="H1345" i="10"/>
  <c r="G1345" i="10"/>
  <c r="H1344" i="10"/>
  <c r="G1344" i="10"/>
  <c r="H1343" i="10"/>
  <c r="G1343" i="10"/>
  <c r="H1342" i="10"/>
  <c r="G1342" i="10"/>
  <c r="H1341" i="10"/>
  <c r="G1341" i="10"/>
  <c r="H1340" i="10"/>
  <c r="G1340" i="10"/>
  <c r="H1339" i="10"/>
  <c r="G1339" i="10"/>
  <c r="H1338" i="10"/>
  <c r="G1338" i="10"/>
  <c r="H1337" i="10"/>
  <c r="G1337" i="10"/>
  <c r="H1336" i="10"/>
  <c r="G1336" i="10"/>
  <c r="H1335" i="10"/>
  <c r="G1335" i="10"/>
  <c r="F1334" i="10"/>
  <c r="F1320" i="10" s="1"/>
  <c r="E1334" i="10"/>
  <c r="G1334" i="10" s="1"/>
  <c r="H1333" i="10"/>
  <c r="G1333" i="10"/>
  <c r="H1332" i="10"/>
  <c r="G1332" i="10"/>
  <c r="H1331" i="10"/>
  <c r="G1331" i="10"/>
  <c r="H1330" i="10"/>
  <c r="G1330" i="10"/>
  <c r="H1329" i="10"/>
  <c r="G1329" i="10"/>
  <c r="H1328" i="10"/>
  <c r="G1328" i="10"/>
  <c r="H1327" i="10"/>
  <c r="G1327" i="10"/>
  <c r="H1326" i="10"/>
  <c r="G1326" i="10"/>
  <c r="H1325" i="10"/>
  <c r="G1325" i="10"/>
  <c r="H1324" i="10"/>
  <c r="G1324" i="10"/>
  <c r="H1323" i="10"/>
  <c r="G1323" i="10"/>
  <c r="D1322" i="10"/>
  <c r="C1322" i="10"/>
  <c r="C1320" i="10" s="1"/>
  <c r="H1319" i="10"/>
  <c r="G1319" i="10"/>
  <c r="H1318" i="10"/>
  <c r="G1318" i="10"/>
  <c r="H1317" i="10"/>
  <c r="G1317" i="10"/>
  <c r="H1316" i="10"/>
  <c r="G1316" i="10"/>
  <c r="H1315" i="10"/>
  <c r="G1315" i="10"/>
  <c r="F1314" i="10"/>
  <c r="E1314" i="10"/>
  <c r="D1314" i="10"/>
  <c r="C1314" i="10"/>
  <c r="H1313" i="10"/>
  <c r="G1313" i="10"/>
  <c r="H1312" i="10"/>
  <c r="G1312" i="10"/>
  <c r="H1311" i="10"/>
  <c r="G1311" i="10"/>
  <c r="F1310" i="10"/>
  <c r="E1310" i="10"/>
  <c r="D1310" i="10"/>
  <c r="C1310" i="10"/>
  <c r="H1306" i="10"/>
  <c r="G1306" i="10"/>
  <c r="H1305" i="10"/>
  <c r="G1305" i="10"/>
  <c r="H1304" i="10"/>
  <c r="G1304" i="10"/>
  <c r="F1303" i="10"/>
  <c r="F1297" i="10" s="1"/>
  <c r="E1303" i="10"/>
  <c r="D1303" i="10"/>
  <c r="C1303" i="10"/>
  <c r="H1302" i="10"/>
  <c r="G1302" i="10"/>
  <c r="H1301" i="10"/>
  <c r="G1301" i="10"/>
  <c r="H1300" i="10"/>
  <c r="G1300" i="10"/>
  <c r="D1299" i="10"/>
  <c r="H1299" i="10" s="1"/>
  <c r="C1299" i="10"/>
  <c r="H1296" i="10"/>
  <c r="G1296" i="10"/>
  <c r="H1295" i="10"/>
  <c r="G1295" i="10"/>
  <c r="H1294" i="10"/>
  <c r="G1294" i="10"/>
  <c r="H1293" i="10"/>
  <c r="G1293" i="10"/>
  <c r="H1292" i="10"/>
  <c r="G1292" i="10"/>
  <c r="H1291" i="10"/>
  <c r="G1291" i="10"/>
  <c r="H1290" i="10"/>
  <c r="G1290" i="10"/>
  <c r="H1289" i="10"/>
  <c r="G1289" i="10"/>
  <c r="F1288" i="10"/>
  <c r="E1288" i="10"/>
  <c r="D1288" i="10"/>
  <c r="C1288" i="10"/>
  <c r="H1287" i="10"/>
  <c r="G1287" i="10"/>
  <c r="H1286" i="10"/>
  <c r="G1286" i="10"/>
  <c r="H1285" i="10"/>
  <c r="G1285" i="10"/>
  <c r="H1284" i="10"/>
  <c r="G1284" i="10"/>
  <c r="H1283" i="10"/>
  <c r="G1283" i="10"/>
  <c r="H1282" i="10"/>
  <c r="G1282" i="10"/>
  <c r="H1281" i="10"/>
  <c r="G1281" i="10"/>
  <c r="H1280" i="10"/>
  <c r="G1280" i="10"/>
  <c r="F1279" i="10"/>
  <c r="E1279" i="10"/>
  <c r="D1279" i="10"/>
  <c r="C1279" i="10"/>
  <c r="H1278" i="10"/>
  <c r="G1278" i="10"/>
  <c r="H1277" i="10"/>
  <c r="G1277" i="10"/>
  <c r="H1276" i="10"/>
  <c r="G1276" i="10"/>
  <c r="H1275" i="10"/>
  <c r="G1275" i="10"/>
  <c r="H1274" i="10"/>
  <c r="G1274" i="10"/>
  <c r="H1273" i="10"/>
  <c r="G1273" i="10"/>
  <c r="H1272" i="10"/>
  <c r="G1272" i="10"/>
  <c r="H1271" i="10"/>
  <c r="G1271" i="10"/>
  <c r="H1270" i="10"/>
  <c r="G1270" i="10"/>
  <c r="D1269" i="10"/>
  <c r="C1269" i="10"/>
  <c r="H1267" i="10"/>
  <c r="G1267" i="10"/>
  <c r="H1266" i="10"/>
  <c r="G1266" i="10"/>
  <c r="F1265" i="10"/>
  <c r="E1265" i="10"/>
  <c r="D1265" i="10"/>
  <c r="C1265" i="10"/>
  <c r="H1263" i="10"/>
  <c r="G1263" i="10"/>
  <c r="H1261" i="10"/>
  <c r="G1261" i="10"/>
  <c r="H1259" i="10"/>
  <c r="G1259" i="10"/>
  <c r="H1258" i="10"/>
  <c r="G1258" i="10"/>
  <c r="H1257" i="10"/>
  <c r="G1257" i="10"/>
  <c r="H1256" i="10"/>
  <c r="G1256" i="10"/>
  <c r="H1255" i="10"/>
  <c r="G1255" i="10"/>
  <c r="H1254" i="10"/>
  <c r="G1254" i="10"/>
  <c r="H1253" i="10"/>
  <c r="G1253" i="10"/>
  <c r="H1252" i="10"/>
  <c r="G1252" i="10"/>
  <c r="F1251" i="10"/>
  <c r="E1251" i="10"/>
  <c r="D1251" i="10"/>
  <c r="C1251" i="10"/>
  <c r="H1250" i="10"/>
  <c r="G1250" i="10"/>
  <c r="H1249" i="10"/>
  <c r="G1249" i="10"/>
  <c r="H1248" i="10"/>
  <c r="G1248" i="10"/>
  <c r="H1247" i="10"/>
  <c r="G1247" i="10"/>
  <c r="H1246" i="10"/>
  <c r="G1246" i="10"/>
  <c r="H1245" i="10"/>
  <c r="G1245" i="10"/>
  <c r="H1244" i="10"/>
  <c r="G1244" i="10"/>
  <c r="H1243" i="10"/>
  <c r="G1243" i="10"/>
  <c r="H1242" i="10"/>
  <c r="G1242" i="10"/>
  <c r="H1241" i="10"/>
  <c r="G1241" i="10"/>
  <c r="H1240" i="10"/>
  <c r="G1240" i="10"/>
  <c r="H1239" i="10"/>
  <c r="G1239" i="10"/>
  <c r="H1238" i="10"/>
  <c r="G1238" i="10"/>
  <c r="H1237" i="10"/>
  <c r="G1237" i="10"/>
  <c r="F1236" i="10"/>
  <c r="E1236" i="10"/>
  <c r="D1236" i="10"/>
  <c r="C1236" i="10"/>
  <c r="H1235" i="10"/>
  <c r="G1235" i="10"/>
  <c r="H1234" i="10"/>
  <c r="G1234" i="10"/>
  <c r="H1233" i="10"/>
  <c r="G1233" i="10"/>
  <c r="H1232" i="10"/>
  <c r="G1232" i="10"/>
  <c r="H1231" i="10"/>
  <c r="G1231" i="10"/>
  <c r="H1230" i="10"/>
  <c r="G1230" i="10"/>
  <c r="H1229" i="10"/>
  <c r="G1229" i="10"/>
  <c r="H1228" i="10"/>
  <c r="G1228" i="10"/>
  <c r="H1227" i="10"/>
  <c r="G1227" i="10"/>
  <c r="H1226" i="10"/>
  <c r="H1225" i="10"/>
  <c r="G1225" i="10"/>
  <c r="H1224" i="10"/>
  <c r="G1224" i="10"/>
  <c r="H1223" i="10"/>
  <c r="G1223" i="10"/>
  <c r="H1222" i="10"/>
  <c r="G1222" i="10"/>
  <c r="H1221" i="10"/>
  <c r="G1221" i="10"/>
  <c r="H1220" i="10"/>
  <c r="G1220" i="10"/>
  <c r="H1219" i="10"/>
  <c r="G1219" i="10"/>
  <c r="F1218" i="10"/>
  <c r="E1218" i="10"/>
  <c r="D1218" i="10"/>
  <c r="C1218" i="10"/>
  <c r="H1217" i="10"/>
  <c r="G1217" i="10"/>
  <c r="H1216" i="10"/>
  <c r="G1216" i="10"/>
  <c r="H1215" i="10"/>
  <c r="G1215" i="10"/>
  <c r="H1214" i="10"/>
  <c r="G1214" i="10"/>
  <c r="H1213" i="10"/>
  <c r="G1213" i="10"/>
  <c r="H1212" i="10"/>
  <c r="G1212" i="10"/>
  <c r="H1211" i="10"/>
  <c r="G1211" i="10"/>
  <c r="F1210" i="10"/>
  <c r="E1210" i="10"/>
  <c r="D1210" i="10"/>
  <c r="C1210" i="10"/>
  <c r="H1209" i="10"/>
  <c r="G1209" i="10"/>
  <c r="H1208" i="10"/>
  <c r="G1208" i="10"/>
  <c r="H1207" i="10"/>
  <c r="G1207" i="10"/>
  <c r="H1206" i="10"/>
  <c r="G1206" i="10"/>
  <c r="H1205" i="10"/>
  <c r="G1205" i="10"/>
  <c r="H1204" i="10"/>
  <c r="G1204" i="10"/>
  <c r="F1203" i="10"/>
  <c r="E1203" i="10"/>
  <c r="D1203" i="10"/>
  <c r="C1203" i="10"/>
  <c r="H1201" i="10"/>
  <c r="G1201" i="10"/>
  <c r="H1200" i="10"/>
  <c r="G1200" i="10"/>
  <c r="H1199" i="10"/>
  <c r="G1199" i="10"/>
  <c r="H1198" i="10"/>
  <c r="G1198" i="10"/>
  <c r="H1197" i="10"/>
  <c r="G1197" i="10"/>
  <c r="H1196" i="10"/>
  <c r="G1196" i="10"/>
  <c r="H1195" i="10"/>
  <c r="G1195" i="10"/>
  <c r="H1194" i="10"/>
  <c r="G1194" i="10"/>
  <c r="H1193" i="10"/>
  <c r="G1193" i="10"/>
  <c r="H1192" i="10"/>
  <c r="G1192" i="10"/>
  <c r="H1191" i="10"/>
  <c r="G1191" i="10"/>
  <c r="H1190" i="10"/>
  <c r="G1190" i="10"/>
  <c r="H1189" i="10"/>
  <c r="G1189" i="10"/>
  <c r="H1188" i="10"/>
  <c r="G1188" i="10"/>
  <c r="H1187" i="10"/>
  <c r="G1187" i="10"/>
  <c r="H1186" i="10"/>
  <c r="G1186" i="10"/>
  <c r="H1185" i="10"/>
  <c r="G1185" i="10"/>
  <c r="H1184" i="10"/>
  <c r="G1184" i="10"/>
  <c r="H1183" i="10"/>
  <c r="G1183" i="10"/>
  <c r="F1182" i="10"/>
  <c r="E1182" i="10"/>
  <c r="D1182" i="10"/>
  <c r="C1182" i="10"/>
  <c r="H1181" i="10"/>
  <c r="G1181" i="10"/>
  <c r="H1180" i="10"/>
  <c r="G1180" i="10"/>
  <c r="H1179" i="10"/>
  <c r="G1179" i="10"/>
  <c r="H1178" i="10"/>
  <c r="G1178" i="10"/>
  <c r="H1177" i="10"/>
  <c r="G1177" i="10"/>
  <c r="H1176" i="10"/>
  <c r="G1176" i="10"/>
  <c r="H1175" i="10"/>
  <c r="G1175" i="10"/>
  <c r="H1174" i="10"/>
  <c r="G1174" i="10"/>
  <c r="H1173" i="10"/>
  <c r="G1173" i="10"/>
  <c r="H1172" i="10"/>
  <c r="G1172" i="10"/>
  <c r="H1171" i="10"/>
  <c r="G1171" i="10"/>
  <c r="H1170" i="10"/>
  <c r="G1170" i="10"/>
  <c r="H1169" i="10"/>
  <c r="G1169" i="10"/>
  <c r="H1168" i="10"/>
  <c r="G1168" i="10"/>
  <c r="D1167" i="10"/>
  <c r="C1167" i="10"/>
  <c r="H1166" i="10"/>
  <c r="G1166" i="10"/>
  <c r="H1165" i="10"/>
  <c r="G1165" i="10"/>
  <c r="H1164" i="10"/>
  <c r="G1164" i="10"/>
  <c r="H1163" i="10"/>
  <c r="G1163" i="10"/>
  <c r="H1162" i="10"/>
  <c r="G1162" i="10"/>
  <c r="H1161" i="10"/>
  <c r="G1161" i="10"/>
  <c r="H1160" i="10"/>
  <c r="G1160" i="10"/>
  <c r="H1159" i="10"/>
  <c r="G1159" i="10"/>
  <c r="H1158" i="10"/>
  <c r="G1158" i="10"/>
  <c r="H1157" i="10"/>
  <c r="G1157" i="10"/>
  <c r="H1156" i="10"/>
  <c r="G1156" i="10"/>
  <c r="H1155" i="10"/>
  <c r="G1155" i="10"/>
  <c r="H1154" i="10"/>
  <c r="G1154" i="10"/>
  <c r="H1153" i="10"/>
  <c r="G1153" i="10"/>
  <c r="H1152" i="10"/>
  <c r="G1152" i="10"/>
  <c r="F1151" i="10"/>
  <c r="E1151" i="10"/>
  <c r="D1151" i="10"/>
  <c r="C1151" i="10"/>
  <c r="H1148" i="10"/>
  <c r="G1148" i="10"/>
  <c r="H1146" i="10"/>
  <c r="G1146" i="10"/>
  <c r="H1145" i="10"/>
  <c r="G1145" i="10"/>
  <c r="H1144" i="10"/>
  <c r="G1144" i="10"/>
  <c r="H1143" i="10"/>
  <c r="G1143" i="10"/>
  <c r="H1142" i="10"/>
  <c r="G1142" i="10"/>
  <c r="H1141" i="10"/>
  <c r="G1141" i="10"/>
  <c r="F1140" i="10"/>
  <c r="E1140" i="10"/>
  <c r="D1140" i="10"/>
  <c r="C1140" i="10"/>
  <c r="H1139" i="10"/>
  <c r="G1139" i="10"/>
  <c r="H1138" i="10"/>
  <c r="G1138" i="10"/>
  <c r="H1137" i="10"/>
  <c r="G1137" i="10"/>
  <c r="H1136" i="10"/>
  <c r="G1136" i="10"/>
  <c r="H1135" i="10"/>
  <c r="G1135" i="10"/>
  <c r="H1134" i="10"/>
  <c r="G1134" i="10"/>
  <c r="F1133" i="10"/>
  <c r="E1133" i="10"/>
  <c r="D1133" i="10"/>
  <c r="C1133" i="10"/>
  <c r="H1132" i="10"/>
  <c r="G1132" i="10"/>
  <c r="H1131" i="10"/>
  <c r="G1131" i="10"/>
  <c r="H1130" i="10"/>
  <c r="G1130" i="10"/>
  <c r="H1129" i="10"/>
  <c r="G1129" i="10"/>
  <c r="H1128" i="10"/>
  <c r="G1128" i="10"/>
  <c r="H1127" i="10"/>
  <c r="G1127" i="10"/>
  <c r="F1126" i="10"/>
  <c r="E1126" i="10"/>
  <c r="D1126" i="10"/>
  <c r="C1126" i="10"/>
  <c r="H1125" i="10"/>
  <c r="G1125" i="10"/>
  <c r="H1124" i="10"/>
  <c r="G1124" i="10"/>
  <c r="H1123" i="10"/>
  <c r="G1123" i="10"/>
  <c r="H1122" i="10"/>
  <c r="G1122" i="10"/>
  <c r="H1121" i="10"/>
  <c r="G1121" i="10"/>
  <c r="F1120" i="10"/>
  <c r="E1120" i="10"/>
  <c r="D1120" i="10"/>
  <c r="C1120" i="10"/>
  <c r="H1119" i="10"/>
  <c r="G1119" i="10"/>
  <c r="H1118" i="10"/>
  <c r="G1118" i="10"/>
  <c r="H1117" i="10"/>
  <c r="G1117" i="10"/>
  <c r="F1116" i="10"/>
  <c r="E1116" i="10"/>
  <c r="D1116" i="10"/>
  <c r="C1116" i="10"/>
  <c r="H1115" i="10"/>
  <c r="G1115" i="10"/>
  <c r="H1114" i="10"/>
  <c r="G1114" i="10"/>
  <c r="H1113" i="10"/>
  <c r="G1113" i="10"/>
  <c r="H1112" i="10"/>
  <c r="G1112" i="10"/>
  <c r="H1111" i="10"/>
  <c r="G1111" i="10"/>
  <c r="F1110" i="10"/>
  <c r="E1110" i="10"/>
  <c r="D1110" i="10"/>
  <c r="C1110" i="10"/>
  <c r="H1108" i="10"/>
  <c r="G1108" i="10"/>
  <c r="H1106" i="10"/>
  <c r="G1106" i="10"/>
  <c r="H1105" i="10"/>
  <c r="G1105" i="10"/>
  <c r="H1104" i="10"/>
  <c r="G1104" i="10"/>
  <c r="H1103" i="10"/>
  <c r="G1103" i="10"/>
  <c r="H1102" i="10"/>
  <c r="G1102" i="10"/>
  <c r="H1101" i="10"/>
  <c r="G1101" i="10"/>
  <c r="H1100" i="10"/>
  <c r="G1100" i="10"/>
  <c r="H1099" i="10"/>
  <c r="G1099" i="10"/>
  <c r="H1098" i="10"/>
  <c r="G1098" i="10"/>
  <c r="H1097" i="10"/>
  <c r="G1097" i="10"/>
  <c r="H1096" i="10"/>
  <c r="G1096" i="10"/>
  <c r="F1095" i="10"/>
  <c r="E1095" i="10"/>
  <c r="D1095" i="10"/>
  <c r="C1095" i="10"/>
  <c r="H1094" i="10"/>
  <c r="G1094" i="10"/>
  <c r="H1093" i="10"/>
  <c r="G1093" i="10"/>
  <c r="H1092" i="10"/>
  <c r="G1092" i="10"/>
  <c r="H1091" i="10"/>
  <c r="G1091" i="10"/>
  <c r="H1090" i="10"/>
  <c r="G1090" i="10"/>
  <c r="H1089" i="10"/>
  <c r="G1089" i="10"/>
  <c r="H1088" i="10"/>
  <c r="G1088" i="10"/>
  <c r="H1087" i="10"/>
  <c r="G1087" i="10"/>
  <c r="F1086" i="10"/>
  <c r="E1086" i="10"/>
  <c r="D1086" i="10"/>
  <c r="C1086" i="10"/>
  <c r="H1085" i="10"/>
  <c r="G1085" i="10"/>
  <c r="H1084" i="10"/>
  <c r="G1084" i="10"/>
  <c r="H1083" i="10"/>
  <c r="G1083" i="10"/>
  <c r="H1082" i="10"/>
  <c r="G1082" i="10"/>
  <c r="H1081" i="10"/>
  <c r="G1081" i="10"/>
  <c r="H1080" i="10"/>
  <c r="G1080" i="10"/>
  <c r="H1079" i="10"/>
  <c r="G1079" i="10"/>
  <c r="H1078" i="10"/>
  <c r="G1078" i="10"/>
  <c r="H1077" i="10"/>
  <c r="G1077" i="10"/>
  <c r="F1076" i="10"/>
  <c r="E1076" i="10"/>
  <c r="D1076" i="10"/>
  <c r="C1076" i="10"/>
  <c r="H1075" i="10"/>
  <c r="G1075" i="10"/>
  <c r="H1074" i="10"/>
  <c r="G1074" i="10"/>
  <c r="H1073" i="10"/>
  <c r="G1073" i="10"/>
  <c r="H1072" i="10"/>
  <c r="G1072" i="10"/>
  <c r="H1071" i="10"/>
  <c r="G1071" i="10"/>
  <c r="H1070" i="10"/>
  <c r="G1070" i="10"/>
  <c r="H1069" i="10"/>
  <c r="G1069" i="10"/>
  <c r="H1068" i="10"/>
  <c r="G1068" i="10"/>
  <c r="F1067" i="10"/>
  <c r="E1067" i="10"/>
  <c r="D1067" i="10"/>
  <c r="C1067" i="10"/>
  <c r="H1066" i="10"/>
  <c r="G1066" i="10"/>
  <c r="H1065" i="10"/>
  <c r="G1065" i="10"/>
  <c r="H1064" i="10"/>
  <c r="G1064" i="10"/>
  <c r="H1063" i="10"/>
  <c r="G1063" i="10"/>
  <c r="H1062" i="10"/>
  <c r="G1062" i="10"/>
  <c r="H1061" i="10"/>
  <c r="G1061" i="10"/>
  <c r="H1060" i="10"/>
  <c r="G1060" i="10"/>
  <c r="F1059" i="10"/>
  <c r="E1059" i="10"/>
  <c r="D1059" i="10"/>
  <c r="C1059" i="10"/>
  <c r="H1057" i="10"/>
  <c r="G1057" i="10"/>
  <c r="H1056" i="10"/>
  <c r="G1056" i="10"/>
  <c r="H1055" i="10"/>
  <c r="G1055" i="10"/>
  <c r="F1054" i="10"/>
  <c r="E1054" i="10"/>
  <c r="D1054" i="10"/>
  <c r="C1054" i="10"/>
  <c r="H1053" i="10"/>
  <c r="G1053" i="10"/>
  <c r="H1052" i="10"/>
  <c r="G1052" i="10"/>
  <c r="F1051" i="10"/>
  <c r="E1051" i="10"/>
  <c r="D1051" i="10"/>
  <c r="C1051" i="10"/>
  <c r="H1048" i="10"/>
  <c r="G1048" i="10"/>
  <c r="H1047" i="10"/>
  <c r="G1047" i="10"/>
  <c r="H1046" i="10"/>
  <c r="G1046" i="10"/>
  <c r="H1045" i="10"/>
  <c r="G1045" i="10"/>
  <c r="H1044" i="10"/>
  <c r="G1044" i="10"/>
  <c r="H1043" i="10"/>
  <c r="G1043" i="10"/>
  <c r="H1042" i="10"/>
  <c r="G1042" i="10"/>
  <c r="H1041" i="10"/>
  <c r="G1041" i="10"/>
  <c r="H1040" i="10"/>
  <c r="G1040" i="10"/>
  <c r="H1039" i="10"/>
  <c r="G1039" i="10"/>
  <c r="F1038" i="10"/>
  <c r="E1038" i="10"/>
  <c r="D1038" i="10"/>
  <c r="C1038" i="10"/>
  <c r="H1037" i="10"/>
  <c r="G1037" i="10"/>
  <c r="H1036" i="10"/>
  <c r="G1036" i="10"/>
  <c r="H1035" i="10"/>
  <c r="G1035" i="10"/>
  <c r="H1034" i="10"/>
  <c r="G1034" i="10"/>
  <c r="H1033" i="10"/>
  <c r="G1033" i="10"/>
  <c r="H1032" i="10"/>
  <c r="G1032" i="10"/>
  <c r="H1031" i="10"/>
  <c r="G1031" i="10"/>
  <c r="F1030" i="10"/>
  <c r="E1030" i="10"/>
  <c r="D1030" i="10"/>
  <c r="C1030" i="10"/>
  <c r="H1028" i="10"/>
  <c r="G1028" i="10"/>
  <c r="H1027" i="10"/>
  <c r="G1027" i="10"/>
  <c r="H1026" i="10"/>
  <c r="G1026" i="10"/>
  <c r="H1025" i="10"/>
  <c r="G1025" i="10"/>
  <c r="H1024" i="10"/>
  <c r="G1024" i="10"/>
  <c r="H1023" i="10"/>
  <c r="G1023" i="10"/>
  <c r="H1022" i="10"/>
  <c r="G1022" i="10"/>
  <c r="H1021" i="10"/>
  <c r="G1021" i="10"/>
  <c r="H1020" i="10"/>
  <c r="G1020" i="10"/>
  <c r="H1019" i="10"/>
  <c r="G1019" i="10"/>
  <c r="F1018" i="10"/>
  <c r="E1018" i="10"/>
  <c r="D1018" i="10"/>
  <c r="C1018" i="10"/>
  <c r="H1017" i="10"/>
  <c r="G1017" i="10"/>
  <c r="H1016" i="10"/>
  <c r="G1016" i="10"/>
  <c r="H1015" i="10"/>
  <c r="G1015" i="10"/>
  <c r="H1014" i="10"/>
  <c r="G1014" i="10"/>
  <c r="H1013" i="10"/>
  <c r="G1013" i="10"/>
  <c r="H1012" i="10"/>
  <c r="G1012" i="10"/>
  <c r="H1011" i="10"/>
  <c r="G1011" i="10"/>
  <c r="H1010" i="10"/>
  <c r="G1010" i="10"/>
  <c r="F1009" i="10"/>
  <c r="E1009" i="10"/>
  <c r="D1009" i="10"/>
  <c r="C1009" i="10"/>
  <c r="H1006" i="10"/>
  <c r="G1006" i="10"/>
  <c r="H1005" i="10"/>
  <c r="G1005" i="10"/>
  <c r="H1004" i="10"/>
  <c r="G1004" i="10"/>
  <c r="H1003" i="10"/>
  <c r="G1003" i="10"/>
  <c r="H1002" i="10"/>
  <c r="G1002" i="10"/>
  <c r="H1001" i="10"/>
  <c r="G1001" i="10"/>
  <c r="H1000" i="10"/>
  <c r="G1000" i="10"/>
  <c r="H999" i="10"/>
  <c r="G999" i="10"/>
  <c r="H998" i="10"/>
  <c r="G998" i="10"/>
  <c r="F997" i="10"/>
  <c r="E997" i="10"/>
  <c r="D997" i="10"/>
  <c r="C997" i="10"/>
  <c r="H996" i="10"/>
  <c r="G996" i="10"/>
  <c r="H995" i="10"/>
  <c r="G995" i="10"/>
  <c r="H994" i="10"/>
  <c r="G994" i="10"/>
  <c r="H993" i="10"/>
  <c r="G993" i="10"/>
  <c r="H992" i="10"/>
  <c r="G992" i="10"/>
  <c r="H991" i="10"/>
  <c r="G991" i="10"/>
  <c r="H990" i="10"/>
  <c r="G990" i="10"/>
  <c r="H989" i="10"/>
  <c r="G989" i="10"/>
  <c r="F988" i="10"/>
  <c r="E988" i="10"/>
  <c r="D988" i="10"/>
  <c r="C988" i="10"/>
  <c r="H985" i="10"/>
  <c r="G985" i="10"/>
  <c r="H984" i="10"/>
  <c r="G984" i="10"/>
  <c r="H983" i="10"/>
  <c r="G983" i="10"/>
  <c r="H982" i="10"/>
  <c r="G982" i="10"/>
  <c r="H981" i="10"/>
  <c r="G981" i="10"/>
  <c r="H980" i="10"/>
  <c r="G980" i="10"/>
  <c r="H979" i="10"/>
  <c r="G979" i="10"/>
  <c r="H978" i="10"/>
  <c r="G978" i="10"/>
  <c r="H977" i="10"/>
  <c r="G977" i="10"/>
  <c r="F976" i="10"/>
  <c r="E976" i="10"/>
  <c r="D976" i="10"/>
  <c r="C976" i="10"/>
  <c r="H975" i="10"/>
  <c r="G975" i="10"/>
  <c r="H974" i="10"/>
  <c r="G974" i="10"/>
  <c r="H973" i="10"/>
  <c r="G973" i="10"/>
  <c r="H972" i="10"/>
  <c r="G972" i="10"/>
  <c r="H971" i="10"/>
  <c r="G971" i="10"/>
  <c r="H970" i="10"/>
  <c r="G970" i="10"/>
  <c r="F969" i="10"/>
  <c r="E969" i="10"/>
  <c r="D969" i="10"/>
  <c r="C969" i="10"/>
  <c r="H967" i="10"/>
  <c r="G967" i="10"/>
  <c r="H966" i="10"/>
  <c r="G966" i="10"/>
  <c r="H965" i="10"/>
  <c r="G965" i="10"/>
  <c r="H964" i="10"/>
  <c r="G964" i="10"/>
  <c r="H963" i="10"/>
  <c r="G963" i="10"/>
  <c r="H962" i="10"/>
  <c r="G962" i="10"/>
  <c r="H961" i="10"/>
  <c r="G961" i="10"/>
  <c r="H960" i="10"/>
  <c r="G960" i="10"/>
  <c r="F959" i="10"/>
  <c r="E959" i="10"/>
  <c r="D959" i="10"/>
  <c r="C959" i="10"/>
  <c r="H958" i="10"/>
  <c r="G958" i="10"/>
  <c r="H957" i="10"/>
  <c r="G957" i="10"/>
  <c r="H956" i="10"/>
  <c r="G956" i="10"/>
  <c r="H955" i="10"/>
  <c r="G955" i="10"/>
  <c r="H954" i="10"/>
  <c r="G954" i="10"/>
  <c r="H953" i="10"/>
  <c r="G953" i="10"/>
  <c r="H952" i="10"/>
  <c r="G952" i="10"/>
  <c r="F951" i="10"/>
  <c r="E951" i="10"/>
  <c r="D951" i="10"/>
  <c r="C951" i="10"/>
  <c r="H950" i="10"/>
  <c r="G950" i="10"/>
  <c r="H949" i="10"/>
  <c r="G949" i="10"/>
  <c r="H948" i="10"/>
  <c r="G948" i="10"/>
  <c r="H947" i="10"/>
  <c r="G947" i="10"/>
  <c r="H946" i="10"/>
  <c r="G946" i="10"/>
  <c r="H945" i="10"/>
  <c r="G945" i="10"/>
  <c r="F944" i="10"/>
  <c r="E944" i="10"/>
  <c r="D944" i="10"/>
  <c r="C944" i="10"/>
  <c r="H942" i="10"/>
  <c r="G942" i="10"/>
  <c r="H941" i="10"/>
  <c r="G941" i="10"/>
  <c r="H940" i="10"/>
  <c r="G940" i="10"/>
  <c r="H939" i="10"/>
  <c r="G939" i="10"/>
  <c r="H938" i="10"/>
  <c r="G938" i="10"/>
  <c r="H937" i="10"/>
  <c r="G937" i="10"/>
  <c r="H936" i="10"/>
  <c r="G936" i="10"/>
  <c r="H935" i="10"/>
  <c r="G935" i="10"/>
  <c r="F934" i="10"/>
  <c r="E934" i="10"/>
  <c r="D934" i="10"/>
  <c r="C934" i="10"/>
  <c r="H933" i="10"/>
  <c r="G933" i="10"/>
  <c r="H932" i="10"/>
  <c r="G932" i="10"/>
  <c r="H931" i="10"/>
  <c r="G931" i="10"/>
  <c r="F930" i="10"/>
  <c r="E930" i="10"/>
  <c r="D930" i="10"/>
  <c r="C930" i="10"/>
  <c r="H927" i="10"/>
  <c r="G927" i="10"/>
  <c r="H926" i="10"/>
  <c r="G926" i="10"/>
  <c r="H925" i="10"/>
  <c r="G925" i="10"/>
  <c r="H924" i="10"/>
  <c r="G924" i="10"/>
  <c r="H923" i="10"/>
  <c r="G923" i="10"/>
  <c r="H922" i="10"/>
  <c r="G922" i="10"/>
  <c r="H921" i="10"/>
  <c r="G921" i="10"/>
  <c r="F920" i="10"/>
  <c r="E920" i="10"/>
  <c r="D920" i="10"/>
  <c r="C920" i="10"/>
  <c r="H919" i="10"/>
  <c r="G919" i="10"/>
  <c r="H918" i="10"/>
  <c r="G918" i="10"/>
  <c r="H917" i="10"/>
  <c r="G917" i="10"/>
  <c r="H916" i="10"/>
  <c r="G916" i="10"/>
  <c r="H915" i="10"/>
  <c r="G915" i="10"/>
  <c r="H914" i="10"/>
  <c r="G914" i="10"/>
  <c r="H913" i="10"/>
  <c r="G913" i="10"/>
  <c r="H912" i="10"/>
  <c r="G912" i="10"/>
  <c r="H911" i="10"/>
  <c r="G911" i="10"/>
  <c r="H910" i="10"/>
  <c r="G910" i="10"/>
  <c r="F909" i="10"/>
  <c r="E909" i="10"/>
  <c r="D909" i="10"/>
  <c r="C909" i="10"/>
  <c r="H908" i="10"/>
  <c r="G908" i="10"/>
  <c r="H907" i="10"/>
  <c r="G907" i="10"/>
  <c r="H906" i="10"/>
  <c r="G906" i="10"/>
  <c r="H905" i="10"/>
  <c r="G905" i="10"/>
  <c r="H904" i="10"/>
  <c r="G904" i="10"/>
  <c r="H903" i="10"/>
  <c r="G903" i="10"/>
  <c r="H902" i="10"/>
  <c r="G902" i="10"/>
  <c r="H901" i="10"/>
  <c r="G901" i="10"/>
  <c r="F900" i="10"/>
  <c r="E900" i="10"/>
  <c r="D900" i="10"/>
  <c r="C900" i="10"/>
  <c r="H899" i="10"/>
  <c r="G899" i="10"/>
  <c r="H898" i="10"/>
  <c r="G898" i="10"/>
  <c r="H897" i="10"/>
  <c r="G897" i="10"/>
  <c r="H896" i="10"/>
  <c r="G896" i="10"/>
  <c r="H895" i="10"/>
  <c r="G895" i="10"/>
  <c r="H894" i="10"/>
  <c r="G894" i="10"/>
  <c r="H893" i="10"/>
  <c r="G893" i="10"/>
  <c r="F892" i="10"/>
  <c r="E892" i="10"/>
  <c r="D892" i="10"/>
  <c r="C892" i="10"/>
  <c r="H891" i="10"/>
  <c r="G891" i="10"/>
  <c r="H890" i="10"/>
  <c r="G890" i="10"/>
  <c r="H889" i="10"/>
  <c r="G889" i="10"/>
  <c r="H888" i="10"/>
  <c r="G888" i="10"/>
  <c r="H887" i="10"/>
  <c r="G887" i="10"/>
  <c r="F886" i="10"/>
  <c r="E886" i="10"/>
  <c r="D886" i="10"/>
  <c r="C886" i="10"/>
  <c r="H884" i="10"/>
  <c r="G884" i="10"/>
  <c r="H883" i="10"/>
  <c r="G883" i="10"/>
  <c r="H882" i="10"/>
  <c r="G882" i="10"/>
  <c r="H881" i="10"/>
  <c r="G881" i="10"/>
  <c r="H880" i="10"/>
  <c r="G880" i="10"/>
  <c r="H879" i="10"/>
  <c r="G879" i="10"/>
  <c r="H878" i="10"/>
  <c r="G878" i="10"/>
  <c r="F877" i="10"/>
  <c r="E877" i="10"/>
  <c r="D877" i="10"/>
  <c r="C877" i="10"/>
  <c r="H876" i="10"/>
  <c r="G876" i="10"/>
  <c r="H875" i="10"/>
  <c r="G875" i="10"/>
  <c r="H874" i="10"/>
  <c r="G874" i="10"/>
  <c r="H873" i="10"/>
  <c r="G873" i="10"/>
  <c r="H872" i="10"/>
  <c r="G872" i="10"/>
  <c r="F871" i="10"/>
  <c r="E871" i="10"/>
  <c r="D871" i="10"/>
  <c r="C871" i="10"/>
  <c r="H869" i="10"/>
  <c r="G869" i="10"/>
  <c r="H868" i="10"/>
  <c r="G868" i="10"/>
  <c r="H867" i="10"/>
  <c r="G867" i="10"/>
  <c r="H866" i="10"/>
  <c r="G866" i="10"/>
  <c r="H865" i="10"/>
  <c r="G865" i="10"/>
  <c r="H864" i="10"/>
  <c r="G864" i="10"/>
  <c r="H863" i="10"/>
  <c r="G863" i="10"/>
  <c r="F862" i="10"/>
  <c r="E862" i="10"/>
  <c r="D862" i="10"/>
  <c r="C862" i="10"/>
  <c r="H861" i="10"/>
  <c r="G861" i="10"/>
  <c r="H860" i="10"/>
  <c r="G860" i="10"/>
  <c r="H859" i="10"/>
  <c r="G859" i="10"/>
  <c r="H858" i="10"/>
  <c r="G858" i="10"/>
  <c r="H857" i="10"/>
  <c r="G857" i="10"/>
  <c r="F856" i="10"/>
  <c r="E856" i="10"/>
  <c r="D856" i="10"/>
  <c r="C856" i="10"/>
  <c r="H855" i="10"/>
  <c r="G855" i="10"/>
  <c r="H854" i="10"/>
  <c r="G854" i="10"/>
  <c r="H853" i="10"/>
  <c r="G853" i="10"/>
  <c r="H852" i="10"/>
  <c r="G852" i="10"/>
  <c r="H851" i="10"/>
  <c r="G851" i="10"/>
  <c r="H850" i="10"/>
  <c r="G850" i="10"/>
  <c r="F849" i="10"/>
  <c r="E849" i="10"/>
  <c r="D849" i="10"/>
  <c r="C849" i="10"/>
  <c r="H846" i="10"/>
  <c r="G846" i="10"/>
  <c r="H845" i="10"/>
  <c r="G845" i="10"/>
  <c r="H844" i="10"/>
  <c r="G844" i="10"/>
  <c r="H843" i="10"/>
  <c r="G843" i="10"/>
  <c r="H842" i="10"/>
  <c r="G842" i="10"/>
  <c r="H841" i="10"/>
  <c r="G841" i="10"/>
  <c r="H840" i="10"/>
  <c r="G840" i="10"/>
  <c r="H839" i="10"/>
  <c r="G839" i="10"/>
  <c r="H838" i="10"/>
  <c r="G838" i="10"/>
  <c r="D837" i="10"/>
  <c r="C837" i="10"/>
  <c r="H836" i="10"/>
  <c r="G836" i="10"/>
  <c r="H835" i="10"/>
  <c r="G835" i="10"/>
  <c r="H834" i="10"/>
  <c r="G834" i="10"/>
  <c r="H833" i="10"/>
  <c r="G833" i="10"/>
  <c r="H832" i="10"/>
  <c r="G832" i="10"/>
  <c r="H831" i="10"/>
  <c r="G831" i="10"/>
  <c r="H830" i="10"/>
  <c r="G830" i="10"/>
  <c r="H829" i="10"/>
  <c r="G829" i="10"/>
  <c r="F828" i="10"/>
  <c r="D828" i="10"/>
  <c r="C828" i="10"/>
  <c r="H825" i="10"/>
  <c r="G825" i="10"/>
  <c r="H824" i="10"/>
  <c r="G824" i="10"/>
  <c r="D823" i="10"/>
  <c r="C823" i="10"/>
  <c r="H822" i="10"/>
  <c r="G822" i="10"/>
  <c r="H821" i="10"/>
  <c r="G821" i="10"/>
  <c r="H820" i="10"/>
  <c r="G820" i="10"/>
  <c r="H819" i="10"/>
  <c r="G819" i="10"/>
  <c r="H818" i="10"/>
  <c r="G818" i="10"/>
  <c r="H817" i="10"/>
  <c r="G817" i="10"/>
  <c r="H816" i="10"/>
  <c r="G816" i="10"/>
  <c r="D815" i="10"/>
  <c r="C815" i="10"/>
  <c r="H814" i="10"/>
  <c r="G814" i="10"/>
  <c r="H813" i="10"/>
  <c r="G813" i="10"/>
  <c r="H812" i="10"/>
  <c r="G812" i="10"/>
  <c r="H811" i="10"/>
  <c r="G811" i="10"/>
  <c r="H809" i="10"/>
  <c r="G809" i="10"/>
  <c r="H808" i="10"/>
  <c r="G808" i="10"/>
  <c r="H807" i="10"/>
  <c r="G807" i="10"/>
  <c r="H806" i="10"/>
  <c r="G806" i="10"/>
  <c r="H805" i="10"/>
  <c r="G805" i="10"/>
  <c r="H804" i="10"/>
  <c r="G804" i="10"/>
  <c r="H803" i="10"/>
  <c r="G803" i="10"/>
  <c r="H802" i="10"/>
  <c r="G802" i="10"/>
  <c r="H801" i="10"/>
  <c r="G801" i="10"/>
  <c r="H800" i="10"/>
  <c r="G800" i="10"/>
  <c r="D799" i="10"/>
  <c r="C799" i="10"/>
  <c r="H797" i="10"/>
  <c r="G797" i="10"/>
  <c r="H796" i="10"/>
  <c r="G796" i="10"/>
  <c r="H795" i="10"/>
  <c r="G795" i="10"/>
  <c r="H794" i="10"/>
  <c r="G794" i="10"/>
  <c r="H793" i="10"/>
  <c r="G793" i="10"/>
  <c r="H792" i="10"/>
  <c r="G792" i="10"/>
  <c r="H791" i="10"/>
  <c r="G791" i="10"/>
  <c r="F790" i="10"/>
  <c r="E790" i="10"/>
  <c r="D790" i="10"/>
  <c r="C790" i="10"/>
  <c r="C780" i="10" s="1"/>
  <c r="H789" i="10"/>
  <c r="G789" i="10"/>
  <c r="H788" i="10"/>
  <c r="G788" i="10"/>
  <c r="H787" i="10"/>
  <c r="G787" i="10"/>
  <c r="H786" i="10"/>
  <c r="G786" i="10"/>
  <c r="H785" i="10"/>
  <c r="G785" i="10"/>
  <c r="H784" i="10"/>
  <c r="G784" i="10"/>
  <c r="H783" i="10"/>
  <c r="G783" i="10"/>
  <c r="H782" i="10"/>
  <c r="G782" i="10"/>
  <c r="F781" i="10"/>
  <c r="D781" i="10"/>
  <c r="H779" i="10"/>
  <c r="G779" i="10"/>
  <c r="H778" i="10"/>
  <c r="G778" i="10"/>
  <c r="H777" i="10"/>
  <c r="G777" i="10"/>
  <c r="H776" i="10"/>
  <c r="G776" i="10"/>
  <c r="F775" i="10"/>
  <c r="E775" i="10"/>
  <c r="D775" i="10"/>
  <c r="C775" i="10"/>
  <c r="H774" i="10"/>
  <c r="G774" i="10"/>
  <c r="H773" i="10"/>
  <c r="G773" i="10"/>
  <c r="H772" i="10"/>
  <c r="G772" i="10"/>
  <c r="H771" i="10"/>
  <c r="G771" i="10"/>
  <c r="H770" i="10"/>
  <c r="G770" i="10"/>
  <c r="H769" i="10"/>
  <c r="G769" i="10"/>
  <c r="H768" i="10"/>
  <c r="G768" i="10"/>
  <c r="F767" i="10"/>
  <c r="E767" i="10"/>
  <c r="D767" i="10"/>
  <c r="C767" i="10"/>
  <c r="H764" i="10"/>
  <c r="G764" i="10"/>
  <c r="H763" i="10"/>
  <c r="G763" i="10"/>
  <c r="H762" i="10"/>
  <c r="G762" i="10"/>
  <c r="F761" i="10"/>
  <c r="E761" i="10"/>
  <c r="D761" i="10"/>
  <c r="C761" i="10"/>
  <c r="H760" i="10"/>
  <c r="G760" i="10"/>
  <c r="H759" i="10"/>
  <c r="G759" i="10"/>
  <c r="H758" i="10"/>
  <c r="G758" i="10"/>
  <c r="F757" i="10"/>
  <c r="E757" i="10"/>
  <c r="D757" i="10"/>
  <c r="C757" i="10"/>
  <c r="H751" i="10"/>
  <c r="G751" i="10"/>
  <c r="H749" i="10"/>
  <c r="G749" i="10"/>
  <c r="F748" i="10"/>
  <c r="E748" i="10"/>
  <c r="D748" i="10"/>
  <c r="C748" i="10"/>
  <c r="H747" i="10"/>
  <c r="G747" i="10"/>
  <c r="F746" i="10"/>
  <c r="E746" i="10"/>
  <c r="D746" i="10"/>
  <c r="C746" i="10"/>
  <c r="H745" i="10"/>
  <c r="G745" i="10"/>
  <c r="H744" i="10"/>
  <c r="G744" i="10"/>
  <c r="H743" i="10"/>
  <c r="G743" i="10"/>
  <c r="H742" i="10"/>
  <c r="G742" i="10"/>
  <c r="H741" i="10"/>
  <c r="G741" i="10"/>
  <c r="H740" i="10"/>
  <c r="G740" i="10"/>
  <c r="H739" i="10"/>
  <c r="G739" i="10"/>
  <c r="F738" i="10"/>
  <c r="E738" i="10"/>
  <c r="D738" i="10"/>
  <c r="C738" i="10"/>
  <c r="H737" i="10"/>
  <c r="G737" i="10"/>
  <c r="H736" i="10"/>
  <c r="G736" i="10"/>
  <c r="H735" i="10"/>
  <c r="G735" i="10"/>
  <c r="H734" i="10"/>
  <c r="G734" i="10"/>
  <c r="F733" i="10"/>
  <c r="E733" i="10"/>
  <c r="D733" i="10"/>
  <c r="C733" i="10"/>
  <c r="H731" i="10"/>
  <c r="G731" i="10"/>
  <c r="H730" i="10"/>
  <c r="G730" i="10"/>
  <c r="H729" i="10"/>
  <c r="G729" i="10"/>
  <c r="H728" i="10"/>
  <c r="G728" i="10"/>
  <c r="H727" i="10"/>
  <c r="G727" i="10"/>
  <c r="H726" i="10"/>
  <c r="G726" i="10"/>
  <c r="H725" i="10"/>
  <c r="G725" i="10"/>
  <c r="H724" i="10"/>
  <c r="G724" i="10"/>
  <c r="H723" i="10"/>
  <c r="G723" i="10"/>
  <c r="H722" i="10"/>
  <c r="G722" i="10"/>
  <c r="F721" i="10"/>
  <c r="E721" i="10"/>
  <c r="D721" i="10"/>
  <c r="C721" i="10"/>
  <c r="H720" i="10"/>
  <c r="G720" i="10"/>
  <c r="H719" i="10"/>
  <c r="G719" i="10"/>
  <c r="H718" i="10"/>
  <c r="G718" i="10"/>
  <c r="H717" i="10"/>
  <c r="G717" i="10"/>
  <c r="H716" i="10"/>
  <c r="G716" i="10"/>
  <c r="H715" i="10"/>
  <c r="G715" i="10"/>
  <c r="H714" i="10"/>
  <c r="G714" i="10"/>
  <c r="H713" i="10"/>
  <c r="G713" i="10"/>
  <c r="H712" i="10"/>
  <c r="G712" i="10"/>
  <c r="H711" i="10"/>
  <c r="G711" i="10"/>
  <c r="H710" i="10"/>
  <c r="G710" i="10"/>
  <c r="H709" i="10"/>
  <c r="G709" i="10"/>
  <c r="F708" i="10"/>
  <c r="E708" i="10"/>
  <c r="D708" i="10"/>
  <c r="C708" i="10"/>
  <c r="H707" i="10"/>
  <c r="G707" i="10"/>
  <c r="H706" i="10"/>
  <c r="G706" i="10"/>
  <c r="H705" i="10"/>
  <c r="G705" i="10"/>
  <c r="H704" i="10"/>
  <c r="G704" i="10"/>
  <c r="H703" i="10"/>
  <c r="G703" i="10"/>
  <c r="H702" i="10"/>
  <c r="G702" i="10"/>
  <c r="F701" i="10"/>
  <c r="E701" i="10"/>
  <c r="D701" i="10"/>
  <c r="C701" i="10"/>
  <c r="H700" i="10"/>
  <c r="G700" i="10"/>
  <c r="H699" i="10"/>
  <c r="G699" i="10"/>
  <c r="H698" i="10"/>
  <c r="G698" i="10"/>
  <c r="H697" i="10"/>
  <c r="G697" i="10"/>
  <c r="H696" i="10"/>
  <c r="G696" i="10"/>
  <c r="H695" i="10"/>
  <c r="G695" i="10"/>
  <c r="H694" i="10"/>
  <c r="G694" i="10"/>
  <c r="H693" i="10"/>
  <c r="G693" i="10"/>
  <c r="H692" i="10"/>
  <c r="G692" i="10"/>
  <c r="H691" i="10"/>
  <c r="G691" i="10"/>
  <c r="H690" i="10"/>
  <c r="G690" i="10"/>
  <c r="H689" i="10"/>
  <c r="G689" i="10"/>
  <c r="H688" i="10"/>
  <c r="G688" i="10"/>
  <c r="F687" i="10"/>
  <c r="E687" i="10"/>
  <c r="D687" i="10"/>
  <c r="C687" i="10"/>
  <c r="H685" i="10"/>
  <c r="G685" i="10"/>
  <c r="H683" i="10"/>
  <c r="G683" i="10"/>
  <c r="H681" i="10"/>
  <c r="G681" i="10"/>
  <c r="H679" i="10"/>
  <c r="G679" i="10"/>
  <c r="H678" i="10"/>
  <c r="G678" i="10"/>
  <c r="H677" i="10"/>
  <c r="G677" i="10"/>
  <c r="H676" i="10"/>
  <c r="G676" i="10"/>
  <c r="H675" i="10"/>
  <c r="G675" i="10"/>
  <c r="H674" i="10"/>
  <c r="G674" i="10"/>
  <c r="H673" i="10"/>
  <c r="G673" i="10"/>
  <c r="H672" i="10"/>
  <c r="G672" i="10"/>
  <c r="H671" i="10"/>
  <c r="G671" i="10"/>
  <c r="H670" i="10"/>
  <c r="G670" i="10"/>
  <c r="H669" i="10"/>
  <c r="G669" i="10"/>
  <c r="H668" i="10"/>
  <c r="G668" i="10"/>
  <c r="H667" i="10"/>
  <c r="G667" i="10"/>
  <c r="H666" i="10"/>
  <c r="G666" i="10"/>
  <c r="H665" i="10"/>
  <c r="G665" i="10"/>
  <c r="H664" i="10"/>
  <c r="G664" i="10"/>
  <c r="F663" i="10"/>
  <c r="E663" i="10"/>
  <c r="D663" i="10"/>
  <c r="C663" i="10"/>
  <c r="H662" i="10"/>
  <c r="G662" i="10"/>
  <c r="H661" i="10"/>
  <c r="G661" i="10"/>
  <c r="H660" i="10"/>
  <c r="G660" i="10"/>
  <c r="H659" i="10"/>
  <c r="G659" i="10"/>
  <c r="H658" i="10"/>
  <c r="G658" i="10"/>
  <c r="H657" i="10"/>
  <c r="G657" i="10"/>
  <c r="H656" i="10"/>
  <c r="G656" i="10"/>
  <c r="F655" i="10"/>
  <c r="E655" i="10"/>
  <c r="D655" i="10"/>
  <c r="C655" i="10"/>
  <c r="H654" i="10"/>
  <c r="G654" i="10"/>
  <c r="H653" i="10"/>
  <c r="G653" i="10"/>
  <c r="H652" i="10"/>
  <c r="G652" i="10"/>
  <c r="F651" i="10"/>
  <c r="E651" i="10"/>
  <c r="D651" i="10"/>
  <c r="C651" i="10"/>
  <c r="H650" i="10"/>
  <c r="G650" i="10"/>
  <c r="F649" i="10"/>
  <c r="E649" i="10"/>
  <c r="D649" i="10"/>
  <c r="C649" i="10"/>
  <c r="H647" i="10"/>
  <c r="G647" i="10"/>
  <c r="H646" i="10"/>
  <c r="G646" i="10"/>
  <c r="H645" i="10"/>
  <c r="G645" i="10"/>
  <c r="H644" i="10"/>
  <c r="G644" i="10"/>
  <c r="H643" i="10"/>
  <c r="G643" i="10"/>
  <c r="H642" i="10"/>
  <c r="G642" i="10"/>
  <c r="H641" i="10"/>
  <c r="G641" i="10"/>
  <c r="H640" i="10"/>
  <c r="G640" i="10"/>
  <c r="F639" i="10"/>
  <c r="E639" i="10"/>
  <c r="D639" i="10"/>
  <c r="C639" i="10"/>
  <c r="H638" i="10"/>
  <c r="G638" i="10"/>
  <c r="H637" i="10"/>
  <c r="G637" i="10"/>
  <c r="H636" i="10"/>
  <c r="G636" i="10"/>
  <c r="H635" i="10"/>
  <c r="G635" i="10"/>
  <c r="F634" i="10"/>
  <c r="E634" i="10"/>
  <c r="D634" i="10"/>
  <c r="C634" i="10"/>
  <c r="H633" i="10"/>
  <c r="G633" i="10"/>
  <c r="F632" i="10"/>
  <c r="E632" i="10"/>
  <c r="D632" i="10"/>
  <c r="C632" i="10"/>
  <c r="H631" i="10"/>
  <c r="G631" i="10"/>
  <c r="H630" i="10"/>
  <c r="G630" i="10"/>
  <c r="H629" i="10"/>
  <c r="G629" i="10"/>
  <c r="F628" i="10"/>
  <c r="E628" i="10"/>
  <c r="D628" i="10"/>
  <c r="C628" i="10"/>
  <c r="H627" i="10"/>
  <c r="G627" i="10"/>
  <c r="F626" i="10"/>
  <c r="E626" i="10"/>
  <c r="D626" i="10"/>
  <c r="C626" i="10"/>
  <c r="H625" i="10"/>
  <c r="G625" i="10"/>
  <c r="F624" i="10"/>
  <c r="E624" i="10"/>
  <c r="D624" i="10"/>
  <c r="C624" i="10"/>
  <c r="H623" i="10"/>
  <c r="G623" i="10"/>
  <c r="F622" i="10"/>
  <c r="E622" i="10"/>
  <c r="D622" i="10"/>
  <c r="C622" i="10"/>
  <c r="H621" i="10"/>
  <c r="G621" i="10"/>
  <c r="H620" i="10"/>
  <c r="G620" i="10"/>
  <c r="H619" i="10"/>
  <c r="G619" i="10"/>
  <c r="H618" i="10"/>
  <c r="G618" i="10"/>
  <c r="F617" i="10"/>
  <c r="E617" i="10"/>
  <c r="D617" i="10"/>
  <c r="C617" i="10"/>
  <c r="H615" i="10"/>
  <c r="G615" i="10"/>
  <c r="F614" i="10"/>
  <c r="E614" i="10"/>
  <c r="D614" i="10"/>
  <c r="C614" i="10"/>
  <c r="H613" i="10"/>
  <c r="G613" i="10"/>
  <c r="F612" i="10"/>
  <c r="E612" i="10"/>
  <c r="D612" i="10"/>
  <c r="C612" i="10"/>
  <c r="H611" i="10"/>
  <c r="G611" i="10"/>
  <c r="H610" i="10"/>
  <c r="G610" i="10"/>
  <c r="H609" i="10"/>
  <c r="G609" i="10"/>
  <c r="H608" i="10"/>
  <c r="G608" i="10"/>
  <c r="H607" i="10"/>
  <c r="G607" i="10"/>
  <c r="H606" i="10"/>
  <c r="G606" i="10"/>
  <c r="F605" i="10"/>
  <c r="E605" i="10"/>
  <c r="D605" i="10"/>
  <c r="C605" i="10"/>
  <c r="H604" i="10"/>
  <c r="G604" i="10"/>
  <c r="H603" i="10"/>
  <c r="G603" i="10"/>
  <c r="H602" i="10"/>
  <c r="G602" i="10"/>
  <c r="H601" i="10"/>
  <c r="G601" i="10"/>
  <c r="H600" i="10"/>
  <c r="G600" i="10"/>
  <c r="H599" i="10"/>
  <c r="G599" i="10"/>
  <c r="H598" i="10"/>
  <c r="G598" i="10"/>
  <c r="H597" i="10"/>
  <c r="G597" i="10"/>
  <c r="H596" i="10"/>
  <c r="G596" i="10"/>
  <c r="H595" i="10"/>
  <c r="G595" i="10"/>
  <c r="H594" i="10"/>
  <c r="G594" i="10"/>
  <c r="H593" i="10"/>
  <c r="G593" i="10"/>
  <c r="F592" i="10"/>
  <c r="E592" i="10"/>
  <c r="D592" i="10"/>
  <c r="C592" i="10"/>
  <c r="H591" i="10"/>
  <c r="G591" i="10"/>
  <c r="H590" i="10"/>
  <c r="G590" i="10"/>
  <c r="H589" i="10"/>
  <c r="G589" i="10"/>
  <c r="H588" i="10"/>
  <c r="G588" i="10"/>
  <c r="H587" i="10"/>
  <c r="G587" i="10"/>
  <c r="H586" i="10"/>
  <c r="G586" i="10"/>
  <c r="F585" i="10"/>
  <c r="E585" i="10"/>
  <c r="D585" i="10"/>
  <c r="C585" i="10"/>
  <c r="H584" i="10"/>
  <c r="G584" i="10"/>
  <c r="H583" i="10"/>
  <c r="G583" i="10"/>
  <c r="H582" i="10"/>
  <c r="G582" i="10"/>
  <c r="H581" i="10"/>
  <c r="G581" i="10"/>
  <c r="H580" i="10"/>
  <c r="G580" i="10"/>
  <c r="H579" i="10"/>
  <c r="G579" i="10"/>
  <c r="H578" i="10"/>
  <c r="G578" i="10"/>
  <c r="H577" i="10"/>
  <c r="G577" i="10"/>
  <c r="F576" i="10"/>
  <c r="E576" i="10"/>
  <c r="D576" i="10"/>
  <c r="C576" i="10"/>
  <c r="H573" i="10"/>
  <c r="G573" i="10"/>
  <c r="H572" i="10"/>
  <c r="G572" i="10"/>
  <c r="H571" i="10"/>
  <c r="G571" i="10"/>
  <c r="H570" i="10"/>
  <c r="G570" i="10"/>
  <c r="H569" i="10"/>
  <c r="G569" i="10"/>
  <c r="H568" i="10"/>
  <c r="G568" i="10"/>
  <c r="H567" i="10"/>
  <c r="G567" i="10"/>
  <c r="H566" i="10"/>
  <c r="G566" i="10"/>
  <c r="H565" i="10"/>
  <c r="G565" i="10"/>
  <c r="H564" i="10"/>
  <c r="G564" i="10"/>
  <c r="F563" i="10"/>
  <c r="E563" i="10"/>
  <c r="D563" i="10"/>
  <c r="C563" i="10"/>
  <c r="H562" i="10"/>
  <c r="G562" i="10"/>
  <c r="H561" i="10"/>
  <c r="G561" i="10"/>
  <c r="H560" i="10"/>
  <c r="G560" i="10"/>
  <c r="H559" i="10"/>
  <c r="G559" i="10"/>
  <c r="F558" i="10"/>
  <c r="E558" i="10"/>
  <c r="D558" i="10"/>
  <c r="C558" i="10"/>
  <c r="H556" i="10"/>
  <c r="G556" i="10"/>
  <c r="H555" i="10"/>
  <c r="G555" i="10"/>
  <c r="H554" i="10"/>
  <c r="G554" i="10"/>
  <c r="H553" i="10"/>
  <c r="G553" i="10"/>
  <c r="F552" i="10"/>
  <c r="E552" i="10"/>
  <c r="D552" i="10"/>
  <c r="C552" i="10"/>
  <c r="H551" i="10"/>
  <c r="G551" i="10"/>
  <c r="H550" i="10"/>
  <c r="G550" i="10"/>
  <c r="H549" i="10"/>
  <c r="G549" i="10"/>
  <c r="H548" i="10"/>
  <c r="G548" i="10"/>
  <c r="F547" i="10"/>
  <c r="E547" i="10"/>
  <c r="D547" i="10"/>
  <c r="C547" i="10"/>
  <c r="H546" i="10"/>
  <c r="G546" i="10"/>
  <c r="H545" i="10"/>
  <c r="G545" i="10"/>
  <c r="H544" i="10"/>
  <c r="G544" i="10"/>
  <c r="H543" i="10"/>
  <c r="G543" i="10"/>
  <c r="H542" i="10"/>
  <c r="G542" i="10"/>
  <c r="H541" i="10"/>
  <c r="G541" i="10"/>
  <c r="H540" i="10"/>
  <c r="G540" i="10"/>
  <c r="H539" i="10"/>
  <c r="G539" i="10"/>
  <c r="H538" i="10"/>
  <c r="G538" i="10"/>
  <c r="H537" i="10"/>
  <c r="G537" i="10"/>
  <c r="F536" i="10"/>
  <c r="E536" i="10"/>
  <c r="D536" i="10"/>
  <c r="C536" i="10"/>
  <c r="H534" i="10"/>
  <c r="G534" i="10"/>
  <c r="H533" i="10"/>
  <c r="G533" i="10"/>
  <c r="H532" i="10"/>
  <c r="G532" i="10"/>
  <c r="H531" i="10"/>
  <c r="G531" i="10"/>
  <c r="H530" i="10"/>
  <c r="G530" i="10"/>
  <c r="H529" i="10"/>
  <c r="G529" i="10"/>
  <c r="H528" i="10"/>
  <c r="G528" i="10"/>
  <c r="H527" i="10"/>
  <c r="G527" i="10"/>
  <c r="F526" i="10"/>
  <c r="E526" i="10"/>
  <c r="D526" i="10"/>
  <c r="C526" i="10"/>
  <c r="H525" i="10"/>
  <c r="G525" i="10"/>
  <c r="H524" i="10"/>
  <c r="G524" i="10"/>
  <c r="H523" i="10"/>
  <c r="G523" i="10"/>
  <c r="H522" i="10"/>
  <c r="G522" i="10"/>
  <c r="H521" i="10"/>
  <c r="G521" i="10"/>
  <c r="F520" i="10"/>
  <c r="E520" i="10"/>
  <c r="D520" i="10"/>
  <c r="C520" i="10"/>
  <c r="H519" i="10"/>
  <c r="G519" i="10"/>
  <c r="H518" i="10"/>
  <c r="G518" i="10"/>
  <c r="H517" i="10"/>
  <c r="G517" i="10"/>
  <c r="H516" i="10"/>
  <c r="G516" i="10"/>
  <c r="H515" i="10"/>
  <c r="G515" i="10"/>
  <c r="H514" i="10"/>
  <c r="G514" i="10"/>
  <c r="F513" i="10"/>
  <c r="E513" i="10"/>
  <c r="D513" i="10"/>
  <c r="C513" i="10"/>
  <c r="H512" i="10"/>
  <c r="G512" i="10"/>
  <c r="H511" i="10"/>
  <c r="G511" i="10"/>
  <c r="H510" i="10"/>
  <c r="G510" i="10"/>
  <c r="F509" i="10"/>
  <c r="E509" i="10"/>
  <c r="D509" i="10"/>
  <c r="C509" i="10"/>
  <c r="H507" i="10"/>
  <c r="G507" i="10"/>
  <c r="H506" i="10"/>
  <c r="G506" i="10"/>
  <c r="H505" i="10"/>
  <c r="G505" i="10"/>
  <c r="H504" i="10"/>
  <c r="G504" i="10"/>
  <c r="H503" i="10"/>
  <c r="G503" i="10"/>
  <c r="H502" i="10"/>
  <c r="G502" i="10"/>
  <c r="H501" i="10"/>
  <c r="G501" i="10"/>
  <c r="H500" i="10"/>
  <c r="G500" i="10"/>
  <c r="F499" i="10"/>
  <c r="E499" i="10"/>
  <c r="D499" i="10"/>
  <c r="C499" i="10"/>
  <c r="H498" i="10"/>
  <c r="G498" i="10"/>
  <c r="H497" i="10"/>
  <c r="G497" i="10"/>
  <c r="H496" i="10"/>
  <c r="G496" i="10"/>
  <c r="H495" i="10"/>
  <c r="G495" i="10"/>
  <c r="H494" i="10"/>
  <c r="G494" i="10"/>
  <c r="H493" i="10"/>
  <c r="G493" i="10"/>
  <c r="H492" i="10"/>
  <c r="G492" i="10"/>
  <c r="F491" i="10"/>
  <c r="E491" i="10"/>
  <c r="D491" i="10"/>
  <c r="C491" i="10"/>
  <c r="H490" i="10"/>
  <c r="G490" i="10"/>
  <c r="H489" i="10"/>
  <c r="G489" i="10"/>
  <c r="H488" i="10"/>
  <c r="G488" i="10"/>
  <c r="H487" i="10"/>
  <c r="G487" i="10"/>
  <c r="H486" i="10"/>
  <c r="G486" i="10"/>
  <c r="H485" i="10"/>
  <c r="G485" i="10"/>
  <c r="H484" i="10"/>
  <c r="G484" i="10"/>
  <c r="H483" i="10"/>
  <c r="G483" i="10"/>
  <c r="H481" i="10"/>
  <c r="G481" i="10"/>
  <c r="H480" i="10"/>
  <c r="G480" i="10"/>
  <c r="H479" i="10"/>
  <c r="G479" i="10"/>
  <c r="H478" i="10"/>
  <c r="G478" i="10"/>
  <c r="H477" i="10"/>
  <c r="G477" i="10"/>
  <c r="H476" i="10"/>
  <c r="G476" i="10"/>
  <c r="H475" i="10"/>
  <c r="G475" i="10"/>
  <c r="H474" i="10"/>
  <c r="G474" i="10"/>
  <c r="H473" i="10"/>
  <c r="G473" i="10"/>
  <c r="F472" i="10"/>
  <c r="E472" i="10"/>
  <c r="D472" i="10"/>
  <c r="C472" i="10"/>
  <c r="H470" i="10"/>
  <c r="G470" i="10"/>
  <c r="H468" i="10"/>
  <c r="G468" i="10"/>
  <c r="H467" i="10"/>
  <c r="G467" i="10"/>
  <c r="H466" i="10"/>
  <c r="G466" i="10"/>
  <c r="F465" i="10"/>
  <c r="E465" i="10"/>
  <c r="D465" i="10"/>
  <c r="C465" i="10"/>
  <c r="H464" i="10"/>
  <c r="G464" i="10"/>
  <c r="H463" i="10"/>
  <c r="G463" i="10"/>
  <c r="H462" i="10"/>
  <c r="G462" i="10"/>
  <c r="H461" i="10"/>
  <c r="G461" i="10"/>
  <c r="F460" i="10"/>
  <c r="E460" i="10"/>
  <c r="D460" i="10"/>
  <c r="C460" i="10"/>
  <c r="H459" i="10"/>
  <c r="G459" i="10"/>
  <c r="H458" i="10"/>
  <c r="G458" i="10"/>
  <c r="H457" i="10"/>
  <c r="G457" i="10"/>
  <c r="D456" i="10"/>
  <c r="C456" i="10"/>
  <c r="H455" i="10"/>
  <c r="G455" i="10"/>
  <c r="H454" i="10"/>
  <c r="G454" i="10"/>
  <c r="H453" i="10"/>
  <c r="G453" i="10"/>
  <c r="H452" i="10"/>
  <c r="G452" i="10"/>
  <c r="F451" i="10"/>
  <c r="E451" i="10"/>
  <c r="D451" i="10"/>
  <c r="C451" i="10"/>
  <c r="H450" i="10"/>
  <c r="G450" i="10"/>
  <c r="H449" i="10"/>
  <c r="G449" i="10"/>
  <c r="H448" i="10"/>
  <c r="G448" i="10"/>
  <c r="F447" i="10"/>
  <c r="E447" i="10"/>
  <c r="D447" i="10"/>
  <c r="C447" i="10"/>
  <c r="H446" i="10"/>
  <c r="G446" i="10"/>
  <c r="H445" i="10"/>
  <c r="G445" i="10"/>
  <c r="H444" i="10"/>
  <c r="G444" i="10"/>
  <c r="H443" i="10"/>
  <c r="G443" i="10"/>
  <c r="H442" i="10"/>
  <c r="G442" i="10"/>
  <c r="H441" i="10"/>
  <c r="G441" i="10"/>
  <c r="F440" i="10"/>
  <c r="E440" i="10"/>
  <c r="D440" i="10"/>
  <c r="C440" i="10"/>
  <c r="H438" i="10"/>
  <c r="G438" i="10"/>
  <c r="H437" i="10"/>
  <c r="G437" i="10"/>
  <c r="H436" i="10"/>
  <c r="G436" i="10"/>
  <c r="H435" i="10"/>
  <c r="G435" i="10"/>
  <c r="F434" i="10"/>
  <c r="E434" i="10"/>
  <c r="D434" i="10"/>
  <c r="C434" i="10"/>
  <c r="H433" i="10"/>
  <c r="G433" i="10"/>
  <c r="H432" i="10"/>
  <c r="G432" i="10"/>
  <c r="H431" i="10"/>
  <c r="G431" i="10"/>
  <c r="H430" i="10"/>
  <c r="G430" i="10"/>
  <c r="F429" i="10"/>
  <c r="E429" i="10"/>
  <c r="D429" i="10"/>
  <c r="C429" i="10"/>
  <c r="H428" i="10"/>
  <c r="G428" i="10"/>
  <c r="H427" i="10"/>
  <c r="G427" i="10"/>
  <c r="H426" i="10"/>
  <c r="G426" i="10"/>
  <c r="H425" i="10"/>
  <c r="G425" i="10"/>
  <c r="F424" i="10"/>
  <c r="E424" i="10"/>
  <c r="D424" i="10"/>
  <c r="C424" i="10"/>
  <c r="H422" i="10"/>
  <c r="G422" i="10"/>
  <c r="H421" i="10"/>
  <c r="G421" i="10"/>
  <c r="H420" i="10"/>
  <c r="G420" i="10"/>
  <c r="H419" i="10"/>
  <c r="G419" i="10"/>
  <c r="F418" i="10"/>
  <c r="E418" i="10"/>
  <c r="D418" i="10"/>
  <c r="C418" i="10"/>
  <c r="H417" i="10"/>
  <c r="G417" i="10"/>
  <c r="H416" i="10"/>
  <c r="G416" i="10"/>
  <c r="H415" i="10"/>
  <c r="G415" i="10"/>
  <c r="H414" i="10"/>
  <c r="G414" i="10"/>
  <c r="F413" i="10"/>
  <c r="E413" i="10"/>
  <c r="D413" i="10"/>
  <c r="C413" i="10"/>
  <c r="H409" i="10"/>
  <c r="G409" i="10"/>
  <c r="H408" i="10"/>
  <c r="G408" i="10"/>
  <c r="H407" i="10"/>
  <c r="G407" i="10"/>
  <c r="F406" i="10"/>
  <c r="F400" i="10" s="1"/>
  <c r="E406" i="10"/>
  <c r="D406" i="10"/>
  <c r="D400" i="10" s="1"/>
  <c r="C406" i="10"/>
  <c r="H405" i="10"/>
  <c r="G405" i="10"/>
  <c r="H404" i="10"/>
  <c r="G404" i="10"/>
  <c r="H403" i="10"/>
  <c r="G403" i="10"/>
  <c r="H402" i="10"/>
  <c r="H399" i="10"/>
  <c r="G399" i="10"/>
  <c r="H398" i="10"/>
  <c r="G398" i="10"/>
  <c r="H397" i="10"/>
  <c r="G397" i="10"/>
  <c r="H396" i="10"/>
  <c r="G396" i="10"/>
  <c r="H395" i="10"/>
  <c r="G395" i="10"/>
  <c r="H394" i="10"/>
  <c r="G394" i="10"/>
  <c r="H393" i="10"/>
  <c r="G393" i="10"/>
  <c r="F392" i="10"/>
  <c r="E392" i="10"/>
  <c r="D392" i="10"/>
  <c r="C392" i="10"/>
  <c r="H391" i="10"/>
  <c r="G391" i="10"/>
  <c r="H390" i="10"/>
  <c r="G390" i="10"/>
  <c r="H389" i="10"/>
  <c r="G389" i="10"/>
  <c r="H388" i="10"/>
  <c r="G388" i="10"/>
  <c r="H387" i="10"/>
  <c r="G387" i="10"/>
  <c r="H386" i="10"/>
  <c r="G386" i="10"/>
  <c r="H385" i="10"/>
  <c r="G385" i="10"/>
  <c r="H384" i="10"/>
  <c r="G384" i="10"/>
  <c r="F383" i="10"/>
  <c r="E383" i="10"/>
  <c r="D383" i="10"/>
  <c r="C383" i="10"/>
  <c r="H380" i="10"/>
  <c r="G380" i="10"/>
  <c r="H379" i="10"/>
  <c r="G379" i="10"/>
  <c r="H378" i="10"/>
  <c r="G378" i="10"/>
  <c r="H377" i="10"/>
  <c r="G377" i="10"/>
  <c r="F376" i="10"/>
  <c r="E376" i="10"/>
  <c r="D376" i="10"/>
  <c r="C376" i="10"/>
  <c r="H375" i="10"/>
  <c r="G375" i="10"/>
  <c r="H374" i="10"/>
  <c r="G374" i="10"/>
  <c r="H373" i="10"/>
  <c r="G373" i="10"/>
  <c r="H372" i="10"/>
  <c r="G372" i="10"/>
  <c r="H371" i="10"/>
  <c r="G371" i="10"/>
  <c r="H370" i="10"/>
  <c r="G370" i="10"/>
  <c r="H369" i="10"/>
  <c r="G369" i="10"/>
  <c r="H368" i="10"/>
  <c r="G368" i="10"/>
  <c r="F367" i="10"/>
  <c r="E367" i="10"/>
  <c r="D367" i="10"/>
  <c r="C367" i="10"/>
  <c r="H366" i="10"/>
  <c r="G366" i="10"/>
  <c r="H365" i="10"/>
  <c r="G365" i="10"/>
  <c r="H364" i="10"/>
  <c r="G364" i="10"/>
  <c r="H363" i="10"/>
  <c r="G363" i="10"/>
  <c r="H362" i="10"/>
  <c r="G362" i="10"/>
  <c r="F361" i="10"/>
  <c r="E361" i="10"/>
  <c r="D361" i="10"/>
  <c r="C361" i="10"/>
  <c r="H360" i="10"/>
  <c r="G360" i="10"/>
  <c r="H359" i="10"/>
  <c r="G359" i="10"/>
  <c r="H358" i="10"/>
  <c r="G358" i="10"/>
  <c r="H357" i="10"/>
  <c r="G357" i="10"/>
  <c r="H356" i="10"/>
  <c r="G356" i="10"/>
  <c r="F355" i="10"/>
  <c r="E355" i="10"/>
  <c r="D355" i="10"/>
  <c r="C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F348" i="10"/>
  <c r="E348" i="10"/>
  <c r="D348" i="10"/>
  <c r="C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F338" i="10"/>
  <c r="E338" i="10"/>
  <c r="D338" i="10"/>
  <c r="C338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F329" i="10"/>
  <c r="E329" i="10"/>
  <c r="D329" i="10"/>
  <c r="C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F316" i="10"/>
  <c r="E316" i="10"/>
  <c r="D316" i="10"/>
  <c r="C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F305" i="10"/>
  <c r="E305" i="10"/>
  <c r="D305" i="10"/>
  <c r="C305" i="10"/>
  <c r="H303" i="10"/>
  <c r="G303" i="10"/>
  <c r="H302" i="10"/>
  <c r="G302" i="10"/>
  <c r="H301" i="10"/>
  <c r="G301" i="10"/>
  <c r="H300" i="10"/>
  <c r="G300" i="10"/>
  <c r="F299" i="10"/>
  <c r="E299" i="10"/>
  <c r="D299" i="10"/>
  <c r="C299" i="10"/>
  <c r="H298" i="10"/>
  <c r="G298" i="10"/>
  <c r="H297" i="10"/>
  <c r="G297" i="10"/>
  <c r="F296" i="10"/>
  <c r="E296" i="10"/>
  <c r="D296" i="10"/>
  <c r="C296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F282" i="10"/>
  <c r="E282" i="10"/>
  <c r="D282" i="10"/>
  <c r="C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F272" i="10"/>
  <c r="E272" i="10"/>
  <c r="D272" i="10"/>
  <c r="C272" i="10"/>
  <c r="H271" i="10"/>
  <c r="G271" i="10"/>
  <c r="H270" i="10"/>
  <c r="G270" i="10"/>
  <c r="H269" i="10"/>
  <c r="G269" i="10"/>
  <c r="H268" i="10"/>
  <c r="G268" i="10"/>
  <c r="H267" i="10"/>
  <c r="G267" i="10"/>
  <c r="F266" i="10"/>
  <c r="E266" i="10"/>
  <c r="D266" i="10"/>
  <c r="C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F259" i="10"/>
  <c r="E259" i="10"/>
  <c r="D259" i="10"/>
  <c r="C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F250" i="10"/>
  <c r="E250" i="10"/>
  <c r="D250" i="10"/>
  <c r="C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F239" i="10"/>
  <c r="E239" i="10"/>
  <c r="D239" i="10"/>
  <c r="C239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F226" i="10"/>
  <c r="E226" i="10"/>
  <c r="D226" i="10"/>
  <c r="C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F216" i="10"/>
  <c r="E216" i="10"/>
  <c r="D216" i="10"/>
  <c r="C216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F191" i="10"/>
  <c r="E191" i="10"/>
  <c r="D191" i="10"/>
  <c r="C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F179" i="10"/>
  <c r="E179" i="10"/>
  <c r="D179" i="10"/>
  <c r="C179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F166" i="10"/>
  <c r="E166" i="10"/>
  <c r="D166" i="10"/>
  <c r="C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F153" i="10"/>
  <c r="E153" i="10"/>
  <c r="D153" i="10"/>
  <c r="C153" i="10"/>
  <c r="H150" i="10"/>
  <c r="G150" i="10"/>
  <c r="H149" i="10"/>
  <c r="G149" i="10"/>
  <c r="H148" i="10"/>
  <c r="G148" i="10"/>
  <c r="H147" i="10"/>
  <c r="G147" i="10"/>
  <c r="H146" i="10"/>
  <c r="G146" i="10"/>
  <c r="F145" i="10"/>
  <c r="E145" i="10"/>
  <c r="D145" i="10"/>
  <c r="C145" i="10"/>
  <c r="H144" i="10"/>
  <c r="G144" i="10"/>
  <c r="H143" i="10"/>
  <c r="G143" i="10"/>
  <c r="H142" i="10"/>
  <c r="G142" i="10"/>
  <c r="H141" i="10"/>
  <c r="G141" i="10"/>
  <c r="H140" i="10"/>
  <c r="G140" i="10"/>
  <c r="F139" i="10"/>
  <c r="E139" i="10"/>
  <c r="D139" i="10"/>
  <c r="C139" i="10"/>
  <c r="H136" i="10"/>
  <c r="G136" i="10"/>
  <c r="H135" i="10"/>
  <c r="G135" i="10"/>
  <c r="H134" i="10"/>
  <c r="G134" i="10"/>
  <c r="F133" i="10"/>
  <c r="E133" i="10"/>
  <c r="D133" i="10"/>
  <c r="C133" i="10"/>
  <c r="H132" i="10"/>
  <c r="G132" i="10"/>
  <c r="H131" i="10"/>
  <c r="G131" i="10"/>
  <c r="H130" i="10"/>
  <c r="G130" i="10"/>
  <c r="H129" i="10"/>
  <c r="G129" i="10"/>
  <c r="H128" i="10"/>
  <c r="G128" i="10"/>
  <c r="F127" i="10"/>
  <c r="E127" i="10"/>
  <c r="D127" i="10"/>
  <c r="C127" i="10"/>
  <c r="H124" i="10"/>
  <c r="G124" i="10"/>
  <c r="H123" i="10"/>
  <c r="G123" i="10"/>
  <c r="H122" i="10"/>
  <c r="G122" i="10"/>
  <c r="H121" i="10"/>
  <c r="G121" i="10"/>
  <c r="F120" i="10"/>
  <c r="E120" i="10"/>
  <c r="D120" i="10"/>
  <c r="C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F112" i="10"/>
  <c r="E112" i="10"/>
  <c r="D112" i="10"/>
  <c r="C112" i="10"/>
  <c r="H109" i="10"/>
  <c r="G109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F99" i="10"/>
  <c r="E99" i="10"/>
  <c r="D99" i="10"/>
  <c r="C99" i="10"/>
  <c r="H98" i="10"/>
  <c r="G98" i="10"/>
  <c r="H97" i="10"/>
  <c r="G97" i="10"/>
  <c r="H96" i="10"/>
  <c r="G96" i="10"/>
  <c r="H95" i="10"/>
  <c r="G95" i="10"/>
  <c r="H94" i="10"/>
  <c r="G94" i="10"/>
  <c r="F93" i="10"/>
  <c r="E93" i="10"/>
  <c r="D93" i="10"/>
  <c r="C93" i="10"/>
  <c r="H90" i="10"/>
  <c r="G90" i="10"/>
  <c r="H89" i="10"/>
  <c r="G89" i="10"/>
  <c r="H88" i="10"/>
  <c r="G88" i="10"/>
  <c r="H87" i="10"/>
  <c r="G87" i="10"/>
  <c r="F86" i="10"/>
  <c r="E86" i="10"/>
  <c r="D86" i="10"/>
  <c r="C86" i="10"/>
  <c r="H85" i="10"/>
  <c r="G85" i="10"/>
  <c r="H84" i="10"/>
  <c r="G84" i="10"/>
  <c r="H83" i="10"/>
  <c r="G83" i="10"/>
  <c r="F82" i="10"/>
  <c r="E82" i="10"/>
  <c r="D82" i="10"/>
  <c r="C82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F67" i="10"/>
  <c r="E67" i="10"/>
  <c r="D67" i="10"/>
  <c r="C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F51" i="10"/>
  <c r="E51" i="10"/>
  <c r="D51" i="10"/>
  <c r="C51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F37" i="10"/>
  <c r="E37" i="10"/>
  <c r="D37" i="10"/>
  <c r="C37" i="10"/>
  <c r="H36" i="10"/>
  <c r="G36" i="10"/>
  <c r="H35" i="10"/>
  <c r="G35" i="10"/>
  <c r="F34" i="10"/>
  <c r="E34" i="10"/>
  <c r="D34" i="10"/>
  <c r="C34" i="10"/>
  <c r="H33" i="10"/>
  <c r="G33" i="10"/>
  <c r="H32" i="10"/>
  <c r="G32" i="10"/>
  <c r="F31" i="10"/>
  <c r="E31" i="10"/>
  <c r="D31" i="10"/>
  <c r="C31" i="10"/>
  <c r="H30" i="10"/>
  <c r="G30" i="10"/>
  <c r="H29" i="10"/>
  <c r="G29" i="10"/>
  <c r="F28" i="10"/>
  <c r="E28" i="10"/>
  <c r="D28" i="10"/>
  <c r="C28" i="10"/>
  <c r="H27" i="10"/>
  <c r="G27" i="10"/>
  <c r="H26" i="10"/>
  <c r="G26" i="10"/>
  <c r="F25" i="10"/>
  <c r="E25" i="10"/>
  <c r="D25" i="10"/>
  <c r="C25" i="10"/>
  <c r="H24" i="10"/>
  <c r="G24" i="10"/>
  <c r="H23" i="10"/>
  <c r="G23" i="10"/>
  <c r="F22" i="10"/>
  <c r="E22" i="10"/>
  <c r="D22" i="10"/>
  <c r="C22" i="10"/>
  <c r="H21" i="10"/>
  <c r="G21" i="10"/>
  <c r="H19" i="10"/>
  <c r="G19" i="10"/>
  <c r="G18" i="10"/>
  <c r="D18" i="10"/>
  <c r="H18" i="10" s="1"/>
  <c r="H17" i="10"/>
  <c r="G17" i="10"/>
  <c r="H16" i="10"/>
  <c r="G16" i="10"/>
  <c r="H15" i="10"/>
  <c r="G15" i="10"/>
  <c r="H14" i="10"/>
  <c r="G14" i="10"/>
  <c r="H13" i="10"/>
  <c r="G13" i="10"/>
  <c r="H12" i="10"/>
  <c r="G12" i="10"/>
  <c r="F11" i="10"/>
  <c r="E11" i="10"/>
  <c r="D11" i="10"/>
  <c r="C11" i="10"/>
  <c r="G4" i="10"/>
  <c r="F4" i="10"/>
  <c r="H4" i="10" s="1"/>
  <c r="H1817" i="10" l="1"/>
  <c r="H1829" i="10"/>
  <c r="G1269" i="10"/>
  <c r="G1299" i="10"/>
  <c r="H1269" i="10"/>
  <c r="H767" i="10"/>
  <c r="G1226" i="10"/>
  <c r="E1920" i="10"/>
  <c r="G402" i="10"/>
  <c r="G1921" i="10"/>
  <c r="G1167" i="10"/>
  <c r="D1320" i="10"/>
  <c r="G738" i="10"/>
  <c r="H877" i="10"/>
  <c r="H892" i="10"/>
  <c r="H976" i="10"/>
  <c r="H997" i="10"/>
  <c r="H1018" i="10"/>
  <c r="H1038" i="10"/>
  <c r="H1054" i="10"/>
  <c r="G909" i="10"/>
  <c r="G930" i="10"/>
  <c r="G959" i="10"/>
  <c r="G1067" i="10"/>
  <c r="G1086" i="10"/>
  <c r="G721" i="10"/>
  <c r="H909" i="10"/>
  <c r="H930" i="10"/>
  <c r="H959" i="10"/>
  <c r="H1067" i="10"/>
  <c r="H1086" i="10"/>
  <c r="G849" i="10"/>
  <c r="G1110" i="10"/>
  <c r="H1167" i="10"/>
  <c r="G748" i="10"/>
  <c r="G790" i="10"/>
  <c r="H856" i="10"/>
  <c r="H871" i="10"/>
  <c r="H900" i="10"/>
  <c r="H1110" i="10"/>
  <c r="G1817" i="10"/>
  <c r="G761" i="10"/>
  <c r="G944" i="10"/>
  <c r="G1120" i="10"/>
  <c r="G775" i="10"/>
  <c r="H920" i="10"/>
  <c r="H944" i="10"/>
  <c r="H1120" i="10"/>
  <c r="H757" i="10"/>
  <c r="G862" i="10"/>
  <c r="G877" i="10"/>
  <c r="G892" i="10"/>
  <c r="G976" i="10"/>
  <c r="G997" i="10"/>
  <c r="G1018" i="10"/>
  <c r="G1038" i="10"/>
  <c r="G1054" i="10"/>
  <c r="G781" i="10"/>
  <c r="H815" i="10"/>
  <c r="G757" i="10"/>
  <c r="G767" i="10"/>
  <c r="H886" i="10"/>
  <c r="H934" i="10"/>
  <c r="H951" i="10"/>
  <c r="H969" i="10"/>
  <c r="H988" i="10"/>
  <c r="H1009" i="10"/>
  <c r="H1030" i="10"/>
  <c r="H1051" i="10"/>
  <c r="H1059" i="10"/>
  <c r="H1076" i="10"/>
  <c r="H1095" i="10"/>
  <c r="H1116" i="10"/>
  <c r="H1126" i="10"/>
  <c r="H823" i="10"/>
  <c r="H837" i="10"/>
  <c r="F826" i="10"/>
  <c r="H828" i="10"/>
  <c r="H721" i="10"/>
  <c r="H738" i="10"/>
  <c r="H748" i="10"/>
  <c r="H761" i="10"/>
  <c r="H775" i="10"/>
  <c r="H781" i="10"/>
  <c r="H790" i="10"/>
  <c r="G856" i="10"/>
  <c r="G871" i="10"/>
  <c r="G886" i="10"/>
  <c r="G900" i="10"/>
  <c r="G920" i="10"/>
  <c r="G934" i="10"/>
  <c r="G951" i="10"/>
  <c r="G969" i="10"/>
  <c r="G988" i="10"/>
  <c r="G1009" i="10"/>
  <c r="G1030" i="10"/>
  <c r="G1051" i="10"/>
  <c r="G1059" i="10"/>
  <c r="G1076" i="10"/>
  <c r="G1095" i="10"/>
  <c r="G1116" i="10"/>
  <c r="G1126" i="10"/>
  <c r="D2003" i="10"/>
  <c r="G815" i="10"/>
  <c r="G828" i="10"/>
  <c r="H849" i="10"/>
  <c r="H862" i="10"/>
  <c r="G823" i="10"/>
  <c r="G837" i="10"/>
  <c r="H2004" i="10"/>
  <c r="G51" i="10"/>
  <c r="H51" i="10"/>
  <c r="F137" i="10"/>
  <c r="F178" i="10"/>
  <c r="F780" i="10"/>
  <c r="F1845" i="10"/>
  <c r="H1852" i="10"/>
  <c r="C137" i="10"/>
  <c r="G1583" i="10"/>
  <c r="F294" i="10"/>
  <c r="C928" i="10"/>
  <c r="D1308" i="10"/>
  <c r="C1596" i="10"/>
  <c r="C1845" i="10"/>
  <c r="C1880" i="10"/>
  <c r="E1596" i="10"/>
  <c r="D928" i="10"/>
  <c r="C1150" i="10"/>
  <c r="G191" i="10"/>
  <c r="H655" i="10"/>
  <c r="D1297" i="10"/>
  <c r="H1297" i="10" s="1"/>
  <c r="F1920" i="10"/>
  <c r="H1921" i="10"/>
  <c r="F928" i="10"/>
  <c r="G99" i="10"/>
  <c r="G127" i="10"/>
  <c r="D178" i="10"/>
  <c r="G413" i="10"/>
  <c r="G624" i="10"/>
  <c r="G1592" i="10"/>
  <c r="G612" i="10"/>
  <c r="D2025" i="10"/>
  <c r="C92" i="10"/>
  <c r="C91" i="10" s="1"/>
  <c r="H400" i="10"/>
  <c r="C870" i="10"/>
  <c r="H1412" i="10"/>
  <c r="C1674" i="10"/>
  <c r="H1681" i="10"/>
  <c r="G1743" i="10"/>
  <c r="C1828" i="10"/>
  <c r="G2004" i="10"/>
  <c r="E1475" i="10"/>
  <c r="D152" i="10"/>
  <c r="E381" i="10"/>
  <c r="D848" i="10"/>
  <c r="D968" i="10"/>
  <c r="D1506" i="10"/>
  <c r="G361" i="10"/>
  <c r="D826" i="10"/>
  <c r="E826" i="10"/>
  <c r="G34" i="10"/>
  <c r="G272" i="10"/>
  <c r="G1397" i="10"/>
  <c r="C1643" i="10"/>
  <c r="F1643" i="10"/>
  <c r="H1675" i="10"/>
  <c r="D1724" i="10"/>
  <c r="D1770" i="10"/>
  <c r="D1856" i="10"/>
  <c r="E1880" i="10"/>
  <c r="E1963" i="10"/>
  <c r="H1424" i="10"/>
  <c r="D137" i="10"/>
  <c r="H137" i="10" s="1"/>
  <c r="E1506" i="10"/>
  <c r="C1540" i="10"/>
  <c r="H1541" i="10"/>
  <c r="E1623" i="10"/>
  <c r="H1644" i="10"/>
  <c r="D1748" i="10"/>
  <c r="C1797" i="10"/>
  <c r="D1845" i="10"/>
  <c r="H1964" i="10"/>
  <c r="H25" i="10"/>
  <c r="G153" i="10"/>
  <c r="C178" i="10"/>
  <c r="D215" i="10"/>
  <c r="H305" i="10"/>
  <c r="D411" i="10"/>
  <c r="H418" i="10"/>
  <c r="G472" i="10"/>
  <c r="F648" i="10"/>
  <c r="G733" i="10"/>
  <c r="G1151" i="10"/>
  <c r="G1357" i="10"/>
  <c r="G1378" i="10"/>
  <c r="D1475" i="10"/>
  <c r="F1903" i="10"/>
  <c r="G22" i="10"/>
  <c r="C49" i="10"/>
  <c r="F80" i="10"/>
  <c r="C423" i="10"/>
  <c r="G1310" i="10"/>
  <c r="G1681" i="10"/>
  <c r="E49" i="10"/>
  <c r="E80" i="10"/>
  <c r="D110" i="10"/>
  <c r="H133" i="10"/>
  <c r="G139" i="10"/>
  <c r="H145" i="10"/>
  <c r="C381" i="10"/>
  <c r="H509" i="10"/>
  <c r="H639" i="10"/>
  <c r="G663" i="10"/>
  <c r="H687" i="10"/>
  <c r="D732" i="10"/>
  <c r="E928" i="10"/>
  <c r="C1029" i="10"/>
  <c r="D1623" i="10"/>
  <c r="E1845" i="10"/>
  <c r="G1857" i="10"/>
  <c r="F1856" i="10"/>
  <c r="G1782" i="10"/>
  <c r="C1963" i="10"/>
  <c r="F2025" i="10"/>
  <c r="H31" i="10"/>
  <c r="H67" i="10"/>
  <c r="G86" i="10"/>
  <c r="G239" i="10"/>
  <c r="G296" i="10"/>
  <c r="H299" i="10"/>
  <c r="D423" i="10"/>
  <c r="H447" i="10"/>
  <c r="G526" i="10"/>
  <c r="G536" i="10"/>
  <c r="G552" i="10"/>
  <c r="G651" i="10"/>
  <c r="C765" i="10"/>
  <c r="G1493" i="10"/>
  <c r="C1506" i="10"/>
  <c r="G1635" i="10"/>
  <c r="G1740" i="10"/>
  <c r="C1738" i="10"/>
  <c r="H1763" i="10"/>
  <c r="G1798" i="10"/>
  <c r="H1814" i="10"/>
  <c r="G1829" i="10"/>
  <c r="G1978" i="10"/>
  <c r="C125" i="10"/>
  <c r="F125" i="10"/>
  <c r="G145" i="10"/>
  <c r="H259" i="10"/>
  <c r="H329" i="10"/>
  <c r="G406" i="10"/>
  <c r="D648" i="10"/>
  <c r="D885" i="10"/>
  <c r="H1133" i="10"/>
  <c r="D1540" i="10"/>
  <c r="H1561" i="10"/>
  <c r="D1560" i="10"/>
  <c r="G1644" i="10"/>
  <c r="D1781" i="10"/>
  <c r="G1805" i="10"/>
  <c r="G112" i="10"/>
  <c r="C110" i="10"/>
  <c r="H120" i="10"/>
  <c r="E152" i="10"/>
  <c r="H166" i="10"/>
  <c r="G216" i="10"/>
  <c r="C215" i="10"/>
  <c r="H226" i="10"/>
  <c r="D294" i="10"/>
  <c r="G305" i="10"/>
  <c r="C337" i="10"/>
  <c r="H367" i="10"/>
  <c r="H465" i="10"/>
  <c r="H482" i="10"/>
  <c r="C616" i="10"/>
  <c r="F686" i="10"/>
  <c r="H708" i="10"/>
  <c r="C755" i="10"/>
  <c r="C1049" i="10"/>
  <c r="G1279" i="10"/>
  <c r="E1587" i="10"/>
  <c r="D1596" i="10"/>
  <c r="G1701" i="10"/>
  <c r="H1740" i="10"/>
  <c r="E1856" i="10"/>
  <c r="G1867" i="10"/>
  <c r="G746" i="10"/>
  <c r="H2034" i="10"/>
  <c r="G67" i="10"/>
  <c r="G93" i="10"/>
  <c r="E215" i="10"/>
  <c r="H239" i="10"/>
  <c r="H272" i="10"/>
  <c r="D238" i="10"/>
  <c r="E294" i="10"/>
  <c r="H355" i="10"/>
  <c r="G392" i="10"/>
  <c r="F411" i="10"/>
  <c r="C411" i="10"/>
  <c r="G465" i="10"/>
  <c r="G585" i="10"/>
  <c r="H592" i="10"/>
  <c r="H626" i="10"/>
  <c r="G632" i="10"/>
  <c r="G701" i="10"/>
  <c r="E732" i="10"/>
  <c r="D870" i="10"/>
  <c r="C1347" i="10"/>
  <c r="G1372" i="10"/>
  <c r="H1520" i="10"/>
  <c r="G1537" i="10"/>
  <c r="G1551" i="10"/>
  <c r="H1574" i="10"/>
  <c r="G1689" i="10"/>
  <c r="G1707" i="10"/>
  <c r="H1711" i="10"/>
  <c r="C1748" i="10"/>
  <c r="H1749" i="10"/>
  <c r="G1756" i="10"/>
  <c r="C1770" i="10"/>
  <c r="H1786" i="10"/>
  <c r="H1896" i="10"/>
  <c r="F92" i="10"/>
  <c r="D125" i="10"/>
  <c r="G133" i="10"/>
  <c r="C152" i="10"/>
  <c r="H179" i="10"/>
  <c r="G316" i="10"/>
  <c r="G348" i="10"/>
  <c r="G355" i="10"/>
  <c r="E411" i="10"/>
  <c r="F508" i="10"/>
  <c r="C535" i="10"/>
  <c r="H547" i="10"/>
  <c r="H612" i="10"/>
  <c r="G614" i="10"/>
  <c r="H622" i="10"/>
  <c r="G628" i="10"/>
  <c r="G634" i="10"/>
  <c r="E765" i="10"/>
  <c r="C848" i="10"/>
  <c r="F1029" i="10"/>
  <c r="C1058" i="10"/>
  <c r="H1218" i="10"/>
  <c r="D1396" i="10"/>
  <c r="D1423" i="10"/>
  <c r="G1568" i="10"/>
  <c r="H1609" i="10"/>
  <c r="F1674" i="10"/>
  <c r="G1772" i="10"/>
  <c r="G1847" i="10"/>
  <c r="F381" i="10"/>
  <c r="C471" i="10"/>
  <c r="G11" i="10"/>
  <c r="G25" i="10"/>
  <c r="G37" i="10"/>
  <c r="C80" i="10"/>
  <c r="H86" i="10"/>
  <c r="H93" i="10"/>
  <c r="G250" i="10"/>
  <c r="G282" i="10"/>
  <c r="G376" i="10"/>
  <c r="H383" i="10"/>
  <c r="H440" i="10"/>
  <c r="H499" i="10"/>
  <c r="G513" i="10"/>
  <c r="H520" i="10"/>
  <c r="D535" i="10"/>
  <c r="G558" i="10"/>
  <c r="H576" i="10"/>
  <c r="D575" i="10"/>
  <c r="G605" i="10"/>
  <c r="H614" i="10"/>
  <c r="E616" i="10"/>
  <c r="H632" i="10"/>
  <c r="G639" i="10"/>
  <c r="C648" i="10"/>
  <c r="H649" i="10"/>
  <c r="G655" i="10"/>
  <c r="D780" i="10"/>
  <c r="D798" i="10"/>
  <c r="G1218" i="10"/>
  <c r="H1279" i="10"/>
  <c r="H1310" i="10"/>
  <c r="H1372" i="10"/>
  <c r="C1423" i="10"/>
  <c r="C1452" i="10"/>
  <c r="C1475" i="10"/>
  <c r="H1476" i="10"/>
  <c r="H1537" i="10"/>
  <c r="C1587" i="10"/>
  <c r="H1589" i="10"/>
  <c r="G1597" i="10"/>
  <c r="H1624" i="10"/>
  <c r="C1623" i="10"/>
  <c r="F1623" i="10"/>
  <c r="G1656" i="10"/>
  <c r="D1674" i="10"/>
  <c r="H1689" i="10"/>
  <c r="D1705" i="10"/>
  <c r="C1724" i="10"/>
  <c r="H1725" i="10"/>
  <c r="H1782" i="10"/>
  <c r="C1813" i="10"/>
  <c r="D1880" i="10"/>
  <c r="E1903" i="10"/>
  <c r="D1920" i="10"/>
  <c r="G1732" i="10"/>
  <c r="G1881" i="10"/>
  <c r="D381" i="10"/>
  <c r="H338" i="10"/>
  <c r="F337" i="10"/>
  <c r="G491" i="10"/>
  <c r="E471" i="10"/>
  <c r="D49" i="10"/>
  <c r="H22" i="10"/>
  <c r="H28" i="10"/>
  <c r="H34" i="10"/>
  <c r="D92" i="10"/>
  <c r="D91" i="10" s="1"/>
  <c r="E125" i="10"/>
  <c r="E137" i="10"/>
  <c r="H11" i="10"/>
  <c r="G31" i="10"/>
  <c r="G166" i="10"/>
  <c r="H191" i="10"/>
  <c r="H282" i="10"/>
  <c r="F238" i="10"/>
  <c r="H216" i="10"/>
  <c r="D80" i="10"/>
  <c r="H82" i="10"/>
  <c r="F110" i="10"/>
  <c r="G120" i="10"/>
  <c r="H127" i="10"/>
  <c r="H139" i="10"/>
  <c r="H153" i="10"/>
  <c r="G179" i="10"/>
  <c r="G266" i="10"/>
  <c r="D337" i="10"/>
  <c r="H376" i="10"/>
  <c r="H99" i="10"/>
  <c r="E1058" i="10"/>
  <c r="C304" i="10"/>
  <c r="G329" i="10"/>
  <c r="G338" i="10"/>
  <c r="H361" i="10"/>
  <c r="H413" i="10"/>
  <c r="G424" i="10"/>
  <c r="D471" i="10"/>
  <c r="H472" i="10"/>
  <c r="G499" i="10"/>
  <c r="C508" i="10"/>
  <c r="G520" i="10"/>
  <c r="H526" i="10"/>
  <c r="H536" i="10"/>
  <c r="E535" i="10"/>
  <c r="F575" i="10"/>
  <c r="G592" i="10"/>
  <c r="G622" i="10"/>
  <c r="H624" i="10"/>
  <c r="G626" i="10"/>
  <c r="G649" i="10"/>
  <c r="D686" i="10"/>
  <c r="H686" i="10" s="1"/>
  <c r="C686" i="10"/>
  <c r="G708" i="10"/>
  <c r="H733" i="10"/>
  <c r="D1007" i="10"/>
  <c r="F1007" i="10"/>
  <c r="D304" i="10"/>
  <c r="F304" i="10"/>
  <c r="H348" i="10"/>
  <c r="G367" i="10"/>
  <c r="G383" i="10"/>
  <c r="G429" i="10"/>
  <c r="G482" i="10"/>
  <c r="D508" i="10"/>
  <c r="G509" i="10"/>
  <c r="H552" i="10"/>
  <c r="C575" i="10"/>
  <c r="G617" i="10"/>
  <c r="H628" i="10"/>
  <c r="H651" i="10"/>
  <c r="H663" i="10"/>
  <c r="G687" i="10"/>
  <c r="H746" i="10"/>
  <c r="E987" i="10"/>
  <c r="C1007" i="10"/>
  <c r="D1150" i="10"/>
  <c r="G1303" i="10"/>
  <c r="G226" i="10"/>
  <c r="C238" i="10"/>
  <c r="H250" i="10"/>
  <c r="G259" i="10"/>
  <c r="H266" i="10"/>
  <c r="C294" i="10"/>
  <c r="G418" i="10"/>
  <c r="D439" i="10"/>
  <c r="H491" i="10"/>
  <c r="G576" i="10"/>
  <c r="H605" i="10"/>
  <c r="D616" i="10"/>
  <c r="H617" i="10"/>
  <c r="H701" i="10"/>
  <c r="C732" i="10"/>
  <c r="D755" i="10"/>
  <c r="F848" i="10"/>
  <c r="H848" i="10" s="1"/>
  <c r="D987" i="10"/>
  <c r="C987" i="10"/>
  <c r="E1049" i="10"/>
  <c r="H513" i="10"/>
  <c r="H585" i="10"/>
  <c r="H634" i="10"/>
  <c r="D765" i="10"/>
  <c r="C968" i="10"/>
  <c r="D1029" i="10"/>
  <c r="G1140" i="10"/>
  <c r="D1109" i="10"/>
  <c r="H1251" i="10"/>
  <c r="H1265" i="10"/>
  <c r="G1288" i="10"/>
  <c r="D1347" i="10"/>
  <c r="H1357" i="10"/>
  <c r="C1396" i="10"/>
  <c r="D1452" i="10"/>
  <c r="H1461" i="10"/>
  <c r="G1476" i="10"/>
  <c r="G1485" i="10"/>
  <c r="G1520" i="10"/>
  <c r="G1541" i="10"/>
  <c r="F1560" i="10"/>
  <c r="G1574" i="10"/>
  <c r="G1589" i="10"/>
  <c r="D1587" i="10"/>
  <c r="F1587" i="10"/>
  <c r="G1675" i="10"/>
  <c r="H1701" i="10"/>
  <c r="H1720" i="10"/>
  <c r="E1738" i="10"/>
  <c r="G1738" i="10" s="1"/>
  <c r="D1738" i="10"/>
  <c r="F1748" i="10"/>
  <c r="H1847" i="10"/>
  <c r="G1910" i="10"/>
  <c r="H1910" i="10"/>
  <c r="H1378" i="10"/>
  <c r="E1396" i="10"/>
  <c r="H1493" i="10"/>
  <c r="G1507" i="10"/>
  <c r="H1551" i="10"/>
  <c r="C1560" i="10"/>
  <c r="H1568" i="10"/>
  <c r="H1583" i="10"/>
  <c r="H1635" i="10"/>
  <c r="D1643" i="10"/>
  <c r="C1705" i="10"/>
  <c r="H1756" i="10"/>
  <c r="C1781" i="10"/>
  <c r="H1881" i="10"/>
  <c r="G1905" i="10"/>
  <c r="G2013" i="10"/>
  <c r="H2027" i="10"/>
  <c r="D1049" i="10"/>
  <c r="G1133" i="10"/>
  <c r="H1140" i="10"/>
  <c r="F1150" i="10"/>
  <c r="G1203" i="10"/>
  <c r="H1320" i="10"/>
  <c r="G1453" i="10"/>
  <c r="H1507" i="10"/>
  <c r="F1540" i="10"/>
  <c r="G1561" i="10"/>
  <c r="G1609" i="10"/>
  <c r="G1624" i="10"/>
  <c r="H1656" i="10"/>
  <c r="C1696" i="10"/>
  <c r="G1696" i="10" s="1"/>
  <c r="D1688" i="10"/>
  <c r="F1724" i="10"/>
  <c r="G1763" i="10"/>
  <c r="G1852" i="10"/>
  <c r="G1896" i="10"/>
  <c r="C1920" i="10"/>
  <c r="C2025" i="10"/>
  <c r="G2025" i="10" s="1"/>
  <c r="H1397" i="10"/>
  <c r="F1475" i="10"/>
  <c r="H1597" i="10"/>
  <c r="D1963" i="10"/>
  <c r="H1978" i="10"/>
  <c r="H2013" i="10"/>
  <c r="D151" i="10"/>
  <c r="G80" i="10"/>
  <c r="H80" i="10"/>
  <c r="G125" i="10"/>
  <c r="G137" i="10"/>
  <c r="H294" i="10"/>
  <c r="C48" i="10"/>
  <c r="F1058" i="10"/>
  <c r="F3" i="10"/>
  <c r="D3" i="10"/>
  <c r="G82" i="10"/>
  <c r="H112" i="10"/>
  <c r="E238" i="10"/>
  <c r="H296" i="10"/>
  <c r="G299" i="10"/>
  <c r="H316" i="10"/>
  <c r="E337" i="10"/>
  <c r="H337" i="10"/>
  <c r="H392" i="10"/>
  <c r="G440" i="10"/>
  <c r="G447" i="10"/>
  <c r="H456" i="10"/>
  <c r="H460" i="10"/>
  <c r="F535" i="10"/>
  <c r="G547" i="10"/>
  <c r="E557" i="10"/>
  <c r="E575" i="10"/>
  <c r="E648" i="10"/>
  <c r="E686" i="10"/>
  <c r="F732" i="10"/>
  <c r="F755" i="10"/>
  <c r="C798" i="10"/>
  <c r="E848" i="10"/>
  <c r="G848" i="10" s="1"/>
  <c r="D1058" i="10"/>
  <c r="C1308" i="10"/>
  <c r="E1029" i="10"/>
  <c r="G1029" i="10" s="1"/>
  <c r="F1109" i="10"/>
  <c r="C1474" i="10"/>
  <c r="H1674" i="10"/>
  <c r="E3" i="10"/>
  <c r="C1109" i="10"/>
  <c r="F1049" i="10"/>
  <c r="F49" i="10"/>
  <c r="F91" i="10"/>
  <c r="E92" i="10"/>
  <c r="E110" i="10"/>
  <c r="F152" i="10"/>
  <c r="E178" i="10"/>
  <c r="H178" i="10"/>
  <c r="F215" i="10"/>
  <c r="E304" i="10"/>
  <c r="H406" i="10"/>
  <c r="H424" i="10"/>
  <c r="H429" i="10"/>
  <c r="C439" i="10"/>
  <c r="F471" i="10"/>
  <c r="E508" i="10"/>
  <c r="H558" i="10"/>
  <c r="F616" i="10"/>
  <c r="F765" i="10"/>
  <c r="C826" i="10"/>
  <c r="F968" i="10"/>
  <c r="E1007" i="10"/>
  <c r="H1236" i="10"/>
  <c r="F987" i="10"/>
  <c r="G1314" i="10"/>
  <c r="E1308" i="10"/>
  <c r="H1623" i="10"/>
  <c r="F557" i="10"/>
  <c r="G1711" i="10"/>
  <c r="E1705" i="10"/>
  <c r="G1725" i="10"/>
  <c r="E1724" i="10"/>
  <c r="H1151" i="10"/>
  <c r="D1202" i="10"/>
  <c r="G1236" i="10"/>
  <c r="G1251" i="10"/>
  <c r="C1297" i="10"/>
  <c r="F1396" i="10"/>
  <c r="G1412" i="10"/>
  <c r="H1453" i="10"/>
  <c r="G1461" i="10"/>
  <c r="E1540" i="10"/>
  <c r="E1474" i="10" s="1"/>
  <c r="E1560" i="10"/>
  <c r="H1592" i="10"/>
  <c r="F1596" i="10"/>
  <c r="E1643" i="10"/>
  <c r="E1688" i="10"/>
  <c r="H1772" i="10"/>
  <c r="D1797" i="10"/>
  <c r="D1813" i="10"/>
  <c r="C1747" i="10"/>
  <c r="C1202" i="10"/>
  <c r="F1268" i="10"/>
  <c r="H1322" i="10"/>
  <c r="G1424" i="10"/>
  <c r="H1732" i="10"/>
  <c r="G1623" i="10"/>
  <c r="F1738" i="10"/>
  <c r="H1743" i="10"/>
  <c r="G1749" i="10"/>
  <c r="E1748" i="10"/>
  <c r="G1845" i="10"/>
  <c r="E1109" i="10"/>
  <c r="G1265" i="10"/>
  <c r="E1268" i="10"/>
  <c r="H1303" i="10"/>
  <c r="D1307" i="10"/>
  <c r="H1314" i="10"/>
  <c r="G1322" i="10"/>
  <c r="H1334" i="10"/>
  <c r="F1506" i="10"/>
  <c r="F1474" i="10" s="1"/>
  <c r="G1596" i="10"/>
  <c r="E1674" i="10"/>
  <c r="F1696" i="10"/>
  <c r="H1696" i="10" s="1"/>
  <c r="H1867" i="10"/>
  <c r="H1724" i="10"/>
  <c r="H1845" i="10"/>
  <c r="G1386" i="10"/>
  <c r="H1707" i="10"/>
  <c r="G1786" i="10"/>
  <c r="H1798" i="10"/>
  <c r="H1805" i="10"/>
  <c r="D1828" i="10"/>
  <c r="H1836" i="10"/>
  <c r="H1857" i="10"/>
  <c r="H1905" i="10"/>
  <c r="F1963" i="10"/>
  <c r="F1770" i="10"/>
  <c r="E1828" i="10"/>
  <c r="G1828" i="10" s="1"/>
  <c r="G1964" i="10"/>
  <c r="C3" i="10"/>
  <c r="E400" i="10"/>
  <c r="E1297" i="10"/>
  <c r="C2003" i="10"/>
  <c r="F2003" i="10"/>
  <c r="G1720" i="10"/>
  <c r="G1776" i="10"/>
  <c r="G1814" i="10"/>
  <c r="F1880" i="10"/>
  <c r="G2027" i="10"/>
  <c r="E1320" i="10"/>
  <c r="D1903" i="10"/>
  <c r="H2025" i="10"/>
  <c r="E2003" i="10"/>
  <c r="C400" i="10"/>
  <c r="C293" i="10" s="1"/>
  <c r="H1386" i="10"/>
  <c r="D1268" i="10"/>
  <c r="C1268" i="10"/>
  <c r="H1210" i="10"/>
  <c r="G1210" i="10"/>
  <c r="E1202" i="10"/>
  <c r="E1423" i="10"/>
  <c r="F1423" i="10"/>
  <c r="E968" i="10"/>
  <c r="G968" i="10" s="1"/>
  <c r="E755" i="10"/>
  <c r="G755" i="10" s="1"/>
  <c r="H1940" i="10"/>
  <c r="G1940" i="10"/>
  <c r="G1920" i="10"/>
  <c r="F1797" i="10"/>
  <c r="E1797" i="10"/>
  <c r="D557" i="10"/>
  <c r="C557" i="10"/>
  <c r="H1776" i="10"/>
  <c r="E1770" i="10"/>
  <c r="F1202" i="10"/>
  <c r="F885" i="10"/>
  <c r="H885" i="10" s="1"/>
  <c r="H563" i="10"/>
  <c r="E943" i="10"/>
  <c r="E870" i="10"/>
  <c r="F870" i="10"/>
  <c r="H870" i="10" s="1"/>
  <c r="G563" i="10"/>
  <c r="F1828" i="10"/>
  <c r="G1836" i="10"/>
  <c r="H37" i="10"/>
  <c r="G28" i="10"/>
  <c r="F1705" i="10"/>
  <c r="C1903" i="10"/>
  <c r="F423" i="10"/>
  <c r="E423" i="10"/>
  <c r="H434" i="10"/>
  <c r="G434" i="10"/>
  <c r="E780" i="10"/>
  <c r="G780" i="10" s="1"/>
  <c r="H451" i="10"/>
  <c r="G451" i="10"/>
  <c r="F439" i="10"/>
  <c r="H439" i="10" s="1"/>
  <c r="F943" i="10"/>
  <c r="C885" i="10"/>
  <c r="E1150" i="10"/>
  <c r="G1150" i="10" s="1"/>
  <c r="G460" i="10"/>
  <c r="F1813" i="10"/>
  <c r="E1813" i="10"/>
  <c r="H1485" i="10"/>
  <c r="G1475" i="10"/>
  <c r="D1474" i="10"/>
  <c r="H1475" i="10"/>
  <c r="D943" i="10"/>
  <c r="C943" i="10"/>
  <c r="E885" i="10"/>
  <c r="H1203" i="10"/>
  <c r="E1452" i="10"/>
  <c r="F1452" i="10"/>
  <c r="E439" i="10"/>
  <c r="G456" i="10"/>
  <c r="H1150" i="10"/>
  <c r="H1182" i="10"/>
  <c r="G1182" i="10"/>
  <c r="F1781" i="10"/>
  <c r="H1781" i="10" s="1"/>
  <c r="E1781" i="10"/>
  <c r="H1288" i="10"/>
  <c r="F1308" i="10"/>
  <c r="C1856" i="10"/>
  <c r="G1396" i="10" l="1"/>
  <c r="G1007" i="10"/>
  <c r="H1049" i="10"/>
  <c r="H987" i="10"/>
  <c r="C1559" i="10"/>
  <c r="H508" i="10"/>
  <c r="H575" i="10"/>
  <c r="H765" i="10"/>
  <c r="D1902" i="10"/>
  <c r="H1748" i="10"/>
  <c r="H110" i="10"/>
  <c r="D1559" i="10"/>
  <c r="G1049" i="10"/>
  <c r="G1109" i="10"/>
  <c r="G765" i="10"/>
  <c r="G381" i="10"/>
  <c r="G928" i="10"/>
  <c r="H1109" i="10"/>
  <c r="G885" i="10"/>
  <c r="H3" i="10"/>
  <c r="H1560" i="10"/>
  <c r="G411" i="10"/>
  <c r="H755" i="10"/>
  <c r="D293" i="10"/>
  <c r="G535" i="10"/>
  <c r="H381" i="10"/>
  <c r="G1587" i="10"/>
  <c r="G732" i="10"/>
  <c r="G987" i="10"/>
  <c r="H238" i="10"/>
  <c r="G1058" i="10"/>
  <c r="G616" i="10"/>
  <c r="H968" i="10"/>
  <c r="G870" i="10"/>
  <c r="G943" i="10"/>
  <c r="H1058" i="10"/>
  <c r="H780" i="10"/>
  <c r="E1902" i="10"/>
  <c r="H826" i="10"/>
  <c r="G1903" i="10"/>
  <c r="C1902" i="10"/>
  <c r="H1007" i="10"/>
  <c r="H943" i="10"/>
  <c r="H1029" i="10"/>
  <c r="G826" i="10"/>
  <c r="H928" i="10"/>
  <c r="F1902" i="10"/>
  <c r="C151" i="10"/>
  <c r="G1880" i="10"/>
  <c r="G3" i="10"/>
  <c r="F293" i="10"/>
  <c r="D1673" i="10"/>
  <c r="H1903" i="10"/>
  <c r="H557" i="10"/>
  <c r="H1856" i="10"/>
  <c r="G1506" i="10"/>
  <c r="H411" i="10"/>
  <c r="G152" i="10"/>
  <c r="H1920" i="10"/>
  <c r="D48" i="10"/>
  <c r="G49" i="10"/>
  <c r="H1540" i="10"/>
  <c r="H125" i="10"/>
  <c r="G215" i="10"/>
  <c r="G1963" i="10"/>
  <c r="G1474" i="10"/>
  <c r="H1587" i="10"/>
  <c r="D574" i="10"/>
  <c r="G294" i="10"/>
  <c r="C574" i="10"/>
  <c r="H1643" i="10"/>
  <c r="H648" i="10"/>
  <c r="G1268" i="10"/>
  <c r="H1423" i="10"/>
  <c r="G557" i="10"/>
  <c r="D986" i="10"/>
  <c r="G471" i="10"/>
  <c r="H304" i="10"/>
  <c r="H1770" i="10"/>
  <c r="D1149" i="10"/>
  <c r="D754" i="10"/>
  <c r="H92" i="10"/>
  <c r="G1705" i="10"/>
  <c r="C410" i="10"/>
  <c r="D410" i="10"/>
  <c r="F1812" i="10"/>
  <c r="H423" i="10"/>
  <c r="C754" i="10"/>
  <c r="C1149" i="10"/>
  <c r="H1268" i="10"/>
  <c r="C1688" i="10"/>
  <c r="G1688" i="10" s="1"/>
  <c r="H1963" i="10"/>
  <c r="H1596" i="10"/>
  <c r="H1396" i="10"/>
  <c r="G2003" i="10"/>
  <c r="G1297" i="10"/>
  <c r="G1674" i="10"/>
  <c r="G1724" i="10"/>
  <c r="H215" i="10"/>
  <c r="G178" i="10"/>
  <c r="F151" i="10"/>
  <c r="H151" i="10" s="1"/>
  <c r="H152" i="10"/>
  <c r="G92" i="10"/>
  <c r="E91" i="10"/>
  <c r="H49" i="10"/>
  <c r="F48" i="10"/>
  <c r="G1202" i="10"/>
  <c r="E1673" i="10"/>
  <c r="E986" i="10"/>
  <c r="G1320" i="10"/>
  <c r="H1880" i="10"/>
  <c r="F1688" i="10"/>
  <c r="F1673" i="10" s="1"/>
  <c r="H1673" i="10" s="1"/>
  <c r="G1748" i="10"/>
  <c r="D1812" i="10"/>
  <c r="G1643" i="10"/>
  <c r="G1308" i="10"/>
  <c r="H616" i="10"/>
  <c r="G508" i="10"/>
  <c r="G304" i="10"/>
  <c r="G110" i="10"/>
  <c r="H535" i="10"/>
  <c r="G1423" i="10"/>
  <c r="G423" i="10"/>
  <c r="D1747" i="10"/>
  <c r="F1559" i="10"/>
  <c r="H1559" i="10" s="1"/>
  <c r="F574" i="10"/>
  <c r="H574" i="10" s="1"/>
  <c r="E151" i="10"/>
  <c r="G151" i="10" s="1"/>
  <c r="E293" i="10"/>
  <c r="G293" i="10" s="1"/>
  <c r="H2003" i="10"/>
  <c r="H1506" i="10"/>
  <c r="H1738" i="10"/>
  <c r="G1560" i="10"/>
  <c r="E1559" i="10"/>
  <c r="G1559" i="10" s="1"/>
  <c r="G1540" i="10"/>
  <c r="F986" i="10"/>
  <c r="H986" i="10" s="1"/>
  <c r="G575" i="10"/>
  <c r="E574" i="10"/>
  <c r="G574" i="10" s="1"/>
  <c r="G400" i="10"/>
  <c r="F410" i="10"/>
  <c r="H1813" i="10"/>
  <c r="H1902" i="10"/>
  <c r="H471" i="10"/>
  <c r="H91" i="10"/>
  <c r="H732" i="10"/>
  <c r="G686" i="10"/>
  <c r="G648" i="10"/>
  <c r="G337" i="10"/>
  <c r="G238" i="10"/>
  <c r="C1307" i="10"/>
  <c r="C986" i="10"/>
  <c r="F1149" i="10"/>
  <c r="H1149" i="10" s="1"/>
  <c r="H1202" i="10"/>
  <c r="H1797" i="10"/>
  <c r="G1797" i="10"/>
  <c r="G1770" i="10"/>
  <c r="F847" i="10"/>
  <c r="H1828" i="10"/>
  <c r="H1705" i="10"/>
  <c r="G1902" i="10"/>
  <c r="E1149" i="10"/>
  <c r="G1149" i="10" s="1"/>
  <c r="G1813" i="10"/>
  <c r="E1812" i="10"/>
  <c r="H1474" i="10"/>
  <c r="D847" i="10"/>
  <c r="C847" i="10"/>
  <c r="E847" i="10"/>
  <c r="G1452" i="10"/>
  <c r="H1452" i="10"/>
  <c r="G439" i="10"/>
  <c r="E410" i="10"/>
  <c r="F1747" i="10"/>
  <c r="E1747" i="10"/>
  <c r="G1747" i="10" s="1"/>
  <c r="G1781" i="10"/>
  <c r="H1308" i="10"/>
  <c r="G1856" i="10"/>
  <c r="C1812" i="10"/>
  <c r="H293" i="10" l="1"/>
  <c r="G847" i="10"/>
  <c r="G986" i="10"/>
  <c r="H847" i="10"/>
  <c r="H48" i="10"/>
  <c r="H1812" i="10"/>
  <c r="G410" i="10"/>
  <c r="H410" i="10"/>
  <c r="H1747" i="10"/>
  <c r="C1673" i="10"/>
  <c r="G1673" i="10" s="1"/>
  <c r="H1688" i="10"/>
  <c r="G91" i="10"/>
  <c r="E48" i="10"/>
  <c r="G48" i="10" s="1"/>
  <c r="D2" i="10"/>
  <c r="G1812" i="10"/>
  <c r="C2" i="10" l="1"/>
  <c r="E1348" i="10" l="1"/>
  <c r="G1348" i="10" s="1"/>
  <c r="H1350" i="10"/>
  <c r="F1348" i="10"/>
  <c r="H1348" i="10" s="1"/>
  <c r="G1350" i="10"/>
  <c r="F1347" i="10" l="1"/>
  <c r="F1307" i="10" s="1"/>
  <c r="H1307" i="10" s="1"/>
  <c r="E1347" i="10"/>
  <c r="H1347" i="10" l="1"/>
  <c r="E1307" i="10"/>
  <c r="G1347" i="10"/>
  <c r="G1307" i="10" l="1"/>
  <c r="F799" i="10" l="1"/>
  <c r="H799" i="10" s="1"/>
  <c r="E799" i="10"/>
  <c r="H810" i="10"/>
  <c r="G810" i="10"/>
  <c r="E798" i="10" l="1"/>
  <c r="G798" i="10" s="1"/>
  <c r="G799" i="10"/>
  <c r="F798" i="10"/>
  <c r="H798" i="10" s="1"/>
  <c r="E754" i="10" l="1"/>
  <c r="G754" i="10" s="1"/>
  <c r="E2" i="10"/>
  <c r="G2" i="10" s="1"/>
  <c r="F754" i="10"/>
  <c r="H754" i="10" s="1"/>
  <c r="F2" i="10" l="1"/>
  <c r="H2" i="10" s="1"/>
</calcChain>
</file>

<file path=xl/sharedStrings.xml><?xml version="1.0" encoding="utf-8"?>
<sst xmlns="http://schemas.openxmlformats.org/spreadsheetml/2006/main" count="24413" uniqueCount="1751">
  <si>
    <t>P H I L I P P I N E S</t>
  </si>
  <si>
    <t>N. C. R.</t>
  </si>
  <si>
    <t>City of Manila</t>
  </si>
  <si>
    <t>1st Legislative District</t>
  </si>
  <si>
    <t>2nd Legislative District</t>
  </si>
  <si>
    <t>3rd Legislative District</t>
  </si>
  <si>
    <t>4th Legislative District</t>
  </si>
  <si>
    <t>5th Legislative District</t>
  </si>
  <si>
    <t>6th Legislative District</t>
  </si>
  <si>
    <t>Quezon City</t>
  </si>
  <si>
    <t>City of Makati</t>
  </si>
  <si>
    <t>City of Marikina</t>
  </si>
  <si>
    <t>City of Parañaque</t>
  </si>
  <si>
    <t>City of Pasig</t>
  </si>
  <si>
    <t>City of Valenzuela</t>
  </si>
  <si>
    <t>Pasay City</t>
  </si>
  <si>
    <t>Pateros</t>
  </si>
  <si>
    <t>CORDILLERA ADM. REGION</t>
  </si>
  <si>
    <t>ABRA</t>
  </si>
  <si>
    <t>Lone Legislative District</t>
  </si>
  <si>
    <t>1st Provincial District</t>
  </si>
  <si>
    <t>Boliney</t>
  </si>
  <si>
    <t>Bucay</t>
  </si>
  <si>
    <t>Bucloc</t>
  </si>
  <si>
    <t>Daguioman</t>
  </si>
  <si>
    <t>Langiden</t>
  </si>
  <si>
    <t>Luba</t>
  </si>
  <si>
    <t>Manabo</t>
  </si>
  <si>
    <t>Peñarrubia</t>
  </si>
  <si>
    <t>Pidigan</t>
  </si>
  <si>
    <t>Pilar</t>
  </si>
  <si>
    <t>Sallapadan</t>
  </si>
  <si>
    <t>San Isidro</t>
  </si>
  <si>
    <t>San Quintin</t>
  </si>
  <si>
    <t>Tubo</t>
  </si>
  <si>
    <t>Villaviciosa</t>
  </si>
  <si>
    <t>2nd Provincial District</t>
  </si>
  <si>
    <t>Danglas</t>
  </si>
  <si>
    <t>Dolores</t>
  </si>
  <si>
    <t>La Paz</t>
  </si>
  <si>
    <t>Lacub</t>
  </si>
  <si>
    <t>Lagangilang</t>
  </si>
  <si>
    <t>Lagayan</t>
  </si>
  <si>
    <t>Malibcong</t>
  </si>
  <si>
    <t>San Juan</t>
  </si>
  <si>
    <t>Tayum</t>
  </si>
  <si>
    <t>Tineg</t>
  </si>
  <si>
    <t>APAYAO</t>
  </si>
  <si>
    <t>Conner</t>
  </si>
  <si>
    <t>Flora</t>
  </si>
  <si>
    <t>Luna</t>
  </si>
  <si>
    <t>Pudtol</t>
  </si>
  <si>
    <t>Santa Marcela</t>
  </si>
  <si>
    <t>BENGUET</t>
  </si>
  <si>
    <t>Bokod</t>
  </si>
  <si>
    <t>Itogon</t>
  </si>
  <si>
    <t>Kabayan</t>
  </si>
  <si>
    <t>Sablan</t>
  </si>
  <si>
    <t>Tuba</t>
  </si>
  <si>
    <t>Atok</t>
  </si>
  <si>
    <t>Bakun</t>
  </si>
  <si>
    <t>Buguias</t>
  </si>
  <si>
    <t>Kapangan</t>
  </si>
  <si>
    <t>Kibungan</t>
  </si>
  <si>
    <t>Mankayan</t>
  </si>
  <si>
    <t>Tublay</t>
  </si>
  <si>
    <t>IFUGAO</t>
  </si>
  <si>
    <t>Asipulo</t>
  </si>
  <si>
    <t>Hingyon</t>
  </si>
  <si>
    <t>Hungduan</t>
  </si>
  <si>
    <t>Kiangan</t>
  </si>
  <si>
    <t>Lamut</t>
  </si>
  <si>
    <t>Tinoc</t>
  </si>
  <si>
    <t>Aguinaldo</t>
  </si>
  <si>
    <t>Banaue</t>
  </si>
  <si>
    <t>Mayoyao</t>
  </si>
  <si>
    <t>KALINGA</t>
  </si>
  <si>
    <t>Balbalan</t>
  </si>
  <si>
    <t>Lubuagan</t>
  </si>
  <si>
    <t>Pasil</t>
  </si>
  <si>
    <t>Pinukpuk</t>
  </si>
  <si>
    <t>Tinglayan</t>
  </si>
  <si>
    <t>Tanudan</t>
  </si>
  <si>
    <t>MOUNTAIN PROVINCE</t>
  </si>
  <si>
    <t>Barlig</t>
  </si>
  <si>
    <t>Natonin</t>
  </si>
  <si>
    <t>Paracelis</t>
  </si>
  <si>
    <t>Sadanga</t>
  </si>
  <si>
    <t>Bauko</t>
  </si>
  <si>
    <t>Besao</t>
  </si>
  <si>
    <t>Sabangan</t>
  </si>
  <si>
    <t>Sagada</t>
  </si>
  <si>
    <t>Tadian</t>
  </si>
  <si>
    <t>REGION  I</t>
  </si>
  <si>
    <t>ILOCOS NORTE</t>
  </si>
  <si>
    <t>Adams</t>
  </si>
  <si>
    <t>Bacarra</t>
  </si>
  <si>
    <t>Bangui</t>
  </si>
  <si>
    <t>Burgos</t>
  </si>
  <si>
    <t>Carasi</t>
  </si>
  <si>
    <t>Dumalneg</t>
  </si>
  <si>
    <t>Pagudpud</t>
  </si>
  <si>
    <t>Pasuquin</t>
  </si>
  <si>
    <t>Piddig</t>
  </si>
  <si>
    <t>Sarrat</t>
  </si>
  <si>
    <t>Vintar</t>
  </si>
  <si>
    <t>Badoc</t>
  </si>
  <si>
    <t>Currimao</t>
  </si>
  <si>
    <t>Dingras</t>
  </si>
  <si>
    <t>Marcos</t>
  </si>
  <si>
    <t>Nueva Era</t>
  </si>
  <si>
    <t>Paoay</t>
  </si>
  <si>
    <t>Pinili</t>
  </si>
  <si>
    <t>San Nicolas</t>
  </si>
  <si>
    <t>Solsona</t>
  </si>
  <si>
    <t>Batac City</t>
  </si>
  <si>
    <t>ILOCOS SUR</t>
  </si>
  <si>
    <t>Bantay</t>
  </si>
  <si>
    <t>Cabugao</t>
  </si>
  <si>
    <t>Caoayan</t>
  </si>
  <si>
    <t>Magsingal</t>
  </si>
  <si>
    <t>San Ildefonso</t>
  </si>
  <si>
    <t>San Vicente</t>
  </si>
  <si>
    <t>Santa Catalina</t>
  </si>
  <si>
    <t>Santo Domingo</t>
  </si>
  <si>
    <t>Sinait</t>
  </si>
  <si>
    <t>Alilem</t>
  </si>
  <si>
    <t>Banayoyo</t>
  </si>
  <si>
    <t>Cervantes</t>
  </si>
  <si>
    <t>Galimuyod</t>
  </si>
  <si>
    <t>Lidlidda</t>
  </si>
  <si>
    <t>Nagbukel</t>
  </si>
  <si>
    <t>Narvacan</t>
  </si>
  <si>
    <t>San Emilio</t>
  </si>
  <si>
    <t>San Esteban</t>
  </si>
  <si>
    <t>Santa</t>
  </si>
  <si>
    <t>Santa Cruz</t>
  </si>
  <si>
    <t>Santa Lucia</t>
  </si>
  <si>
    <t>Santa Maria</t>
  </si>
  <si>
    <t>Santiago</t>
  </si>
  <si>
    <t>Sigay</t>
  </si>
  <si>
    <t>Sugpon</t>
  </si>
  <si>
    <t>Suyo</t>
  </si>
  <si>
    <t>Tagudin</t>
  </si>
  <si>
    <t>LA UNION</t>
  </si>
  <si>
    <t>Bacnotan</t>
  </si>
  <si>
    <t>Balaoan</t>
  </si>
  <si>
    <t>Bangar</t>
  </si>
  <si>
    <t>San Gabriel</t>
  </si>
  <si>
    <t>Santol</t>
  </si>
  <si>
    <t>Sudipen</t>
  </si>
  <si>
    <t>Agoo</t>
  </si>
  <si>
    <t>Aringay</t>
  </si>
  <si>
    <t>Bagulin</t>
  </si>
  <si>
    <t>Bauang</t>
  </si>
  <si>
    <t>Caba</t>
  </si>
  <si>
    <t>Naguilian</t>
  </si>
  <si>
    <t>Pugo</t>
  </si>
  <si>
    <t>Rosario</t>
  </si>
  <si>
    <t>Santo Tomas</t>
  </si>
  <si>
    <t>Tubao</t>
  </si>
  <si>
    <t>PANGASINAN</t>
  </si>
  <si>
    <t>Agno</t>
  </si>
  <si>
    <t>Anda</t>
  </si>
  <si>
    <t>Bani</t>
  </si>
  <si>
    <t>Bolinao</t>
  </si>
  <si>
    <t>Dasol</t>
  </si>
  <si>
    <t>Infanta</t>
  </si>
  <si>
    <t>Mabini</t>
  </si>
  <si>
    <t>Sual</t>
  </si>
  <si>
    <t>Aguilar</t>
  </si>
  <si>
    <t>Basista</t>
  </si>
  <si>
    <t>Binmaley</t>
  </si>
  <si>
    <t>Bugallon</t>
  </si>
  <si>
    <t>Labrador</t>
  </si>
  <si>
    <t>Mangatarem</t>
  </si>
  <si>
    <t>Urbiztondo</t>
  </si>
  <si>
    <t>Bayambang</t>
  </si>
  <si>
    <t>Calasiao</t>
  </si>
  <si>
    <t>Malasiqui</t>
  </si>
  <si>
    <t>Mapandan</t>
  </si>
  <si>
    <t>Santa Barbara</t>
  </si>
  <si>
    <t>Manaoag</t>
  </si>
  <si>
    <t>Mangaldan</t>
  </si>
  <si>
    <t>San Fabian</t>
  </si>
  <si>
    <t>San Jacinto</t>
  </si>
  <si>
    <t>Alcala</t>
  </si>
  <si>
    <t>Bautista</t>
  </si>
  <si>
    <t>Binalonan</t>
  </si>
  <si>
    <t>Laoac</t>
  </si>
  <si>
    <t>Pozorrubio</t>
  </si>
  <si>
    <t>Sison</t>
  </si>
  <si>
    <t>Villasis</t>
  </si>
  <si>
    <t>City of Urdaneta</t>
  </si>
  <si>
    <t>Asingan</t>
  </si>
  <si>
    <t>Balungao</t>
  </si>
  <si>
    <t>Natividad</t>
  </si>
  <si>
    <t>San Manuel</t>
  </si>
  <si>
    <t>Tayug</t>
  </si>
  <si>
    <t>Umingan</t>
  </si>
  <si>
    <t>REGION  II</t>
  </si>
  <si>
    <t>BATANES</t>
  </si>
  <si>
    <t>Mahatao</t>
  </si>
  <si>
    <t>Itbayat</t>
  </si>
  <si>
    <t>Ivana</t>
  </si>
  <si>
    <t>Sabtang</t>
  </si>
  <si>
    <t>Uyugan</t>
  </si>
  <si>
    <t>CAGAYAN</t>
  </si>
  <si>
    <t>Aparri</t>
  </si>
  <si>
    <t>Baggao</t>
  </si>
  <si>
    <t>Buguey</t>
  </si>
  <si>
    <t>Camalaniugan</t>
  </si>
  <si>
    <t>Gattaran</t>
  </si>
  <si>
    <t>Gonzaga</t>
  </si>
  <si>
    <t>Lal-lo</t>
  </si>
  <si>
    <t>Santa Ana</t>
  </si>
  <si>
    <t>Santa Teresita</t>
  </si>
  <si>
    <t>Abulug</t>
  </si>
  <si>
    <t>Allacapan</t>
  </si>
  <si>
    <t>Ballesteros</t>
  </si>
  <si>
    <t>Calayan</t>
  </si>
  <si>
    <t>Claveria</t>
  </si>
  <si>
    <t>Lasam</t>
  </si>
  <si>
    <t>Pamplona</t>
  </si>
  <si>
    <t>Piat</t>
  </si>
  <si>
    <t>Rizal</t>
  </si>
  <si>
    <t>Sanchez-Mira</t>
  </si>
  <si>
    <t>Santa Praxedes</t>
  </si>
  <si>
    <t>Amulung</t>
  </si>
  <si>
    <t>Enrile</t>
  </si>
  <si>
    <t>Iguig</t>
  </si>
  <si>
    <t>Peñablanca</t>
  </si>
  <si>
    <t>Solana</t>
  </si>
  <si>
    <t>Tuao</t>
  </si>
  <si>
    <t>ISABELA</t>
  </si>
  <si>
    <t>Cabagan</t>
  </si>
  <si>
    <t>Divilacan</t>
  </si>
  <si>
    <t>Maconacon</t>
  </si>
  <si>
    <t>Palanan</t>
  </si>
  <si>
    <t>San Pablo</t>
  </si>
  <si>
    <t>Tumauini</t>
  </si>
  <si>
    <t>Aurora</t>
  </si>
  <si>
    <t>Benito Soliven</t>
  </si>
  <si>
    <t>Gamu</t>
  </si>
  <si>
    <t>Mallig</t>
  </si>
  <si>
    <t>Quezon</t>
  </si>
  <si>
    <t>Quirino</t>
  </si>
  <si>
    <t>Roxas</t>
  </si>
  <si>
    <t>San Mariano</t>
  </si>
  <si>
    <t>Alicia</t>
  </si>
  <si>
    <t>Angadanan</t>
  </si>
  <si>
    <t>Cabatuan</t>
  </si>
  <si>
    <t>Reina Mercedes</t>
  </si>
  <si>
    <t>San Guillermo</t>
  </si>
  <si>
    <t>San Mateo</t>
  </si>
  <si>
    <t>Cordon</t>
  </si>
  <si>
    <t>Dinapigue</t>
  </si>
  <si>
    <t>Echague</t>
  </si>
  <si>
    <t>Jones</t>
  </si>
  <si>
    <t>Ramon</t>
  </si>
  <si>
    <t>San Agustin</t>
  </si>
  <si>
    <t>City of Santiago</t>
  </si>
  <si>
    <t>NUEVA VIZCAYA</t>
  </si>
  <si>
    <t>Alfonso Castañeda</t>
  </si>
  <si>
    <t>Aritao</t>
  </si>
  <si>
    <t>Bambang</t>
  </si>
  <si>
    <t>Dupax del Norte</t>
  </si>
  <si>
    <t>Dupax del Sur</t>
  </si>
  <si>
    <t>Kasibu</t>
  </si>
  <si>
    <t>Kayapa</t>
  </si>
  <si>
    <t>Santa Fe</t>
  </si>
  <si>
    <t>Ambaguio</t>
  </si>
  <si>
    <t>Bagabag</t>
  </si>
  <si>
    <t>Diadi</t>
  </si>
  <si>
    <t>Solano</t>
  </si>
  <si>
    <t>Villaverde</t>
  </si>
  <si>
    <t>QUIRINO</t>
  </si>
  <si>
    <t>Diffun</t>
  </si>
  <si>
    <t>Saguday</t>
  </si>
  <si>
    <t>Aglipay</t>
  </si>
  <si>
    <t>Maddela</t>
  </si>
  <si>
    <t>Nagtipunan</t>
  </si>
  <si>
    <t>REGION  III</t>
  </si>
  <si>
    <t>AURORA</t>
  </si>
  <si>
    <t>Dingalan</t>
  </si>
  <si>
    <t>Maria Aurora</t>
  </si>
  <si>
    <t>San Luis</t>
  </si>
  <si>
    <t>Casiguran</t>
  </si>
  <si>
    <t>Dilasag</t>
  </si>
  <si>
    <t>Dinalungan</t>
  </si>
  <si>
    <t>Dipaculao</t>
  </si>
  <si>
    <t>BATAAN</t>
  </si>
  <si>
    <t>Abucay</t>
  </si>
  <si>
    <t>Hermosa</t>
  </si>
  <si>
    <t>Morong</t>
  </si>
  <si>
    <t>Orani</t>
  </si>
  <si>
    <t>Samal</t>
  </si>
  <si>
    <t>Bagac</t>
  </si>
  <si>
    <t>Limay</t>
  </si>
  <si>
    <t>Mariveles</t>
  </si>
  <si>
    <t>Orion</t>
  </si>
  <si>
    <t>BULACAN</t>
  </si>
  <si>
    <t>Bulacan</t>
  </si>
  <si>
    <t>Calumpit</t>
  </si>
  <si>
    <t>Hagonoy</t>
  </si>
  <si>
    <t>Paombong</t>
  </si>
  <si>
    <t>Pulilan</t>
  </si>
  <si>
    <t>Baliuag</t>
  </si>
  <si>
    <t>Bocaue</t>
  </si>
  <si>
    <t>Bustos</t>
  </si>
  <si>
    <t>Guiguinto</t>
  </si>
  <si>
    <t>Pandi</t>
  </si>
  <si>
    <t>Plaridel</t>
  </si>
  <si>
    <t>Angat</t>
  </si>
  <si>
    <t>Doña Remedios Trinidad</t>
  </si>
  <si>
    <t>Norzagaray</t>
  </si>
  <si>
    <t>San Miguel</t>
  </si>
  <si>
    <t>San Rafael</t>
  </si>
  <si>
    <t>Marilao</t>
  </si>
  <si>
    <t>Obando</t>
  </si>
  <si>
    <t>City of Mecauayan</t>
  </si>
  <si>
    <t>NUEVA ECIJA</t>
  </si>
  <si>
    <t>Aliaga</t>
  </si>
  <si>
    <t>Cuyapo</t>
  </si>
  <si>
    <t>Guimba</t>
  </si>
  <si>
    <t>Licab</t>
  </si>
  <si>
    <t>Nampicuan</t>
  </si>
  <si>
    <t>Talavera</t>
  </si>
  <si>
    <t>Zaragoza</t>
  </si>
  <si>
    <t>Carranglan</t>
  </si>
  <si>
    <t>Llanera</t>
  </si>
  <si>
    <t>Lupao</t>
  </si>
  <si>
    <t>Pantabangan</t>
  </si>
  <si>
    <t>Talugtug</t>
  </si>
  <si>
    <t>San Jose City</t>
  </si>
  <si>
    <t>Science City of Muñoz</t>
  </si>
  <si>
    <t>Bongabon</t>
  </si>
  <si>
    <t>General Mamerto Natividad</t>
  </si>
  <si>
    <t>Laur</t>
  </si>
  <si>
    <t>Santa Rosa</t>
  </si>
  <si>
    <t>Cabiao</t>
  </si>
  <si>
    <t>Jaen</t>
  </si>
  <si>
    <t>Peñaranda</t>
  </si>
  <si>
    <t>San Antonio</t>
  </si>
  <si>
    <t>San Leonardo</t>
  </si>
  <si>
    <t>PAMPANGA</t>
  </si>
  <si>
    <t>Magalang</t>
  </si>
  <si>
    <t>Mabalacat City</t>
  </si>
  <si>
    <t>Floridablanca</t>
  </si>
  <si>
    <t>Guagua</t>
  </si>
  <si>
    <t>Lubao</t>
  </si>
  <si>
    <t>Porac</t>
  </si>
  <si>
    <t>Santa Rita</t>
  </si>
  <si>
    <t>Arayat</t>
  </si>
  <si>
    <t>Bacolor</t>
  </si>
  <si>
    <t>Mexico</t>
  </si>
  <si>
    <t>Apalit</t>
  </si>
  <si>
    <t>Candaba</t>
  </si>
  <si>
    <t>Macabebe</t>
  </si>
  <si>
    <t>Masantol</t>
  </si>
  <si>
    <t>Minalin</t>
  </si>
  <si>
    <t>San Simon</t>
  </si>
  <si>
    <t>TARLAC</t>
  </si>
  <si>
    <t>Anao</t>
  </si>
  <si>
    <t>Camiling</t>
  </si>
  <si>
    <t>Mayantoc</t>
  </si>
  <si>
    <t>Moncada</t>
  </si>
  <si>
    <t>Paniqui</t>
  </si>
  <si>
    <t>Pura</t>
  </si>
  <si>
    <t>Ramos</t>
  </si>
  <si>
    <t>San Clemente</t>
  </si>
  <si>
    <t>Santa Ignacia</t>
  </si>
  <si>
    <t>Gerona</t>
  </si>
  <si>
    <t>San Jose</t>
  </si>
  <si>
    <t>Victoria</t>
  </si>
  <si>
    <t>Bamban</t>
  </si>
  <si>
    <t>Capas</t>
  </si>
  <si>
    <t>Concepcion</t>
  </si>
  <si>
    <t>ZAMBALES</t>
  </si>
  <si>
    <t>Castillejos</t>
  </si>
  <si>
    <t>San Marcelino</t>
  </si>
  <si>
    <t>Subic</t>
  </si>
  <si>
    <t>Botolan</t>
  </si>
  <si>
    <t>Cabangan</t>
  </si>
  <si>
    <t>Candelaria</t>
  </si>
  <si>
    <t>Masinloc</t>
  </si>
  <si>
    <t>Palauig</t>
  </si>
  <si>
    <t>San Felipe</t>
  </si>
  <si>
    <t>San Narciso</t>
  </si>
  <si>
    <t>REGION  IV-A</t>
  </si>
  <si>
    <t>BATANGAS</t>
  </si>
  <si>
    <t>Balayan</t>
  </si>
  <si>
    <t>Calaca</t>
  </si>
  <si>
    <t>Calatagan</t>
  </si>
  <si>
    <t>Lemery</t>
  </si>
  <si>
    <t>Lian</t>
  </si>
  <si>
    <t>Nasugbu</t>
  </si>
  <si>
    <t>Taal</t>
  </si>
  <si>
    <t>Tuy</t>
  </si>
  <si>
    <t>Bauan</t>
  </si>
  <si>
    <t>Lobo</t>
  </si>
  <si>
    <t>San Pascual</t>
  </si>
  <si>
    <t>Tingloy</t>
  </si>
  <si>
    <t>Agoncillo</t>
  </si>
  <si>
    <t>Alitagtag</t>
  </si>
  <si>
    <t>Balete</t>
  </si>
  <si>
    <t>Cuenca</t>
  </si>
  <si>
    <t>Laurel</t>
  </si>
  <si>
    <t>Malvar</t>
  </si>
  <si>
    <t>Mataas na Kahoy</t>
  </si>
  <si>
    <t>Talisay</t>
  </si>
  <si>
    <t>Ibaan</t>
  </si>
  <si>
    <t>Padre Garcia</t>
  </si>
  <si>
    <t>Taysan</t>
  </si>
  <si>
    <t>CAVITE</t>
  </si>
  <si>
    <t>Kawit</t>
  </si>
  <si>
    <t>Noveleta</t>
  </si>
  <si>
    <t>Carmona</t>
  </si>
  <si>
    <t>Silang</t>
  </si>
  <si>
    <t>Amadeo</t>
  </si>
  <si>
    <t>Tanza</t>
  </si>
  <si>
    <t>7th Legislative District</t>
  </si>
  <si>
    <t>Alfonso</t>
  </si>
  <si>
    <t>General Emilio Aguinaldo</t>
  </si>
  <si>
    <t>Indang</t>
  </si>
  <si>
    <t>Magallanes</t>
  </si>
  <si>
    <t>Maragondon</t>
  </si>
  <si>
    <t>Naic</t>
  </si>
  <si>
    <t>Ternate</t>
  </si>
  <si>
    <t>LAGUNA</t>
  </si>
  <si>
    <t>Bay</t>
  </si>
  <si>
    <t>Los Baños</t>
  </si>
  <si>
    <t>Alaminos</t>
  </si>
  <si>
    <t>Calauan</t>
  </si>
  <si>
    <t>Liliw</t>
  </si>
  <si>
    <t>Nagcarlan</t>
  </si>
  <si>
    <t>Cavinti</t>
  </si>
  <si>
    <t>Famy</t>
  </si>
  <si>
    <t>Kalayaan</t>
  </si>
  <si>
    <t>Luisiana</t>
  </si>
  <si>
    <t>Mabitac</t>
  </si>
  <si>
    <t>Magdalena</t>
  </si>
  <si>
    <t>Majayjay</t>
  </si>
  <si>
    <t>Paete</t>
  </si>
  <si>
    <t>Pagsanjan</t>
  </si>
  <si>
    <t>Pakil</t>
  </si>
  <si>
    <t>Pangil</t>
  </si>
  <si>
    <t>Pila</t>
  </si>
  <si>
    <t>Siniloan</t>
  </si>
  <si>
    <t>QUEZON</t>
  </si>
  <si>
    <t>Burdeos</t>
  </si>
  <si>
    <t>General Nakar</t>
  </si>
  <si>
    <t>Jomalig</t>
  </si>
  <si>
    <t>Lucban</t>
  </si>
  <si>
    <t>Mauban</t>
  </si>
  <si>
    <t>Pagbilao</t>
  </si>
  <si>
    <t>Panukulan</t>
  </si>
  <si>
    <t>Patnanungan</t>
  </si>
  <si>
    <t>Polillo</t>
  </si>
  <si>
    <t>Real</t>
  </si>
  <si>
    <t>Sampaloc</t>
  </si>
  <si>
    <t>Sariaya</t>
  </si>
  <si>
    <t>Tiaong</t>
  </si>
  <si>
    <t>Agdangan</t>
  </si>
  <si>
    <t>Buenavista</t>
  </si>
  <si>
    <t>Catanauan</t>
  </si>
  <si>
    <t>General Luna</t>
  </si>
  <si>
    <t>Macalelon</t>
  </si>
  <si>
    <t>Mulanay</t>
  </si>
  <si>
    <t>Padre Burgos</t>
  </si>
  <si>
    <t>Pitogo</t>
  </si>
  <si>
    <t>San Andres</t>
  </si>
  <si>
    <t>Unisan</t>
  </si>
  <si>
    <t>Alabat</t>
  </si>
  <si>
    <t>Atimonan</t>
  </si>
  <si>
    <t>Calauag</t>
  </si>
  <si>
    <t>Guinayangan</t>
  </si>
  <si>
    <t>Gumaca</t>
  </si>
  <si>
    <t>Lopez</t>
  </si>
  <si>
    <t>Perez</t>
  </si>
  <si>
    <t>Tagkawayan</t>
  </si>
  <si>
    <t>RIZAL</t>
  </si>
  <si>
    <t>Angono</t>
  </si>
  <si>
    <t>Binangonan</t>
  </si>
  <si>
    <t>Cainta</t>
  </si>
  <si>
    <t>Taytay</t>
  </si>
  <si>
    <t>Baras</t>
  </si>
  <si>
    <t>Cardona</t>
  </si>
  <si>
    <t>Jala-jala</t>
  </si>
  <si>
    <t>Pililla</t>
  </si>
  <si>
    <t>Tanay</t>
  </si>
  <si>
    <t>Teresa</t>
  </si>
  <si>
    <t>REGION  IV-B</t>
  </si>
  <si>
    <t>MARINDUQUE</t>
  </si>
  <si>
    <t>Gasan</t>
  </si>
  <si>
    <t>Mogpog</t>
  </si>
  <si>
    <t>Torrijos</t>
  </si>
  <si>
    <t>OCCIDENTAL MINDORO</t>
  </si>
  <si>
    <t>Abra De Ilog</t>
  </si>
  <si>
    <t>Looc</t>
  </si>
  <si>
    <t>Lubang</t>
  </si>
  <si>
    <t>Paluan</t>
  </si>
  <si>
    <t>Sablayan</t>
  </si>
  <si>
    <t>Calintaan</t>
  </si>
  <si>
    <t>Magsaysay</t>
  </si>
  <si>
    <t>ORIENTAL MINDORO</t>
  </si>
  <si>
    <t>Baco</t>
  </si>
  <si>
    <t>Naujan</t>
  </si>
  <si>
    <t>Pola</t>
  </si>
  <si>
    <t>Puerto Galera</t>
  </si>
  <si>
    <t>San Teodoro</t>
  </si>
  <si>
    <t>Socorro</t>
  </si>
  <si>
    <t>Bansud</t>
  </si>
  <si>
    <t>Bongabong</t>
  </si>
  <si>
    <t>Gloria</t>
  </si>
  <si>
    <t>Mansalay</t>
  </si>
  <si>
    <t>Pinamalayan</t>
  </si>
  <si>
    <t>PALAWAN</t>
  </si>
  <si>
    <t>Agutaya</t>
  </si>
  <si>
    <t>Araceli</t>
  </si>
  <si>
    <t>Busuanga</t>
  </si>
  <si>
    <t>Cagayancillo</t>
  </si>
  <si>
    <t>Coron</t>
  </si>
  <si>
    <t>Culion</t>
  </si>
  <si>
    <t>Cuyo</t>
  </si>
  <si>
    <t>Dumaran</t>
  </si>
  <si>
    <t>Linapacan</t>
  </si>
  <si>
    <t>Balabac</t>
  </si>
  <si>
    <t>Bataraza</t>
  </si>
  <si>
    <t>Brooke's Point</t>
  </si>
  <si>
    <t>Narra</t>
  </si>
  <si>
    <t>Sofronio Española</t>
  </si>
  <si>
    <t>Aborlan</t>
  </si>
  <si>
    <t>ROMBLON</t>
  </si>
  <si>
    <t>Banton</t>
  </si>
  <si>
    <t>Cajidiocan</t>
  </si>
  <si>
    <t>Corcuera</t>
  </si>
  <si>
    <t>Magdiwang</t>
  </si>
  <si>
    <t>San Fernando</t>
  </si>
  <si>
    <t>Alcantara</t>
  </si>
  <si>
    <t>Calatrava</t>
  </si>
  <si>
    <t>Ferrol</t>
  </si>
  <si>
    <t>REGION  V</t>
  </si>
  <si>
    <t>ALBAY</t>
  </si>
  <si>
    <t>Bacacay</t>
  </si>
  <si>
    <t>Malilipot</t>
  </si>
  <si>
    <t>Malinao</t>
  </si>
  <si>
    <t>Tiwi</t>
  </si>
  <si>
    <t>Camalig</t>
  </si>
  <si>
    <t>Manito</t>
  </si>
  <si>
    <t>Rapu-rapu</t>
  </si>
  <si>
    <t>Guinobatan</t>
  </si>
  <si>
    <t>Libon</t>
  </si>
  <si>
    <t>Oas</t>
  </si>
  <si>
    <t>Pio Duran</t>
  </si>
  <si>
    <t>Polangui</t>
  </si>
  <si>
    <t>CAMARINES NORTE</t>
  </si>
  <si>
    <t>Capalonga</t>
  </si>
  <si>
    <t>Jose Panganiban</t>
  </si>
  <si>
    <t>Labo</t>
  </si>
  <si>
    <t>Paracale</t>
  </si>
  <si>
    <t>Santa Elena</t>
  </si>
  <si>
    <t>Basud</t>
  </si>
  <si>
    <t>Mercedes</t>
  </si>
  <si>
    <t>Vinzons</t>
  </si>
  <si>
    <t>CAMARINES SUR</t>
  </si>
  <si>
    <t>Cabusao</t>
  </si>
  <si>
    <t>Del Gallego</t>
  </si>
  <si>
    <t>Lupi</t>
  </si>
  <si>
    <t>Ragay</t>
  </si>
  <si>
    <t>Sipocot</t>
  </si>
  <si>
    <t>Gainza</t>
  </si>
  <si>
    <t>Libmanan</t>
  </si>
  <si>
    <t>Milaor</t>
  </si>
  <si>
    <t>Minalabac</t>
  </si>
  <si>
    <t>Pasacao</t>
  </si>
  <si>
    <t>Bombon</t>
  </si>
  <si>
    <t>Calabanga</t>
  </si>
  <si>
    <t>Camaligan</t>
  </si>
  <si>
    <t>Canaman</t>
  </si>
  <si>
    <t>Magarao</t>
  </si>
  <si>
    <t>Ocampo</t>
  </si>
  <si>
    <t>Caramoan</t>
  </si>
  <si>
    <t>Garchitorena</t>
  </si>
  <si>
    <t>Goa</t>
  </si>
  <si>
    <t>Lagonoy</t>
  </si>
  <si>
    <t>Sagñay</t>
  </si>
  <si>
    <t>Tigaon</t>
  </si>
  <si>
    <t>Tinambac</t>
  </si>
  <si>
    <t>Baao</t>
  </si>
  <si>
    <t>Bato</t>
  </si>
  <si>
    <t>Bula</t>
  </si>
  <si>
    <t>CATANDUANES</t>
  </si>
  <si>
    <t>Caramoran</t>
  </si>
  <si>
    <t>Bagamanoc</t>
  </si>
  <si>
    <t>Gigmoto</t>
  </si>
  <si>
    <t>Pandan</t>
  </si>
  <si>
    <t>Viga</t>
  </si>
  <si>
    <t>MASBATE</t>
  </si>
  <si>
    <t>Batuan</t>
  </si>
  <si>
    <t>Monreal</t>
  </si>
  <si>
    <t>Aroroy</t>
  </si>
  <si>
    <t>Baleno</t>
  </si>
  <si>
    <t>Balud</t>
  </si>
  <si>
    <t>Mandaon</t>
  </si>
  <si>
    <t>Milagros</t>
  </si>
  <si>
    <t>Mobo</t>
  </si>
  <si>
    <t>Cataingan</t>
  </si>
  <si>
    <t>Cawayan</t>
  </si>
  <si>
    <t>Dimasalang</t>
  </si>
  <si>
    <t>Esperanza</t>
  </si>
  <si>
    <t>Palanas</t>
  </si>
  <si>
    <t>Placer</t>
  </si>
  <si>
    <t>Uson</t>
  </si>
  <si>
    <t>SORSOGON</t>
  </si>
  <si>
    <t>Castilla</t>
  </si>
  <si>
    <t>Donsol</t>
  </si>
  <si>
    <t>Barcelona</t>
  </si>
  <si>
    <t>Bulan</t>
  </si>
  <si>
    <t>Bulusan</t>
  </si>
  <si>
    <t>Gubat</t>
  </si>
  <si>
    <t>Irosin</t>
  </si>
  <si>
    <t>Juban</t>
  </si>
  <si>
    <t>Matnog</t>
  </si>
  <si>
    <t>Prieto Diaz</t>
  </si>
  <si>
    <t>Santa Magdalena</t>
  </si>
  <si>
    <t>REGION  VI</t>
  </si>
  <si>
    <t>AKLAN</t>
  </si>
  <si>
    <t>Altavas</t>
  </si>
  <si>
    <t>Banga</t>
  </si>
  <si>
    <t>Batan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</si>
  <si>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</si>
  <si>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</si>
  <si>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</si>
  <si>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</si>
  <si>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</si>
  <si>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</si>
  <si>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</si>
  <si>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</si>
  <si>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Nabas</t>
  </si>
  <si>
    <t>Numancia</t>
  </si>
  <si>
    <t>Tangalan</t>
  </si>
  <si>
    <t>ANTIQUE</t>
  </si>
  <si>
    <t>Anini-y</t>
  </si>
  <si>
    <t>Belison</t>
  </si>
  <si>
    <t>Hamtic</t>
  </si>
  <si>
    <t>San Remigio</t>
  </si>
  <si>
    <t>Sibalom</t>
  </si>
  <si>
    <t>Valderrama</t>
  </si>
  <si>
    <t>Barbaza</t>
  </si>
  <si>
    <t>Bugasong</t>
  </si>
  <si>
    <t>Caluya</t>
  </si>
  <si>
    <t>Culasi</t>
  </si>
  <si>
    <t>Laua-an</t>
  </si>
  <si>
    <t>Libertad</t>
  </si>
  <si>
    <t>Patnongon</t>
  </si>
  <si>
    <t>Sebaste</t>
  </si>
  <si>
    <t>Tibiao</t>
  </si>
  <si>
    <t>CAPIZ</t>
  </si>
  <si>
    <t>Ma-ayon</t>
  </si>
  <si>
    <t>Panay</t>
  </si>
  <si>
    <t>Panitan</t>
  </si>
  <si>
    <t>Pontevedra</t>
  </si>
  <si>
    <t>President Roxas</t>
  </si>
  <si>
    <t>Cuartero</t>
  </si>
  <si>
    <t>Dao</t>
  </si>
  <si>
    <t>Dumalag</t>
  </si>
  <si>
    <t>Dumarao</t>
  </si>
  <si>
    <t>Ivisan</t>
  </si>
  <si>
    <t>Jamindan</t>
  </si>
  <si>
    <t>Mambusao</t>
  </si>
  <si>
    <t>Sapi-an</t>
  </si>
  <si>
    <t>Sigma</t>
  </si>
  <si>
    <t>Tapaz</t>
  </si>
  <si>
    <t>GUIMARAS</t>
  </si>
  <si>
    <t>San Lorenzo</t>
  </si>
  <si>
    <t>Nueva Valencia</t>
  </si>
  <si>
    <t>Sibunag</t>
  </si>
  <si>
    <t>ILOILO</t>
  </si>
  <si>
    <t>Guimbal</t>
  </si>
  <si>
    <t>Igbaras</t>
  </si>
  <si>
    <t>Miagao</t>
  </si>
  <si>
    <t>Oton</t>
  </si>
  <si>
    <t>Tigbauan</t>
  </si>
  <si>
    <t>Tubungan</t>
  </si>
  <si>
    <t>Alimodian</t>
  </si>
  <si>
    <t>Leganes</t>
  </si>
  <si>
    <t>Leon</t>
  </si>
  <si>
    <t>New Lucena</t>
  </si>
  <si>
    <t>Pavia</t>
  </si>
  <si>
    <t>Zarraga</t>
  </si>
  <si>
    <t>Badiangan</t>
  </si>
  <si>
    <t>Bingawan</t>
  </si>
  <si>
    <t>Calinog</t>
  </si>
  <si>
    <t>Janiuay</t>
  </si>
  <si>
    <t>Lambunao</t>
  </si>
  <si>
    <t>Maasin</t>
  </si>
  <si>
    <t>Mina</t>
  </si>
  <si>
    <t>Pototan</t>
  </si>
  <si>
    <t>Anilao</t>
  </si>
  <si>
    <t>Banate</t>
  </si>
  <si>
    <t>Barotac Nuevo</t>
  </si>
  <si>
    <t>Dingle</t>
  </si>
  <si>
    <t>Dueñas</t>
  </si>
  <si>
    <t>Dumangas</t>
  </si>
  <si>
    <t>San Enrique</t>
  </si>
  <si>
    <t>City of Passi</t>
  </si>
  <si>
    <t>Ajuy</t>
  </si>
  <si>
    <t>Balasan</t>
  </si>
  <si>
    <t>Barotac Viejo</t>
  </si>
  <si>
    <t>Batad</t>
  </si>
  <si>
    <t>Carles</t>
  </si>
  <si>
    <t>Estancia</t>
  </si>
  <si>
    <t>San Dionisio</t>
  </si>
  <si>
    <t>Sara</t>
  </si>
  <si>
    <t>NEGROS OCCIDENTAL</t>
  </si>
  <si>
    <t>Salvador Benedicto</t>
  </si>
  <si>
    <t>Toboso</t>
  </si>
  <si>
    <t>Manapla</t>
  </si>
  <si>
    <t>Murcia</t>
  </si>
  <si>
    <t>City of Talisay</t>
  </si>
  <si>
    <t>City of Victorias</t>
  </si>
  <si>
    <t>Pulupandan</t>
  </si>
  <si>
    <t>Valladolid</t>
  </si>
  <si>
    <t>Binalbagan</t>
  </si>
  <si>
    <t>Hinigaran</t>
  </si>
  <si>
    <t>Isabela</t>
  </si>
  <si>
    <t>La Castellana</t>
  </si>
  <si>
    <t>Candoni</t>
  </si>
  <si>
    <t>Cauayan</t>
  </si>
  <si>
    <t>Ilog</t>
  </si>
  <si>
    <t>City of Kabankalan</t>
  </si>
  <si>
    <t>REGION  VII</t>
  </si>
  <si>
    <t>BOHOL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</si>
  <si>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</si>
  <si>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</si>
  <si>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</si>
  <si>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</si>
  <si>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</si>
  <si>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</si>
  <si>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</si>
  <si>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</si>
  <si>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Dauis</t>
  </si>
  <si>
    <t>Loon</t>
  </si>
  <si>
    <t>Maribojoc</t>
  </si>
  <si>
    <t>Panglao</t>
  </si>
  <si>
    <t>Sikatuna</t>
  </si>
  <si>
    <t>Tubigon</t>
  </si>
  <si>
    <t>Bien Unido</t>
  </si>
  <si>
    <t>Clarin</t>
  </si>
  <si>
    <t>Dagohoy</t>
  </si>
  <si>
    <t>Danao</t>
  </si>
  <si>
    <t>Inabanga</t>
  </si>
  <si>
    <t>Talibon</t>
  </si>
  <si>
    <t>Trinidad</t>
  </si>
  <si>
    <t>Ubay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</si>
  <si>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</si>
  <si>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</si>
  <si>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</si>
  <si>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</si>
  <si>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</si>
  <si>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</si>
  <si>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</si>
  <si>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</si>
  <si>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</si>
  <si>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</si>
  <si>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</si>
  <si>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Sevilla</t>
  </si>
  <si>
    <t>Sierra Bullones</t>
  </si>
  <si>
    <t>Valencia</t>
  </si>
  <si>
    <t>C E B U</t>
  </si>
  <si>
    <t>Minglanilla</t>
  </si>
  <si>
    <t>Sibonga</t>
  </si>
  <si>
    <t>Alcoy</t>
  </si>
  <si>
    <t>Alegria</t>
  </si>
  <si>
    <t>Argao</t>
  </si>
  <si>
    <t>Badian</t>
  </si>
  <si>
    <t>Boljoon</t>
  </si>
  <si>
    <t>Dalaguete</t>
  </si>
  <si>
    <t>Dumanjug</t>
  </si>
  <si>
    <t>Ginatilan</t>
  </si>
  <si>
    <t>Malabuyoc</t>
  </si>
  <si>
    <t>Moalboal</t>
  </si>
  <si>
    <t>Oslob</t>
  </si>
  <si>
    <t>Ronda</t>
  </si>
  <si>
    <t>Samboan</t>
  </si>
  <si>
    <t>Santander</t>
  </si>
  <si>
    <t>Aloguinsan</t>
  </si>
  <si>
    <t>Asturias</t>
  </si>
  <si>
    <t>Balamban</t>
  </si>
  <si>
    <t>Barili</t>
  </si>
  <si>
    <t>Pinamungajan</t>
  </si>
  <si>
    <t>Tuburan</t>
  </si>
  <si>
    <t>Bantayan</t>
  </si>
  <si>
    <t>Daanbantayan</t>
  </si>
  <si>
    <t>Madridejos</t>
  </si>
  <si>
    <t>Medellin</t>
  </si>
  <si>
    <t>Tabogon</t>
  </si>
  <si>
    <t>Tabuelan</t>
  </si>
  <si>
    <t>Borbon</t>
  </si>
  <si>
    <t>Catmon</t>
  </si>
  <si>
    <t>Compostela</t>
  </si>
  <si>
    <t>Liloan</t>
  </si>
  <si>
    <t>Poro</t>
  </si>
  <si>
    <t>San Francisco</t>
  </si>
  <si>
    <t>Sogod</t>
  </si>
  <si>
    <t>Tudela</t>
  </si>
  <si>
    <t>Danao City</t>
  </si>
  <si>
    <t>Consolacion</t>
  </si>
  <si>
    <t>Cordova</t>
  </si>
  <si>
    <t>Two Legislative Districts</t>
  </si>
  <si>
    <t>NEGROS ORIENTAL</t>
  </si>
  <si>
    <t>Ayungon</t>
  </si>
  <si>
    <t>Jimalalud</t>
  </si>
  <si>
    <t>La Libertad</t>
  </si>
  <si>
    <t>Manjuyod</t>
  </si>
  <si>
    <t>Tayasan</t>
  </si>
  <si>
    <t>Vallehermoso</t>
  </si>
  <si>
    <t>Mabinay</t>
  </si>
  <si>
    <t>Sibulan</t>
  </si>
  <si>
    <t>Bacong</t>
  </si>
  <si>
    <t>Basay</t>
  </si>
  <si>
    <t>Dauin</t>
  </si>
  <si>
    <t>Siaton</t>
  </si>
  <si>
    <t>Zamboanguita</t>
  </si>
  <si>
    <t>SIQUIJOR</t>
  </si>
  <si>
    <t>Enrique Villanueva</t>
  </si>
  <si>
    <t>Larena</t>
  </si>
  <si>
    <t>Lazi</t>
  </si>
  <si>
    <t>Maria</t>
  </si>
  <si>
    <t>REGION  VIII</t>
  </si>
  <si>
    <t>BILIRAN</t>
  </si>
  <si>
    <t>Almeria</t>
  </si>
  <si>
    <t>Kawayan</t>
  </si>
  <si>
    <t>Biliran</t>
  </si>
  <si>
    <t>Cabucgayan</t>
  </si>
  <si>
    <t>Caibiran</t>
  </si>
  <si>
    <t>Culaba</t>
  </si>
  <si>
    <t>Maripipi</t>
  </si>
  <si>
    <t>EASTERN SAMAR</t>
  </si>
  <si>
    <t>Arteche</t>
  </si>
  <si>
    <t>Can-Avid</t>
  </si>
  <si>
    <t>Jipapad</t>
  </si>
  <si>
    <t>Maslog</t>
  </si>
  <si>
    <t>Oras</t>
  </si>
  <si>
    <t>San Julian</t>
  </si>
  <si>
    <t>Sulat</t>
  </si>
  <si>
    <t>Taft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</si>
  <si>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</si>
  <si>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</si>
  <si>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</si>
  <si>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</si>
  <si>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</si>
  <si>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</si>
  <si>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</si>
  <si>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</si>
  <si>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Maydolong</t>
  </si>
  <si>
    <t>Quinapondan</t>
  </si>
  <si>
    <t>Salcedo</t>
  </si>
  <si>
    <t>LEYTE</t>
  </si>
  <si>
    <t>Alangalang</t>
  </si>
  <si>
    <t>Babatngon</t>
  </si>
  <si>
    <t>Palo</t>
  </si>
  <si>
    <t>Tanauan</t>
  </si>
  <si>
    <t>Tolosa</t>
  </si>
  <si>
    <t>Barugo</t>
  </si>
  <si>
    <t>Burauen</t>
  </si>
  <si>
    <t>Capoocan</t>
  </si>
  <si>
    <t>Carigara</t>
  </si>
  <si>
    <t>Dagami</t>
  </si>
  <si>
    <t>Dulag</t>
  </si>
  <si>
    <t>Jaro</t>
  </si>
  <si>
    <t>Julita</t>
  </si>
  <si>
    <t>MacArthur</t>
  </si>
  <si>
    <t>Mayorga</t>
  </si>
  <si>
    <t>Pastrana</t>
  </si>
  <si>
    <t>Tabontabon</t>
  </si>
  <si>
    <t>Tunga</t>
  </si>
  <si>
    <t>Calubian</t>
  </si>
  <si>
    <t>Leyte</t>
  </si>
  <si>
    <t>Tabango</t>
  </si>
  <si>
    <t>Villaba</t>
  </si>
  <si>
    <t>Albuera</t>
  </si>
  <si>
    <t>Isabel</t>
  </si>
  <si>
    <t>Kananga</t>
  </si>
  <si>
    <t>Matag-ob</t>
  </si>
  <si>
    <t>Palompon</t>
  </si>
  <si>
    <t>Ormoc City</t>
  </si>
  <si>
    <t>Abuyog</t>
  </si>
  <si>
    <t>Hilongos</t>
  </si>
  <si>
    <t>Hindang</t>
  </si>
  <si>
    <t>Inopacan</t>
  </si>
  <si>
    <t>Mahaplag</t>
  </si>
  <si>
    <t>Matalom</t>
  </si>
  <si>
    <t>NORTHERN SAMAR</t>
  </si>
  <si>
    <t>Allen</t>
  </si>
  <si>
    <t>Biri</t>
  </si>
  <si>
    <t>Bobon</t>
  </si>
  <si>
    <t>Lavezares</t>
  </si>
  <si>
    <t>Lope de Vega</t>
  </si>
  <si>
    <t>Mondragon</t>
  </si>
  <si>
    <t>Catubig</t>
  </si>
  <si>
    <t>Lapinig</t>
  </si>
  <si>
    <t>Las Navas</t>
  </si>
  <si>
    <t>Mapanas</t>
  </si>
  <si>
    <t>Palapag</t>
  </si>
  <si>
    <t>Pambujan</t>
  </si>
  <si>
    <t>San Roque</t>
  </si>
  <si>
    <t>SAMAR</t>
  </si>
  <si>
    <t>Santo Niño</t>
  </si>
  <si>
    <t>SOUTHERN LEYTE</t>
  </si>
  <si>
    <t>Bontoc</t>
  </si>
  <si>
    <t>Limasawa</t>
  </si>
  <si>
    <t>Macrohon</t>
  </si>
  <si>
    <t>Malitbog</t>
  </si>
  <si>
    <t>Tomas Oppus</t>
  </si>
  <si>
    <t>Anahawan</t>
  </si>
  <si>
    <t>Hinunangan</t>
  </si>
  <si>
    <t>Hinundayan</t>
  </si>
  <si>
    <t>Pintuyan</t>
  </si>
  <si>
    <t>Saint Bernard</t>
  </si>
  <si>
    <t>San Ricardo</t>
  </si>
  <si>
    <t>Silago</t>
  </si>
  <si>
    <t>REGION  IX</t>
  </si>
  <si>
    <t>ZAMBOANGA DEL NORTE</t>
  </si>
  <si>
    <t>Mutia</t>
  </si>
  <si>
    <t>Polanco</t>
  </si>
  <si>
    <t>Sergio Osmeña, Sr.</t>
  </si>
  <si>
    <t>Sibutad</t>
  </si>
  <si>
    <t>Dapitan City</t>
  </si>
  <si>
    <t>Katipunan</t>
  </si>
  <si>
    <t>Manukan</t>
  </si>
  <si>
    <t>Pres. Manuel A. Roxas</t>
  </si>
  <si>
    <t>Siayan</t>
  </si>
  <si>
    <t>Sindangan</t>
  </si>
  <si>
    <t>Baliguian</t>
  </si>
  <si>
    <t>Godod</t>
  </si>
  <si>
    <t>Gutalac</t>
  </si>
  <si>
    <t>Kalawit</t>
  </si>
  <si>
    <t>Labason</t>
  </si>
  <si>
    <t>Liloy</t>
  </si>
  <si>
    <t>Salug</t>
  </si>
  <si>
    <t>Sibuco</t>
  </si>
  <si>
    <t>Siocon</t>
  </si>
  <si>
    <t>Sirawai</t>
  </si>
  <si>
    <t>Tampilisan</t>
  </si>
  <si>
    <t>ZAMBOANGA DEL SUR</t>
  </si>
  <si>
    <t>Dumingag</t>
  </si>
  <si>
    <t>Josefina</t>
  </si>
  <si>
    <t>Labangan</t>
  </si>
  <si>
    <t>Mahayag</t>
  </si>
  <si>
    <t>Midsalip</t>
  </si>
  <si>
    <t>Molave</t>
  </si>
  <si>
    <t>Tambulig</t>
  </si>
  <si>
    <t>Tukuran</t>
  </si>
  <si>
    <t>Bayog</t>
  </si>
  <si>
    <t>Dimataling</t>
  </si>
  <si>
    <t>Dinas</t>
  </si>
  <si>
    <t>Dumalinao</t>
  </si>
  <si>
    <t>Guipos</t>
  </si>
  <si>
    <t>Kumalarang</t>
  </si>
  <si>
    <t>Lakewood</t>
  </si>
  <si>
    <t>Lapuyan</t>
  </si>
  <si>
    <t>Margosatubig</t>
  </si>
  <si>
    <t>Tabina</t>
  </si>
  <si>
    <t>Vincenzo A. Sagun</t>
  </si>
  <si>
    <t>ZAMBOANGA SIBUGAY</t>
  </si>
  <si>
    <t>Buug</t>
  </si>
  <si>
    <t>Diplahan</t>
  </si>
  <si>
    <t>Imelda</t>
  </si>
  <si>
    <t>Mabuhay</t>
  </si>
  <si>
    <t>Malangas</t>
  </si>
  <si>
    <t>Olutanga</t>
  </si>
  <si>
    <t>Payao</t>
  </si>
  <si>
    <t>Kabasalan</t>
  </si>
  <si>
    <t>Naga</t>
  </si>
  <si>
    <t>Roseller T. Lim</t>
  </si>
  <si>
    <t>Siay</t>
  </si>
  <si>
    <t>Titay</t>
  </si>
  <si>
    <t>REGION  X</t>
  </si>
  <si>
    <t>BUKIDNON</t>
  </si>
  <si>
    <t>Baungon</t>
  </si>
  <si>
    <t>Libona</t>
  </si>
  <si>
    <t>Manolo Fortich</t>
  </si>
  <si>
    <t>Sumilao</t>
  </si>
  <si>
    <t>Talakag</t>
  </si>
  <si>
    <t>Cabanglasan</t>
  </si>
  <si>
    <t>Impasug-ong</t>
  </si>
  <si>
    <t>Lantapan</t>
  </si>
  <si>
    <t>Damulog</t>
  </si>
  <si>
    <t>Dangcagan</t>
  </si>
  <si>
    <t>Don Carlos</t>
  </si>
  <si>
    <t>Kadingilan</t>
  </si>
  <si>
    <t>Kibawe</t>
  </si>
  <si>
    <t>Kitaotao</t>
  </si>
  <si>
    <t>Maramag</t>
  </si>
  <si>
    <t>Kalilangan</t>
  </si>
  <si>
    <t>Pangantucan</t>
  </si>
  <si>
    <t>CAMIGUIN</t>
  </si>
  <si>
    <t>Mahinog</t>
  </si>
  <si>
    <t>Catarman</t>
  </si>
  <si>
    <t>Guinsiliban</t>
  </si>
  <si>
    <t>Sagay</t>
  </si>
  <si>
    <t>LANAO DEL NORTE</t>
  </si>
  <si>
    <t>Bacolod</t>
  </si>
  <si>
    <t>Baloi</t>
  </si>
  <si>
    <t>Baroy</t>
  </si>
  <si>
    <t>Kauswagan</t>
  </si>
  <si>
    <t>Kolambugan</t>
  </si>
  <si>
    <t>Linamon</t>
  </si>
  <si>
    <t>Maigo</t>
  </si>
  <si>
    <t>Matungao</t>
  </si>
  <si>
    <t>Pantar</t>
  </si>
  <si>
    <t>Tagoloan</t>
  </si>
  <si>
    <t>Kapatagan</t>
  </si>
  <si>
    <t>Lala</t>
  </si>
  <si>
    <t>Munai</t>
  </si>
  <si>
    <t>Nunungan</t>
  </si>
  <si>
    <t>Pantao Ragat</t>
  </si>
  <si>
    <t>Poona Piagapo</t>
  </si>
  <si>
    <t>Salvador</t>
  </si>
  <si>
    <t>Sapad</t>
  </si>
  <si>
    <t>Tangcal</t>
  </si>
  <si>
    <t>MISAMIS OCCIDENTAL</t>
  </si>
  <si>
    <t>Aloran</t>
  </si>
  <si>
    <t>Baliangao</t>
  </si>
  <si>
    <t>Calamba</t>
  </si>
  <si>
    <t>Jimenez</t>
  </si>
  <si>
    <t>Lopez Jaena</t>
  </si>
  <si>
    <t>Panaon</t>
  </si>
  <si>
    <t>Sapang Dalaga</t>
  </si>
  <si>
    <t>Bonifacio</t>
  </si>
  <si>
    <t>Sinacaban</t>
  </si>
  <si>
    <t>MISAMIS ORIENTAL</t>
  </si>
  <si>
    <t>Balingasag</t>
  </si>
  <si>
    <t>Balingoan</t>
  </si>
  <si>
    <t>Binuangan</t>
  </si>
  <si>
    <t>Kinoguitan</t>
  </si>
  <si>
    <t>Lagonglong</t>
  </si>
  <si>
    <t>Medina</t>
  </si>
  <si>
    <t>Salay</t>
  </si>
  <si>
    <t>Sugbongcogon</t>
  </si>
  <si>
    <t>Talisayan</t>
  </si>
  <si>
    <t>Alubijid</t>
  </si>
  <si>
    <t>Gitagum</t>
  </si>
  <si>
    <t>Initao</t>
  </si>
  <si>
    <t>Jasaan</t>
  </si>
  <si>
    <t>Laguindingan</t>
  </si>
  <si>
    <t>Lugait</t>
  </si>
  <si>
    <t>Manticao</t>
  </si>
  <si>
    <t>Naawan</t>
  </si>
  <si>
    <t>Opol</t>
  </si>
  <si>
    <t>Villanueva</t>
  </si>
  <si>
    <t>REGION XI</t>
  </si>
  <si>
    <t>Monkayo</t>
  </si>
  <si>
    <t>Montevista</t>
  </si>
  <si>
    <t>New Bataan</t>
  </si>
  <si>
    <t>Maco</t>
  </si>
  <si>
    <t>Mawab</t>
  </si>
  <si>
    <t>Pantukan</t>
  </si>
  <si>
    <t>DAVAO DEL NORTE</t>
  </si>
  <si>
    <t>Kapalong</t>
  </si>
  <si>
    <t>New Corella</t>
  </si>
  <si>
    <t>Talaingod</t>
  </si>
  <si>
    <t>Braulio E. Dujali</t>
  </si>
  <si>
    <t>Island Garden City of Samal</t>
  </si>
  <si>
    <t>(Babak District)</t>
  </si>
  <si>
    <t>(Kaputian District)</t>
  </si>
  <si>
    <t>(Samal District)</t>
  </si>
  <si>
    <t>DAVAO DEL SUR</t>
  </si>
  <si>
    <t>Bansalan</t>
  </si>
  <si>
    <t>Matanao</t>
  </si>
  <si>
    <t>Padada</t>
  </si>
  <si>
    <t>Digos City</t>
  </si>
  <si>
    <t>Don Marcelino</t>
  </si>
  <si>
    <t>Kiblawan</t>
  </si>
  <si>
    <t>Malalag</t>
  </si>
  <si>
    <t>Malita</t>
  </si>
  <si>
    <t>Sulop</t>
  </si>
  <si>
    <t>Three Legislative Districts</t>
  </si>
  <si>
    <t>DAVAO ORIENTAL</t>
  </si>
  <si>
    <t>Baganga</t>
  </si>
  <si>
    <t>Boston</t>
  </si>
  <si>
    <t>Caraga</t>
  </si>
  <si>
    <t>Cateel</t>
  </si>
  <si>
    <t>Manay</t>
  </si>
  <si>
    <t>Tarragona</t>
  </si>
  <si>
    <t>Banaybanay</t>
  </si>
  <si>
    <t>Governor Generoso</t>
  </si>
  <si>
    <t>Lupon</t>
  </si>
  <si>
    <t>REGION  XII</t>
  </si>
  <si>
    <t>Alamada</t>
  </si>
  <si>
    <t>Aleosan</t>
  </si>
  <si>
    <t>Libungan</t>
  </si>
  <si>
    <t>Midsayap</t>
  </si>
  <si>
    <t>Pigkawayan</t>
  </si>
  <si>
    <t>Pikit</t>
  </si>
  <si>
    <t>Antipas</t>
  </si>
  <si>
    <t>Arakan</t>
  </si>
  <si>
    <t>Magpet</t>
  </si>
  <si>
    <t>Makilala</t>
  </si>
  <si>
    <t>Banisilan</t>
  </si>
  <si>
    <t>Kabacan</t>
  </si>
  <si>
    <t>Matalam</t>
  </si>
  <si>
    <t>M'lang</t>
  </si>
  <si>
    <t>Tulunan</t>
  </si>
  <si>
    <t>SARANGANI</t>
  </si>
  <si>
    <t>Maasim</t>
  </si>
  <si>
    <t>Glan</t>
  </si>
  <si>
    <t>Malapatan</t>
  </si>
  <si>
    <t>Malungon</t>
  </si>
  <si>
    <t>SOUTH COTABATO</t>
  </si>
  <si>
    <t>Polomolok</t>
  </si>
  <si>
    <t>Tupi</t>
  </si>
  <si>
    <t>Lake Sebu</t>
  </si>
  <si>
    <t>Surallah</t>
  </si>
  <si>
    <t>Tantangan</t>
  </si>
  <si>
    <t>T'boli</t>
  </si>
  <si>
    <t>SULTAN KUDARAT</t>
  </si>
  <si>
    <t>Columbio</t>
  </si>
  <si>
    <t>President Quirino</t>
  </si>
  <si>
    <t>Kalamansig</t>
  </si>
  <si>
    <t>Lebak</t>
  </si>
  <si>
    <t>CARAGA</t>
  </si>
  <si>
    <t>AGUSAN DEL NORTE</t>
  </si>
  <si>
    <t>Las Nieves</t>
  </si>
  <si>
    <t>Jabonga</t>
  </si>
  <si>
    <t>Kitcharao</t>
  </si>
  <si>
    <t>Nasipit</t>
  </si>
  <si>
    <t>Remedios T. Romualdez</t>
  </si>
  <si>
    <t>Tubay</t>
  </si>
  <si>
    <t>AGUSAN DEL SUR</t>
  </si>
  <si>
    <t>Sibagat</t>
  </si>
  <si>
    <t>Talacogon</t>
  </si>
  <si>
    <t>Bunawan</t>
  </si>
  <si>
    <t>Loreto</t>
  </si>
  <si>
    <t>Santa Josefa</t>
  </si>
  <si>
    <t>Trento</t>
  </si>
  <si>
    <t>Veruela</t>
  </si>
  <si>
    <t>DINAGAT ISLANDS</t>
  </si>
  <si>
    <t>Tubajon</t>
  </si>
  <si>
    <t>Cagdianao</t>
  </si>
  <si>
    <t>Dinagat</t>
  </si>
  <si>
    <t>SURIGAO DEL NORTE</t>
  </si>
  <si>
    <t>Dapa</t>
  </si>
  <si>
    <t>Del Carmen</t>
  </si>
  <si>
    <t>San Benito</t>
  </si>
  <si>
    <t>Bacuag</t>
  </si>
  <si>
    <t>Claver</t>
  </si>
  <si>
    <t>Gigaquit</t>
  </si>
  <si>
    <t>Mainit</t>
  </si>
  <si>
    <t>Malimono</t>
  </si>
  <si>
    <t>Tagana-an</t>
  </si>
  <si>
    <t>Tubod</t>
  </si>
  <si>
    <t>SURIGAO DEL SUR</t>
  </si>
  <si>
    <t>Bayabas</t>
  </si>
  <si>
    <t>Cagwait</t>
  </si>
  <si>
    <t>Cantilan</t>
  </si>
  <si>
    <t>Carrascal</t>
  </si>
  <si>
    <t>Lanuza</t>
  </si>
  <si>
    <t>Lianga</t>
  </si>
  <si>
    <t>Madrid</t>
  </si>
  <si>
    <t>Marihatag</t>
  </si>
  <si>
    <t>Tago</t>
  </si>
  <si>
    <t>Barobo</t>
  </si>
  <si>
    <t>Hinatuan</t>
  </si>
  <si>
    <t>Lingig</t>
  </si>
  <si>
    <t>Tagbina</t>
  </si>
  <si>
    <t>BASILAN</t>
  </si>
  <si>
    <t>Lone Legistative District</t>
  </si>
  <si>
    <t>Hadji Muhtamad</t>
  </si>
  <si>
    <t>Lantawan</t>
  </si>
  <si>
    <t>Maluso</t>
  </si>
  <si>
    <t>Akbar</t>
  </si>
  <si>
    <t>Al-Barka</t>
  </si>
  <si>
    <t>Hadji Mohammad Ajul</t>
  </si>
  <si>
    <t>Sumisip</t>
  </si>
  <si>
    <t>Tabuan-Lasa</t>
  </si>
  <si>
    <t>Tipo- Tipo</t>
  </si>
  <si>
    <t>Ungkaya Pukan</t>
  </si>
  <si>
    <t>LANAO DEL SUR</t>
  </si>
  <si>
    <t>Buadiposo-Buntong</t>
  </si>
  <si>
    <t>Ditsaan-Ramain</t>
  </si>
  <si>
    <t>Kapai</t>
  </si>
  <si>
    <t>Lumba-Bayabao</t>
  </si>
  <si>
    <t>Marantao</t>
  </si>
  <si>
    <t>Masiu</t>
  </si>
  <si>
    <t>Mulondo</t>
  </si>
  <si>
    <t>Piagapo</t>
  </si>
  <si>
    <t>Saguiaran</t>
  </si>
  <si>
    <t>Tamparan</t>
  </si>
  <si>
    <t>Wao</t>
  </si>
  <si>
    <t>Balabagan</t>
  </si>
  <si>
    <t>Bayang</t>
  </si>
  <si>
    <t>Binidayan</t>
  </si>
  <si>
    <t>Calanogas</t>
  </si>
  <si>
    <t>Ganassi</t>
  </si>
  <si>
    <t>Lumbaca Unayan</t>
  </si>
  <si>
    <t>Lumbatan</t>
  </si>
  <si>
    <t>Lumbayanague</t>
  </si>
  <si>
    <t>Madalum</t>
  </si>
  <si>
    <t>Madamba</t>
  </si>
  <si>
    <t>Malabang</t>
  </si>
  <si>
    <t>Pualas</t>
  </si>
  <si>
    <t>Sultan Dumalondong</t>
  </si>
  <si>
    <t>Tubaran</t>
  </si>
  <si>
    <t>Tugaya</t>
  </si>
  <si>
    <t>MAGUINDANAO</t>
  </si>
  <si>
    <t>Barira</t>
  </si>
  <si>
    <t>Buldon</t>
  </si>
  <si>
    <t>Datu Blah T. Sinsuat</t>
  </si>
  <si>
    <t>Matanog</t>
  </si>
  <si>
    <t>Northern Kabuntalan</t>
  </si>
  <si>
    <t>Parang</t>
  </si>
  <si>
    <t>Sultan Mastura</t>
  </si>
  <si>
    <t>Upi</t>
  </si>
  <si>
    <t>Ampatuan</t>
  </si>
  <si>
    <t>Buluan</t>
  </si>
  <si>
    <t>Datu Abdullah Sangki</t>
  </si>
  <si>
    <t>Datu Anggal Midtimbang</t>
  </si>
  <si>
    <t>Datu Paglas</t>
  </si>
  <si>
    <t>Datu Piang</t>
  </si>
  <si>
    <t>Datu Saudi Ampatuan</t>
  </si>
  <si>
    <t>Datu Unsay</t>
  </si>
  <si>
    <t>Gen. S. K. Pendatun</t>
  </si>
  <si>
    <t>Guindulungan</t>
  </si>
  <si>
    <t>Mamasapano</t>
  </si>
  <si>
    <t>Mangudadatu</t>
  </si>
  <si>
    <t>Pagagawan</t>
  </si>
  <si>
    <t>Pagalungan</t>
  </si>
  <si>
    <t>Paglat</t>
  </si>
  <si>
    <t>Pandag</t>
  </si>
  <si>
    <t>Rajah Buayan</t>
  </si>
  <si>
    <t>South Upi</t>
  </si>
  <si>
    <t>Talayan</t>
  </si>
  <si>
    <t>Talitay</t>
  </si>
  <si>
    <t>Datu Salibo</t>
  </si>
  <si>
    <t>Datu Hoffer Ampatuan</t>
  </si>
  <si>
    <t>Shariff Saydona Musthapa</t>
  </si>
  <si>
    <t>S U L U</t>
  </si>
  <si>
    <t>Indanan</t>
  </si>
  <si>
    <t>Maimbung</t>
  </si>
  <si>
    <t>Pangutaran</t>
  </si>
  <si>
    <t>Patikul</t>
  </si>
  <si>
    <t>Talipao</t>
  </si>
  <si>
    <t>Kalingalan Caluang</t>
  </si>
  <si>
    <t>Lugus</t>
  </si>
  <si>
    <t>Luuk</t>
  </si>
  <si>
    <t>Old Panamao</t>
  </si>
  <si>
    <t>Omar</t>
  </si>
  <si>
    <t>Pandami</t>
  </si>
  <si>
    <t>Pata</t>
  </si>
  <si>
    <t>Siasi</t>
  </si>
  <si>
    <t>Tapul</t>
  </si>
  <si>
    <t>Tongkil</t>
  </si>
  <si>
    <t>TAWI-TAWI</t>
  </si>
  <si>
    <t>Sibutu</t>
  </si>
  <si>
    <t>Simunul</t>
  </si>
  <si>
    <t>Sitangkai</t>
  </si>
  <si>
    <t>Turtle Islands</t>
  </si>
  <si>
    <t>Languyan</t>
  </si>
  <si>
    <t>Sapa-Sapa</t>
  </si>
  <si>
    <t>South Ubian</t>
  </si>
  <si>
    <t>Tandubas</t>
  </si>
  <si>
    <t xml:space="preserve">Marogong </t>
  </si>
  <si>
    <t>DAVAO OCCIDENTAL</t>
  </si>
  <si>
    <t>City of San Pedro</t>
  </si>
  <si>
    <t xml:space="preserve">Lumban </t>
  </si>
  <si>
    <t xml:space="preserve">Odiongan </t>
  </si>
  <si>
    <t xml:space="preserve">Santa Fe </t>
  </si>
  <si>
    <t xml:space="preserve">San Joaquin </t>
  </si>
  <si>
    <t xml:space="preserve">San Policarpo </t>
  </si>
  <si>
    <t xml:space="preserve">Merida </t>
  </si>
  <si>
    <t xml:space="preserve">Capul </t>
  </si>
  <si>
    <t xml:space="preserve">Gamay </t>
  </si>
  <si>
    <t xml:space="preserve">Laoang </t>
  </si>
  <si>
    <t xml:space="preserve">Silvino Lobos </t>
  </si>
  <si>
    <t xml:space="preserve">Liloan </t>
  </si>
  <si>
    <t xml:space="preserve">Rizal </t>
  </si>
  <si>
    <t xml:space="preserve">Tigbao </t>
  </si>
  <si>
    <t xml:space="preserve">Talusan </t>
  </si>
  <si>
    <t xml:space="preserve">Tungawan  </t>
  </si>
  <si>
    <t xml:space="preserve">Maguing </t>
  </si>
  <si>
    <t xml:space="preserve">Butig </t>
  </si>
  <si>
    <t xml:space="preserve">Taraka </t>
  </si>
  <si>
    <t>Sarangani</t>
  </si>
  <si>
    <t>General Mariano Alvarez</t>
  </si>
  <si>
    <t>Rosales</t>
  </si>
  <si>
    <t>Libagon</t>
  </si>
  <si>
    <t>Siruma</t>
  </si>
  <si>
    <t>Tampakan</t>
  </si>
  <si>
    <t>Maitum</t>
  </si>
  <si>
    <t>Basey</t>
  </si>
  <si>
    <t>Norala</t>
  </si>
  <si>
    <t>Dinalupihan</t>
  </si>
  <si>
    <t>Nabua</t>
  </si>
  <si>
    <t>Balatan</t>
  </si>
  <si>
    <t>Buhi</t>
  </si>
  <si>
    <t>Almagro</t>
  </si>
  <si>
    <t>Gandara</t>
  </si>
  <si>
    <t>Matuguinao</t>
  </si>
  <si>
    <t>Pagsanghan</t>
  </si>
  <si>
    <t>San Jorge</t>
  </si>
  <si>
    <t>Santa Margarita</t>
  </si>
  <si>
    <t>Tagapul-an</t>
  </si>
  <si>
    <t>Tarangnan</t>
  </si>
  <si>
    <t>Calbiga</t>
  </si>
  <si>
    <t>Daram</t>
  </si>
  <si>
    <t>Hinabangan</t>
  </si>
  <si>
    <t>Jiabong</t>
  </si>
  <si>
    <t>Marabut</t>
  </si>
  <si>
    <t>Motiong</t>
  </si>
  <si>
    <t>Pinabacdao</t>
  </si>
  <si>
    <t>San Jose de Buan</t>
  </si>
  <si>
    <t>San Sebastian</t>
  </si>
  <si>
    <t>Talalora</t>
  </si>
  <si>
    <t>Villareal</t>
  </si>
  <si>
    <t>Zumarraga</t>
  </si>
  <si>
    <t xml:space="preserve">Jovellar </t>
  </si>
  <si>
    <t xml:space="preserve">Bato </t>
  </si>
  <si>
    <t xml:space="preserve">Casiguran </t>
  </si>
  <si>
    <t xml:space="preserve">Kiamba </t>
  </si>
  <si>
    <t xml:space="preserve">Lutayan </t>
  </si>
  <si>
    <t xml:space="preserve">Bagumbayan </t>
  </si>
  <si>
    <t xml:space="preserve">Palimbang </t>
  </si>
  <si>
    <t xml:space="preserve">Sen. Ninoy Aquino </t>
  </si>
  <si>
    <t>1st Councilor District</t>
  </si>
  <si>
    <t>2nd Councilor District</t>
  </si>
  <si>
    <t>8th Legislative District</t>
  </si>
  <si>
    <t>City of Mandaluyong</t>
  </si>
  <si>
    <t>City of Las Piñas</t>
  </si>
  <si>
    <t>City of Muntinlupa</t>
  </si>
  <si>
    <t>Bubong</t>
  </si>
  <si>
    <t>City of Balanga</t>
  </si>
  <si>
    <t xml:space="preserve">City of San Jose del Monte </t>
  </si>
  <si>
    <t>3rd Legislative Districts</t>
  </si>
  <si>
    <t>4th Legislative Districts</t>
  </si>
  <si>
    <t xml:space="preserve">City of Caloocan </t>
  </si>
  <si>
    <t xml:space="preserve">City of Malabon </t>
  </si>
  <si>
    <t>City of Navotas</t>
  </si>
  <si>
    <t xml:space="preserve">City of Taguig </t>
  </si>
  <si>
    <t xml:space="preserve">Bangued </t>
  </si>
  <si>
    <t xml:space="preserve">Licuan-Baay </t>
  </si>
  <si>
    <t xml:space="preserve">Calanasan </t>
  </si>
  <si>
    <t xml:space="preserve">Kabugao </t>
  </si>
  <si>
    <t xml:space="preserve">La Trinidad </t>
  </si>
  <si>
    <t xml:space="preserve">City of Baguio </t>
  </si>
  <si>
    <t xml:space="preserve">Lagawe </t>
  </si>
  <si>
    <t xml:space="preserve">Alfonso Lista </t>
  </si>
  <si>
    <t xml:space="preserve">City of Tabuk </t>
  </si>
  <si>
    <t xml:space="preserve">Bontoc  </t>
  </si>
  <si>
    <t xml:space="preserve">City of Laoag </t>
  </si>
  <si>
    <t xml:space="preserve">Banna </t>
  </si>
  <si>
    <t xml:space="preserve">San Juan </t>
  </si>
  <si>
    <t xml:space="preserve">City of Vigan </t>
  </si>
  <si>
    <t xml:space="preserve">Gregorio del Pilar </t>
  </si>
  <si>
    <t xml:space="preserve">Quirino </t>
  </si>
  <si>
    <t xml:space="preserve">Salcedo </t>
  </si>
  <si>
    <t xml:space="preserve">City of Candon </t>
  </si>
  <si>
    <t xml:space="preserve">City of San Fernando </t>
  </si>
  <si>
    <t xml:space="preserve">City of Alaminos </t>
  </si>
  <si>
    <t xml:space="preserve">Lingayen </t>
  </si>
  <si>
    <t xml:space="preserve">City of San Carlos </t>
  </si>
  <si>
    <t>City of Dagupan</t>
  </si>
  <si>
    <t xml:space="preserve">Basco </t>
  </si>
  <si>
    <t xml:space="preserve">Santo Niño </t>
  </si>
  <si>
    <t xml:space="preserve">Tuguegarao City </t>
  </si>
  <si>
    <t xml:space="preserve">Delfin Albano </t>
  </si>
  <si>
    <t xml:space="preserve">City of Ilagan </t>
  </si>
  <si>
    <t>City of Cauayan</t>
  </si>
  <si>
    <t xml:space="preserve">Bayombong </t>
  </si>
  <si>
    <t xml:space="preserve">Cabarroguis </t>
  </si>
  <si>
    <t xml:space="preserve">Baler </t>
  </si>
  <si>
    <t>City of Malolos</t>
  </si>
  <si>
    <t xml:space="preserve">Balagtas </t>
  </si>
  <si>
    <t xml:space="preserve">Gabaldon </t>
  </si>
  <si>
    <t>City of Cabanatuan</t>
  </si>
  <si>
    <t xml:space="preserve">City of Palayan </t>
  </si>
  <si>
    <t xml:space="preserve">General Tinio </t>
  </si>
  <si>
    <t>City of Gapan</t>
  </si>
  <si>
    <t xml:space="preserve">City of Angeles </t>
  </si>
  <si>
    <t xml:space="preserve">Sasmuan </t>
  </si>
  <si>
    <t xml:space="preserve">City of Tarlac </t>
  </si>
  <si>
    <t>City of Olongapo</t>
  </si>
  <si>
    <t>Iba</t>
  </si>
  <si>
    <t xml:space="preserve">City of Tanauan </t>
  </si>
  <si>
    <t xml:space="preserve">Batangas City </t>
  </si>
  <si>
    <t xml:space="preserve">City of Lipa </t>
  </si>
  <si>
    <t>City of Cavite</t>
  </si>
  <si>
    <t xml:space="preserve">City of Bacoor </t>
  </si>
  <si>
    <t>City of Imus</t>
  </si>
  <si>
    <t xml:space="preserve">City of Dasmariñas </t>
  </si>
  <si>
    <t>City of General Trias</t>
  </si>
  <si>
    <t xml:space="preserve">City of Trece Martires </t>
  </si>
  <si>
    <t xml:space="preserve">Mendez </t>
  </si>
  <si>
    <t>City of Tagaytay</t>
  </si>
  <si>
    <t xml:space="preserve">City of Cabuyao </t>
  </si>
  <si>
    <t>City of San Pablo</t>
  </si>
  <si>
    <t xml:space="preserve">City of Biñan </t>
  </si>
  <si>
    <t xml:space="preserve">City of Calamba </t>
  </si>
  <si>
    <t xml:space="preserve">City of Santa Rosa </t>
  </si>
  <si>
    <t xml:space="preserve">City of Tayabas </t>
  </si>
  <si>
    <t xml:space="preserve">City of Lucena </t>
  </si>
  <si>
    <t xml:space="preserve">San Francisco </t>
  </si>
  <si>
    <t xml:space="preserve">Rodriguez </t>
  </si>
  <si>
    <t>City of Antipolo</t>
  </si>
  <si>
    <t xml:space="preserve">Boac </t>
  </si>
  <si>
    <t xml:space="preserve">Mamburao </t>
  </si>
  <si>
    <t xml:space="preserve">City of Calapan </t>
  </si>
  <si>
    <t xml:space="preserve">Bulalacao </t>
  </si>
  <si>
    <t xml:space="preserve">El Nido </t>
  </si>
  <si>
    <t xml:space="preserve">City of Puerto Princesa </t>
  </si>
  <si>
    <t xml:space="preserve">Romblon </t>
  </si>
  <si>
    <t xml:space="preserve">Santa Maria </t>
  </si>
  <si>
    <t xml:space="preserve">Santo Domingo </t>
  </si>
  <si>
    <t xml:space="preserve">City of Tabaco </t>
  </si>
  <si>
    <t xml:space="preserve">Daraga </t>
  </si>
  <si>
    <t xml:space="preserve">City of Legazpi </t>
  </si>
  <si>
    <t>City of Ligao</t>
  </si>
  <si>
    <t xml:space="preserve">Daet </t>
  </si>
  <si>
    <t xml:space="preserve">San Lorenzo Ruiz </t>
  </si>
  <si>
    <t xml:space="preserve">Pili </t>
  </si>
  <si>
    <t xml:space="preserve">City of Naga </t>
  </si>
  <si>
    <t xml:space="preserve">Presentacion </t>
  </si>
  <si>
    <t xml:space="preserve">City of Iriga </t>
  </si>
  <si>
    <t xml:space="preserve">San Andres </t>
  </si>
  <si>
    <t xml:space="preserve">Virac </t>
  </si>
  <si>
    <t xml:space="preserve">Panganiban </t>
  </si>
  <si>
    <t xml:space="preserve">City of Masbate </t>
  </si>
  <si>
    <t xml:space="preserve">Pio V. Corpuz </t>
  </si>
  <si>
    <t xml:space="preserve">City of Sorsogon </t>
  </si>
  <si>
    <t xml:space="preserve">Kalibo </t>
  </si>
  <si>
    <t xml:space="preserve">San Jose </t>
  </si>
  <si>
    <t xml:space="preserve">Tobias Fornier </t>
  </si>
  <si>
    <t xml:space="preserve">City of Roxas </t>
  </si>
  <si>
    <t xml:space="preserve">Jordan </t>
  </si>
  <si>
    <t xml:space="preserve">City of Iloilo </t>
  </si>
  <si>
    <t>City of Escalante</t>
  </si>
  <si>
    <t xml:space="preserve">City of Sagay </t>
  </si>
  <si>
    <t xml:space="preserve">Enrique B. Magalona </t>
  </si>
  <si>
    <t xml:space="preserve">City of Silay </t>
  </si>
  <si>
    <t xml:space="preserve">City of Bago </t>
  </si>
  <si>
    <t xml:space="preserve">City of La Carlota </t>
  </si>
  <si>
    <t xml:space="preserve">Moises Padilla </t>
  </si>
  <si>
    <t>City of Himamaylan</t>
  </si>
  <si>
    <t xml:space="preserve">Hinoba-an </t>
  </si>
  <si>
    <t>City of Sipalay</t>
  </si>
  <si>
    <t xml:space="preserve">City of Bacolod </t>
  </si>
  <si>
    <t xml:space="preserve">City of Tagbilaran </t>
  </si>
  <si>
    <t xml:space="preserve">Sagbayan </t>
  </si>
  <si>
    <t>City of Carcar</t>
  </si>
  <si>
    <t>City of Naga</t>
  </si>
  <si>
    <t xml:space="preserve">City of Toledo </t>
  </si>
  <si>
    <t xml:space="preserve">City of Bogo </t>
  </si>
  <si>
    <t xml:space="preserve">City of Lapu-lapu </t>
  </si>
  <si>
    <t xml:space="preserve">City of Mandaue </t>
  </si>
  <si>
    <t xml:space="preserve">City of Cebu </t>
  </si>
  <si>
    <t xml:space="preserve">Bindoy </t>
  </si>
  <si>
    <t>City of Canlaon</t>
  </si>
  <si>
    <t xml:space="preserve">City of Guihulngan </t>
  </si>
  <si>
    <t xml:space="preserve">Amlan </t>
  </si>
  <si>
    <t xml:space="preserve">City of Bais </t>
  </si>
  <si>
    <t xml:space="preserve">City of Dumaguete </t>
  </si>
  <si>
    <t>City of Tanjay</t>
  </si>
  <si>
    <t xml:space="preserve">Valencia </t>
  </si>
  <si>
    <t xml:space="preserve">City of Bayawan </t>
  </si>
  <si>
    <t>Siquijor</t>
  </si>
  <si>
    <t>Naval</t>
  </si>
  <si>
    <t xml:space="preserve">City of Borongan </t>
  </si>
  <si>
    <t xml:space="preserve">City of Tacloban </t>
  </si>
  <si>
    <t xml:space="preserve">Javier </t>
  </si>
  <si>
    <t>City of Baybay</t>
  </si>
  <si>
    <t xml:space="preserve">Catarman </t>
  </si>
  <si>
    <t>City of Calbayog</t>
  </si>
  <si>
    <t>Paranas</t>
  </si>
  <si>
    <t xml:space="preserve">City of Catbalogan </t>
  </si>
  <si>
    <t xml:space="preserve">City of Maasin </t>
  </si>
  <si>
    <t xml:space="preserve">Piñan </t>
  </si>
  <si>
    <t xml:space="preserve">Jose Dalman </t>
  </si>
  <si>
    <t xml:space="preserve">City of Dipolog </t>
  </si>
  <si>
    <t xml:space="preserve">Bacungan </t>
  </si>
  <si>
    <t xml:space="preserve">Ramon Magsaysay </t>
  </si>
  <si>
    <t xml:space="preserve">Sominot </t>
  </si>
  <si>
    <t xml:space="preserve">City of Pagadian </t>
  </si>
  <si>
    <t xml:space="preserve">City of Zamboanga </t>
  </si>
  <si>
    <t xml:space="preserve">Ipil </t>
  </si>
  <si>
    <t xml:space="preserve">City of Malaybalay </t>
  </si>
  <si>
    <t>City of Valencia</t>
  </si>
  <si>
    <t xml:space="preserve">Mambajao </t>
  </si>
  <si>
    <t xml:space="preserve">Tubod </t>
  </si>
  <si>
    <t xml:space="preserve">Sultan Naga Dimaporo </t>
  </si>
  <si>
    <t>City of Iligan</t>
  </si>
  <si>
    <t xml:space="preserve">City of Oroquieta </t>
  </si>
  <si>
    <t xml:space="preserve">Don Victoriano Chiongbian </t>
  </si>
  <si>
    <t xml:space="preserve">City of Ozamis </t>
  </si>
  <si>
    <t>City of Tangub</t>
  </si>
  <si>
    <t xml:space="preserve">Magsaysay </t>
  </si>
  <si>
    <t xml:space="preserve">City of Gingoog </t>
  </si>
  <si>
    <t>City of El Salvador</t>
  </si>
  <si>
    <t xml:space="preserve">City of Cagayan de Oro </t>
  </si>
  <si>
    <t xml:space="preserve">Maragusan </t>
  </si>
  <si>
    <t xml:space="preserve">Laak </t>
  </si>
  <si>
    <t xml:space="preserve">Mabini </t>
  </si>
  <si>
    <t xml:space="preserve">Nabunturan </t>
  </si>
  <si>
    <t xml:space="preserve">Asuncion </t>
  </si>
  <si>
    <t xml:space="preserve">City of Tagum </t>
  </si>
  <si>
    <t xml:space="preserve">City of Panabo </t>
  </si>
  <si>
    <t xml:space="preserve">City of Davao </t>
  </si>
  <si>
    <t xml:space="preserve">City of Mati </t>
  </si>
  <si>
    <t xml:space="preserve">Jose Abad Santos </t>
  </si>
  <si>
    <t xml:space="preserve">City of Kidapawan </t>
  </si>
  <si>
    <t xml:space="preserve">Alabel </t>
  </si>
  <si>
    <t xml:space="preserve">City of Koronadal </t>
  </si>
  <si>
    <t xml:space="preserve">City of General Santos </t>
  </si>
  <si>
    <t>Isulan</t>
  </si>
  <si>
    <t xml:space="preserve">Lambayong </t>
  </si>
  <si>
    <t>City of Tacurong</t>
  </si>
  <si>
    <t xml:space="preserve">City of Butuan </t>
  </si>
  <si>
    <t>City of Cabadbaran</t>
  </si>
  <si>
    <t>Prosperidad</t>
  </si>
  <si>
    <t xml:space="preserve">City of Bayugan </t>
  </si>
  <si>
    <t xml:space="preserve">Basilisa </t>
  </si>
  <si>
    <t xml:space="preserve">Libjo </t>
  </si>
  <si>
    <t xml:space="preserve">Santa Monica </t>
  </si>
  <si>
    <t xml:space="preserve">City of Surigao </t>
  </si>
  <si>
    <t xml:space="preserve">City of Tandag </t>
  </si>
  <si>
    <t>City of Bislig</t>
  </si>
  <si>
    <t xml:space="preserve">City of Isabela </t>
  </si>
  <si>
    <t>City of Lamitan</t>
  </si>
  <si>
    <t xml:space="preserve">Amai Manabilang </t>
  </si>
  <si>
    <t xml:space="preserve">Poona-Bayabao </t>
  </si>
  <si>
    <t xml:space="preserve">City of Marawi </t>
  </si>
  <si>
    <t xml:space="preserve">Bacolod-Kalawi </t>
  </si>
  <si>
    <t xml:space="preserve">Balindong </t>
  </si>
  <si>
    <t xml:space="preserve">Pagayawan </t>
  </si>
  <si>
    <t>Picong</t>
  </si>
  <si>
    <t xml:space="preserve">Datu Odin Sinsuat </t>
  </si>
  <si>
    <t>Kabuntalan</t>
  </si>
  <si>
    <t xml:space="preserve">Sultan Kudarat </t>
  </si>
  <si>
    <t xml:space="preserve">City of Cotabato </t>
  </si>
  <si>
    <t xml:space="preserve">Shariff Aguak </t>
  </si>
  <si>
    <t xml:space="preserve">Sultan Sa Barongis </t>
  </si>
  <si>
    <t xml:space="preserve">Hadji Panglima Tahil </t>
  </si>
  <si>
    <t xml:space="preserve">Jolo </t>
  </si>
  <si>
    <t xml:space="preserve">Panglima Estino </t>
  </si>
  <si>
    <t xml:space="preserve">Bongao </t>
  </si>
  <si>
    <t xml:space="preserve">Mapun </t>
  </si>
  <si>
    <t xml:space="preserve">Panglima Sugala </t>
  </si>
  <si>
    <t>City of Santo Tomas</t>
  </si>
  <si>
    <t xml:space="preserve">City of Cadiz </t>
  </si>
  <si>
    <t>DAVAO DE ORO</t>
  </si>
  <si>
    <t>COTABATO</t>
  </si>
  <si>
    <t>B.A.R.M.M.</t>
  </si>
  <si>
    <t>City of San Juan</t>
  </si>
  <si>
    <t>Getafe</t>
  </si>
  <si>
    <t xml:space="preserve">President  Carlos P. Garcia </t>
  </si>
  <si>
    <t>63 BARANGAY</t>
  </si>
  <si>
    <t>female_voter_turnout_2</t>
  </si>
  <si>
    <t>male_voter_turnout_2</t>
  </si>
  <si>
    <t>female_voter_actual_2</t>
  </si>
  <si>
    <t>male_voter_actual_2</t>
  </si>
  <si>
    <t>female_voters_2</t>
  </si>
  <si>
    <t>male_voters_2</t>
  </si>
  <si>
    <t>district</t>
  </si>
  <si>
    <t>area</t>
  </si>
  <si>
    <t>province</t>
  </si>
  <si>
    <t>NCR</t>
  </si>
  <si>
    <t>region</t>
  </si>
  <si>
    <t>CAR</t>
  </si>
  <si>
    <t>BARMM</t>
  </si>
  <si>
    <t>SULU</t>
  </si>
  <si>
    <t>CEBU</t>
  </si>
  <si>
    <t>Legislative district</t>
  </si>
  <si>
    <t>64 BARANGAY</t>
  </si>
  <si>
    <t>65 BARANGAY</t>
  </si>
  <si>
    <t>66 BARANGAY</t>
  </si>
  <si>
    <t>67 BARANGAY</t>
  </si>
  <si>
    <t>68 BARANGAY</t>
  </si>
  <si>
    <t>69 BARANGAY</t>
  </si>
  <si>
    <t>First</t>
  </si>
  <si>
    <t>Second</t>
  </si>
  <si>
    <t>Lone</t>
  </si>
  <si>
    <t>Third</t>
  </si>
  <si>
    <t>Fourth</t>
  </si>
  <si>
    <t>Fifth</t>
  </si>
  <si>
    <t>Sixth</t>
  </si>
  <si>
    <t>Seventh</t>
  </si>
  <si>
    <t>Eighth</t>
  </si>
  <si>
    <t>First and Second</t>
  </si>
  <si>
    <t>Iloilo City</t>
  </si>
  <si>
    <t>Bacolod City</t>
  </si>
  <si>
    <t>Cebu City</t>
  </si>
  <si>
    <t>Zamboanga City</t>
  </si>
  <si>
    <t>Iligan City</t>
  </si>
  <si>
    <t>Cagayan de Oro City</t>
  </si>
  <si>
    <t>Davao City</t>
  </si>
  <si>
    <t>First, Second and Third</t>
  </si>
  <si>
    <t>General Santos City</t>
  </si>
  <si>
    <t>(Samal)</t>
  </si>
  <si>
    <t>(Kaputian)</t>
  </si>
  <si>
    <t>(Babak)</t>
  </si>
  <si>
    <t>REGION I</t>
  </si>
  <si>
    <t>REGION II</t>
  </si>
  <si>
    <t>REGION III</t>
  </si>
  <si>
    <t>REGION IV-A</t>
  </si>
  <si>
    <t>REGION IV-B</t>
  </si>
  <si>
    <t>REGION IX</t>
  </si>
  <si>
    <t>Baguio City</t>
  </si>
  <si>
    <t>Tabuk City</t>
  </si>
  <si>
    <t>Laoag City</t>
  </si>
  <si>
    <t>Vigan City</t>
  </si>
  <si>
    <t>Candon City</t>
  </si>
  <si>
    <t>San Fernando City</t>
  </si>
  <si>
    <t>Alaminos City</t>
  </si>
  <si>
    <t>San Carlos City</t>
  </si>
  <si>
    <t>Dagupan City</t>
  </si>
  <si>
    <t>Urdaneta City</t>
  </si>
  <si>
    <t>Ilagan City</t>
  </si>
  <si>
    <t>Santiago City</t>
  </si>
  <si>
    <t>Cauayan City</t>
  </si>
  <si>
    <t>Balanga City</t>
  </si>
  <si>
    <t>Malolos City</t>
  </si>
  <si>
    <t>Mecauayan City</t>
  </si>
  <si>
    <t xml:space="preserve">San Jose del Monte City </t>
  </si>
  <si>
    <t>Cabanatuan City</t>
  </si>
  <si>
    <t>Palayan City</t>
  </si>
  <si>
    <t>Gapan City</t>
  </si>
  <si>
    <t>Angeles City</t>
  </si>
  <si>
    <t>Tarlac City</t>
  </si>
  <si>
    <t>Olongapo City</t>
  </si>
  <si>
    <t>Santo Tomas City</t>
  </si>
  <si>
    <t>Tanauan City</t>
  </si>
  <si>
    <t>Lipa City</t>
  </si>
  <si>
    <t>Cavite City</t>
  </si>
  <si>
    <t>Bacoor City</t>
  </si>
  <si>
    <t>Imus City</t>
  </si>
  <si>
    <t>General Trias City</t>
  </si>
  <si>
    <t>Trece Martires City</t>
  </si>
  <si>
    <t>Tagaytay City</t>
  </si>
  <si>
    <t>San Pedro City</t>
  </si>
  <si>
    <t>Cabuyao City</t>
  </si>
  <si>
    <t>San Pablo City</t>
  </si>
  <si>
    <t>Calamba City</t>
  </si>
  <si>
    <t>Santa Rosa City</t>
  </si>
  <si>
    <t>Tayabas City</t>
  </si>
  <si>
    <t>Lucena City</t>
  </si>
  <si>
    <t>Antipolo City</t>
  </si>
  <si>
    <t>Calapan City</t>
  </si>
  <si>
    <t>Puerto Princesa City</t>
  </si>
  <si>
    <t>Tabaco City</t>
  </si>
  <si>
    <t>Legazpi City</t>
  </si>
  <si>
    <t>Ligao City</t>
  </si>
  <si>
    <t>Naga City</t>
  </si>
  <si>
    <t>Iriga City</t>
  </si>
  <si>
    <t>Masbate City</t>
  </si>
  <si>
    <t>Sorsogon City</t>
  </si>
  <si>
    <t>Roxas City</t>
  </si>
  <si>
    <t>Passi City</t>
  </si>
  <si>
    <t>Cotabato City</t>
  </si>
  <si>
    <t>Marawi City</t>
  </si>
  <si>
    <t>Lamitan City</t>
  </si>
  <si>
    <t>Isabela City</t>
  </si>
  <si>
    <t>Bislig City</t>
  </si>
  <si>
    <t>Tandag City</t>
  </si>
  <si>
    <t>Surigao City</t>
  </si>
  <si>
    <t>Escalante City</t>
  </si>
  <si>
    <t>Cadiz City</t>
  </si>
  <si>
    <t>Sagay City</t>
  </si>
  <si>
    <t>Talisay City</t>
  </si>
  <si>
    <t>Victorias City</t>
  </si>
  <si>
    <t>Silay City</t>
  </si>
  <si>
    <t>Bago City</t>
  </si>
  <si>
    <t>La Carlota City</t>
  </si>
  <si>
    <t>Himamaylan City</t>
  </si>
  <si>
    <t>Kabankalan City</t>
  </si>
  <si>
    <t>Sipalay City</t>
  </si>
  <si>
    <t>Tagbilaran City</t>
  </si>
  <si>
    <t>Carcar City</t>
  </si>
  <si>
    <t>Toledo City</t>
  </si>
  <si>
    <t>Bogo City</t>
  </si>
  <si>
    <t>Lapu-lapu City</t>
  </si>
  <si>
    <t>Dipolog City</t>
  </si>
  <si>
    <t>Maasin City</t>
  </si>
  <si>
    <t xml:space="preserve">Catbalogan City </t>
  </si>
  <si>
    <t>Calbayog City</t>
  </si>
  <si>
    <t>Baybay City</t>
  </si>
  <si>
    <t>Tacloban City</t>
  </si>
  <si>
    <t>Borongan City</t>
  </si>
  <si>
    <t>Bayawan City</t>
  </si>
  <si>
    <t>Tanjay City</t>
  </si>
  <si>
    <t>Dumaguete City</t>
  </si>
  <si>
    <t>Bais City</t>
  </si>
  <si>
    <t>Mandaue City</t>
  </si>
  <si>
    <t>Canlaon City</t>
  </si>
  <si>
    <t>Guihulngan City</t>
  </si>
  <si>
    <t>Pagadian City</t>
  </si>
  <si>
    <t>Malaybalay City</t>
  </si>
  <si>
    <t>Valencia City</t>
  </si>
  <si>
    <t>Ozamis City</t>
  </si>
  <si>
    <t>Tangub City</t>
  </si>
  <si>
    <t>Oroquieta City</t>
  </si>
  <si>
    <t>Gingoog City</t>
  </si>
  <si>
    <t>El Salvador City</t>
  </si>
  <si>
    <t>Panabo City</t>
  </si>
  <si>
    <t>Tagum City</t>
  </si>
  <si>
    <t>Kidapawan City</t>
  </si>
  <si>
    <t>Mati City</t>
  </si>
  <si>
    <t>Koronadal City</t>
  </si>
  <si>
    <t>Tacurong City</t>
  </si>
  <si>
    <t>Butuan City</t>
  </si>
  <si>
    <t>Cabadbaran City</t>
  </si>
  <si>
    <t>Bayugan City</t>
  </si>
  <si>
    <t>2022_total_voters</t>
  </si>
  <si>
    <t>2022_total_voter_actual</t>
  </si>
  <si>
    <t>2022_average_voter_turnout</t>
  </si>
  <si>
    <t>2022_female_voter_actual</t>
  </si>
  <si>
    <t>2022_male_voter_turnout</t>
  </si>
  <si>
    <t>2022_female_voter_turnout</t>
  </si>
  <si>
    <t>2022_male_voter_actual</t>
  </si>
  <si>
    <t>2022_female_voters</t>
  </si>
  <si>
    <t>2022_male_voters</t>
  </si>
  <si>
    <t>municipality</t>
  </si>
  <si>
    <t>legislative_district</t>
  </si>
  <si>
    <t>Sultan Naga Dimaporo</t>
  </si>
  <si>
    <t>REGION V</t>
  </si>
  <si>
    <t>REGION VI</t>
  </si>
  <si>
    <t>REGION VII</t>
  </si>
  <si>
    <t>REGION VIII</t>
  </si>
  <si>
    <t>REGION X</t>
  </si>
  <si>
    <t>REGION XII</t>
  </si>
  <si>
    <t>City of Paranaque</t>
  </si>
  <si>
    <t>City of Las Pinas</t>
  </si>
  <si>
    <t>NORTH COTABATO/COTABATO</t>
  </si>
  <si>
    <t>COMPOSTELA VALLEY/DAVAO DE ORO</t>
  </si>
  <si>
    <t>Penarrubia</t>
  </si>
  <si>
    <t xml:space="preserve">Santo Nino </t>
  </si>
  <si>
    <t>Penablanca</t>
  </si>
  <si>
    <t>Alfonso Castaneda</t>
  </si>
  <si>
    <t>Dona Remedios Trinidad</t>
  </si>
  <si>
    <t>Science City of Munoz</t>
  </si>
  <si>
    <t>Penaranda</t>
  </si>
  <si>
    <t>Dasmarinas City</t>
  </si>
  <si>
    <t>Los Banos</t>
  </si>
  <si>
    <t>Binan City</t>
  </si>
  <si>
    <t>Sofronio Espanola</t>
  </si>
  <si>
    <t>Sagnay</t>
  </si>
  <si>
    <t>Duenas</t>
  </si>
  <si>
    <t>Santo Nino</t>
  </si>
  <si>
    <t xml:space="preserve">Pinan </t>
  </si>
  <si>
    <t>Sergio Osmena, Sr.</t>
  </si>
  <si>
    <t xml:space="preserve">President Carlos P. 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</si>
</sst>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;&quot; (&quot;#,##0.00\);&quot; -&quot;#\ ;@\ "/>
    <numFmt numFmtId="165" formatCode="#,##0\ ;&quot; (&quot;#,##0\);&quot; -&quot;#\ ;@\ "/>
  </numFmts>
  <fonts count="1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11"/>
      <name val="Tahoma"/>
      <family val="2"/>
    </font>
    <font>
      <b/>
      <sz val="9"/>
      <name val="Tahoma"/>
      <family val="2"/>
    </font>
    <font>
      <b/>
      <i/>
      <sz val="8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11"/>
      <name val="Tahoma"/>
      <family val="2"/>
    </font>
    <font>
      <i/>
      <sz val="8"/>
      <color theme="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82">
    <xf numFmtId="0" fontId="0" fillId="0" borderId="0" xfId="0"/>
    <xf numFmtId="0" fontId="5" fillId="0" borderId="0" xfId="0" applyFont="1"/>
    <xf numFmtId="3" fontId="2" fillId="0" borderId="0" xfId="0" applyNumberFormat="1" applyFont="1"/>
    <xf numFmtId="165" fontId="2" fillId="0" borderId="0" xfId="1" applyNumberFormat="1" applyFont="1"/>
    <xf numFmtId="0" fontId="11" fillId="0" borderId="0" xfId="0" applyFont="1"/>
    <xf numFmtId="0" fontId="12" fillId="0" borderId="0" xfId="0" applyFont="1"/>
    <xf numFmtId="165" fontId="3" fillId="5" borderId="7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 applyProtection="1">
      <alignment vertical="center"/>
      <protection hidden="1"/>
    </xf>
    <xf numFmtId="3" fontId="3" fillId="0" borderId="1" xfId="1" applyNumberFormat="1" applyFont="1" applyBorder="1" applyAlignment="1" applyProtection="1">
      <alignment horizontal="center" vertical="center"/>
      <protection hidden="1"/>
    </xf>
    <xf numFmtId="0" fontId="12" fillId="4" borderId="0" xfId="0" applyFont="1" applyFill="1"/>
    <xf numFmtId="3" fontId="2" fillId="0" borderId="1" xfId="1" applyNumberFormat="1" applyFont="1" applyBorder="1" applyAlignment="1" applyProtection="1">
      <alignment horizontal="center" vertical="center"/>
      <protection hidden="1"/>
    </xf>
    <xf numFmtId="3" fontId="3" fillId="0" borderId="1" xfId="0" applyNumberFormat="1" applyFont="1" applyBorder="1" applyAlignment="1" applyProtection="1">
      <alignment horizontal="center" vertical="center"/>
      <protection hidden="1"/>
    </xf>
    <xf numFmtId="3" fontId="2" fillId="0" borderId="0" xfId="1" applyNumberFormat="1" applyFont="1"/>
    <xf numFmtId="3" fontId="2" fillId="0" borderId="1" xfId="1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 applyProtection="1">
      <alignment vertical="center"/>
      <protection hidden="1"/>
    </xf>
    <xf numFmtId="3" fontId="2" fillId="0" borderId="1" xfId="0" applyNumberFormat="1" applyFont="1" applyBorder="1" applyAlignment="1" applyProtection="1">
      <alignment vertical="center"/>
      <protection hidden="1"/>
    </xf>
    <xf numFmtId="3" fontId="3" fillId="0" borderId="3" xfId="0" applyNumberFormat="1" applyFont="1" applyBorder="1" applyAlignment="1" applyProtection="1">
      <alignment vertical="center"/>
      <protection hidden="1"/>
    </xf>
    <xf numFmtId="3" fontId="8" fillId="0" borderId="1" xfId="1" applyNumberFormat="1" applyFont="1" applyBorder="1" applyAlignment="1" applyProtection="1">
      <alignment horizontal="center" vertical="center"/>
      <protection hidden="1"/>
    </xf>
    <xf numFmtId="3" fontId="7" fillId="0" borderId="1" xfId="0" applyNumberFormat="1" applyFont="1" applyBorder="1" applyAlignment="1" applyProtection="1">
      <alignment vertical="center"/>
      <protection hidden="1"/>
    </xf>
    <xf numFmtId="3" fontId="3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 applyProtection="1">
      <alignment horizontal="center" vertical="center"/>
      <protection hidden="1"/>
    </xf>
    <xf numFmtId="2" fontId="2" fillId="0" borderId="1" xfId="1" applyNumberFormat="1" applyFont="1" applyBorder="1" applyAlignment="1" applyProtection="1">
      <alignment horizontal="center" vertical="center"/>
      <protection hidden="1"/>
    </xf>
    <xf numFmtId="2" fontId="2" fillId="0" borderId="6" xfId="1" applyNumberFormat="1" applyFont="1" applyBorder="1" applyAlignment="1" applyProtection="1">
      <alignment horizontal="center" vertical="center"/>
      <protection hidden="1"/>
    </xf>
    <xf numFmtId="3" fontId="6" fillId="0" borderId="2" xfId="1" applyNumberFormat="1" applyFont="1" applyBorder="1" applyAlignment="1" applyProtection="1">
      <alignment horizontal="center" vertical="center"/>
      <protection hidden="1"/>
    </xf>
    <xf numFmtId="2" fontId="6" fillId="0" borderId="2" xfId="1" applyNumberFormat="1" applyFont="1" applyBorder="1" applyAlignment="1" applyProtection="1">
      <alignment horizontal="center" vertical="center"/>
      <protection hidden="1"/>
    </xf>
    <xf numFmtId="2" fontId="6" fillId="0" borderId="9" xfId="1" applyNumberFormat="1" applyFont="1" applyBorder="1" applyAlignment="1" applyProtection="1">
      <alignment horizontal="center" vertical="center"/>
      <protection hidden="1"/>
    </xf>
    <xf numFmtId="2" fontId="3" fillId="0" borderId="6" xfId="1" applyNumberFormat="1" applyFont="1" applyBorder="1" applyAlignment="1" applyProtection="1">
      <alignment horizontal="center" vertical="center"/>
      <protection hidden="1"/>
    </xf>
    <xf numFmtId="3" fontId="3" fillId="0" borderId="3" xfId="0" applyNumberFormat="1" applyFont="1" applyBorder="1" applyAlignment="1" applyProtection="1">
      <alignment horizontal="left" vertical="center"/>
      <protection hidden="1"/>
    </xf>
    <xf numFmtId="0" fontId="5" fillId="0" borderId="1" xfId="0" applyFont="1" applyBorder="1"/>
    <xf numFmtId="3" fontId="3" fillId="0" borderId="1" xfId="0" applyNumberFormat="1" applyFont="1" applyBorder="1" applyAlignment="1" applyProtection="1">
      <alignment horizontal="left" vertical="center"/>
      <protection hidden="1"/>
    </xf>
    <xf numFmtId="3" fontId="8" fillId="0" borderId="3" xfId="0" applyNumberFormat="1" applyFont="1" applyBorder="1" applyAlignment="1" applyProtection="1">
      <alignment horizontal="left" vertical="center"/>
      <protection hidden="1"/>
    </xf>
    <xf numFmtId="0" fontId="10" fillId="0" borderId="1" xfId="0" applyFont="1" applyBorder="1"/>
    <xf numFmtId="0" fontId="3" fillId="0" borderId="3" xfId="0" applyFont="1" applyBorder="1"/>
    <xf numFmtId="3" fontId="2" fillId="0" borderId="1" xfId="0" applyNumberFormat="1" applyFont="1" applyBorder="1"/>
    <xf numFmtId="10" fontId="3" fillId="0" borderId="1" xfId="1" applyNumberFormat="1" applyFont="1" applyBorder="1" applyAlignment="1" applyProtection="1">
      <alignment horizontal="center" vertical="center"/>
      <protection hidden="1"/>
    </xf>
    <xf numFmtId="10" fontId="3" fillId="0" borderId="6" xfId="1" applyNumberFormat="1" applyFont="1" applyBorder="1" applyAlignment="1" applyProtection="1">
      <alignment horizontal="center" vertical="center"/>
      <protection hidden="1"/>
    </xf>
    <xf numFmtId="10" fontId="2" fillId="0" borderId="1" xfId="1" applyNumberFormat="1" applyFont="1" applyBorder="1" applyAlignment="1" applyProtection="1">
      <alignment horizontal="center" vertical="center"/>
      <protection hidden="1"/>
    </xf>
    <xf numFmtId="10" fontId="2" fillId="0" borderId="6" xfId="1" applyNumberFormat="1" applyFont="1" applyBorder="1" applyAlignment="1" applyProtection="1">
      <alignment horizontal="center" vertical="center"/>
      <protection hidden="1"/>
    </xf>
    <xf numFmtId="3" fontId="4" fillId="0" borderId="1" xfId="0" applyNumberFormat="1" applyFont="1" applyBorder="1" applyAlignment="1" applyProtection="1">
      <alignment vertical="center"/>
      <protection hidden="1"/>
    </xf>
    <xf numFmtId="165" fontId="3" fillId="0" borderId="3" xfId="1" applyNumberFormat="1" applyFont="1" applyBorder="1" applyAlignment="1" applyProtection="1">
      <alignment vertical="center"/>
      <protection hidden="1"/>
    </xf>
    <xf numFmtId="3" fontId="13" fillId="0" borderId="1" xfId="0" applyNumberFormat="1" applyFont="1" applyBorder="1" applyAlignment="1" applyProtection="1">
      <alignment vertical="center"/>
      <protection hidden="1"/>
    </xf>
    <xf numFmtId="3" fontId="3" fillId="0" borderId="3" xfId="0" applyNumberFormat="1" applyFont="1" applyBorder="1"/>
    <xf numFmtId="3" fontId="2" fillId="0" borderId="10" xfId="0" applyNumberFormat="1" applyFont="1" applyBorder="1" applyAlignment="1" applyProtection="1">
      <alignment vertical="center"/>
      <protection hidden="1"/>
    </xf>
    <xf numFmtId="3" fontId="3" fillId="3" borderId="1" xfId="1" applyNumberFormat="1" applyFont="1" applyFill="1" applyBorder="1" applyAlignment="1" applyProtection="1">
      <alignment horizontal="center" vertical="center"/>
      <protection hidden="1"/>
    </xf>
    <xf numFmtId="165" fontId="2" fillId="2" borderId="1" xfId="1" applyNumberFormat="1" applyFont="1" applyFill="1" applyBorder="1" applyAlignment="1">
      <alignment horizontal="center" vertical="center" wrapText="1"/>
    </xf>
    <xf numFmtId="3" fontId="2" fillId="0" borderId="11" xfId="0" applyNumberFormat="1" applyFont="1" applyBorder="1" applyAlignment="1" applyProtection="1">
      <alignment vertical="center"/>
      <protection hidden="1"/>
    </xf>
    <xf numFmtId="3" fontId="9" fillId="0" borderId="10" xfId="0" applyNumberFormat="1" applyFont="1" applyBorder="1" applyAlignment="1">
      <alignment horizontal="center" vertical="center"/>
    </xf>
    <xf numFmtId="2" fontId="2" fillId="0" borderId="10" xfId="1" applyNumberFormat="1" applyFont="1" applyBorder="1" applyAlignment="1" applyProtection="1">
      <alignment horizontal="center" vertical="center"/>
      <protection hidden="1"/>
    </xf>
    <xf numFmtId="2" fontId="2" fillId="0" borderId="12" xfId="1" applyNumberFormat="1" applyFont="1" applyBorder="1" applyAlignment="1" applyProtection="1">
      <alignment horizontal="center" vertical="center"/>
      <protection hidden="1"/>
    </xf>
    <xf numFmtId="3" fontId="2" fillId="3" borderId="1" xfId="0" applyNumberFormat="1" applyFont="1" applyFill="1" applyBorder="1" applyAlignment="1" applyProtection="1">
      <alignment horizontal="right" vertical="center" wrapText="1"/>
      <protection hidden="1"/>
    </xf>
    <xf numFmtId="3" fontId="3" fillId="5" borderId="4" xfId="0" applyNumberFormat="1" applyFont="1" applyFill="1" applyBorder="1" applyAlignment="1" applyProtection="1">
      <alignment vertical="center" wrapText="1"/>
      <protection hidden="1"/>
    </xf>
    <xf numFmtId="3" fontId="3" fillId="5" borderId="5" xfId="0" applyNumberFormat="1" applyFont="1" applyFill="1" applyBorder="1" applyAlignment="1" applyProtection="1">
      <alignment vertical="center" wrapText="1"/>
      <protection hidden="1"/>
    </xf>
    <xf numFmtId="4" fontId="3" fillId="5" borderId="5" xfId="1" applyNumberFormat="1" applyFont="1" applyFill="1" applyBorder="1" applyAlignment="1">
      <alignment horizontal="center" vertical="center" wrapText="1"/>
    </xf>
    <xf numFmtId="3" fontId="6" fillId="0" borderId="8" xfId="0" applyNumberFormat="1" applyFont="1" applyBorder="1" applyAlignment="1" applyProtection="1">
      <alignment vertical="center"/>
      <protection hidden="1"/>
    </xf>
    <xf numFmtId="3" fontId="6" fillId="0" borderId="2" xfId="0" applyNumberFormat="1" applyFont="1" applyBorder="1" applyAlignment="1" applyProtection="1">
      <alignment vertical="center"/>
      <protection hidden="1"/>
    </xf>
    <xf numFmtId="3" fontId="14" fillId="0" borderId="0" xfId="0" applyNumberFormat="1" applyFont="1" applyAlignment="1" applyProtection="1">
      <alignment vertical="center"/>
      <protection hidden="1"/>
    </xf>
    <xf numFmtId="3" fontId="14" fillId="0" borderId="0" xfId="1" applyNumberFormat="1" applyFont="1" applyAlignment="1" applyProtection="1">
      <alignment horizontal="center" vertical="center"/>
      <protection hidden="1"/>
    </xf>
    <xf numFmtId="2" fontId="14" fillId="0" borderId="0" xfId="1" applyNumberFormat="1" applyFont="1" applyAlignment="1" applyProtection="1">
      <alignment horizontal="center" vertical="center"/>
      <protection hidden="1"/>
    </xf>
    <xf numFmtId="3" fontId="14" fillId="0" borderId="0" xfId="0" applyNumberFormat="1" applyFont="1" applyAlignment="1" applyProtection="1">
      <alignment horizontal="left" vertical="center"/>
      <protection hidden="1"/>
    </xf>
    <xf numFmtId="3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 applyProtection="1">
      <alignment horizontal="left" vertical="center"/>
      <protection hidden="1"/>
    </xf>
    <xf numFmtId="0" fontId="14" fillId="0" borderId="0" xfId="0" applyFont="1"/>
    <xf numFmtId="3" fontId="14" fillId="3" borderId="0" xfId="1" applyNumberFormat="1" applyFont="1" applyFill="1" applyAlignment="1" applyProtection="1">
      <alignment horizontal="center" vertical="center"/>
      <protection hidden="1"/>
    </xf>
    <xf numFmtId="3" fontId="3" fillId="5" borderId="13" xfId="0" applyNumberFormat="1" applyFont="1" applyFill="1" applyBorder="1" applyAlignment="1" applyProtection="1">
      <alignment vertical="center" wrapText="1"/>
      <protection hidden="1"/>
    </xf>
    <xf numFmtId="4" fontId="3" fillId="5" borderId="13" xfId="1" applyNumberFormat="1" applyFont="1" applyFill="1" applyBorder="1" applyAlignment="1">
      <alignment horizontal="center" vertical="center" wrapText="1"/>
    </xf>
    <xf numFmtId="165" fontId="3" fillId="5" borderId="13" xfId="1" applyNumberFormat="1" applyFont="1" applyFill="1" applyBorder="1" applyAlignment="1">
      <alignment horizontal="center" vertical="center" wrapText="1"/>
    </xf>
    <xf numFmtId="3" fontId="14" fillId="0" borderId="0" xfId="1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 applyProtection="1">
      <alignment horizontal="center" vertical="center"/>
      <protection hidden="1"/>
    </xf>
    <xf numFmtId="165" fontId="14" fillId="2" borderId="0" xfId="1" applyNumberFormat="1" applyFont="1" applyFill="1" applyAlignment="1">
      <alignment horizontal="center" vertical="center" wrapText="1"/>
    </xf>
    <xf numFmtId="3" fontId="17" fillId="5" borderId="13" xfId="0" applyNumberFormat="1" applyFont="1" applyFill="1" applyBorder="1" applyAlignment="1" applyProtection="1">
      <alignment vertical="center" wrapText="1"/>
      <protection hidden="1"/>
    </xf>
    <xf numFmtId="4" fontId="17" fillId="5" borderId="13" xfId="1" applyNumberFormat="1" applyFont="1" applyFill="1" applyBorder="1" applyAlignment="1">
      <alignment horizontal="center" vertical="center" wrapText="1"/>
    </xf>
    <xf numFmtId="165" fontId="17" fillId="5" borderId="13" xfId="1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 applyProtection="1">
      <alignment vertical="center"/>
      <protection hidden="1"/>
    </xf>
    <xf numFmtId="4" fontId="17" fillId="5" borderId="0" xfId="1" applyNumberFormat="1" applyFont="1" applyFill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6"/>
  <sheetViews>
    <sheetView view="pageBreakPreview" zoomScale="90" zoomScaleNormal="110" zoomScaleSheetLayoutView="90" workbookViewId="0">
      <selection activeCell="B48" sqref="B48"/>
    </sheetView>
  </sheetViews>
  <sheetFormatPr baseColWidth="10" defaultColWidth="9.1640625" defaultRowHeight="14" x14ac:dyDescent="0.15"/>
  <cols>
    <col min="1" max="1" width="19.83203125" style="2" bestFit="1" customWidth="1"/>
    <col min="2" max="2" width="24.6640625" style="2" customWidth="1"/>
    <col min="3" max="3" width="12.6640625" style="12" customWidth="1"/>
    <col min="4" max="4" width="13" style="12" customWidth="1"/>
    <col min="5" max="5" width="16.6640625" style="12" customWidth="1"/>
    <col min="6" max="6" width="17.83203125" style="12" customWidth="1"/>
    <col min="7" max="7" width="16.1640625" style="3" customWidth="1"/>
    <col min="8" max="8" width="17.33203125" style="3" customWidth="1"/>
    <col min="9" max="16384" width="9.1640625" style="1"/>
  </cols>
  <sheetData>
    <row r="1" spans="1:8" ht="10.5" customHeight="1" thickBot="1" x14ac:dyDescent="0.2">
      <c r="A1" s="55" t="s">
        <v>1564</v>
      </c>
      <c r="B1" s="56" t="s">
        <v>1563</v>
      </c>
      <c r="C1" s="57" t="s">
        <v>1562</v>
      </c>
      <c r="D1" s="57" t="s">
        <v>1561</v>
      </c>
      <c r="E1" s="57" t="s">
        <v>1560</v>
      </c>
      <c r="F1" s="57" t="s">
        <v>1559</v>
      </c>
      <c r="G1" s="17" t="s">
        <v>1558</v>
      </c>
      <c r="H1" s="6" t="s">
        <v>1557</v>
      </c>
    </row>
    <row r="2" spans="1:8" ht="10.5" customHeight="1" x14ac:dyDescent="0.15">
      <c r="A2" s="58" t="s">
        <v>0</v>
      </c>
      <c r="B2" s="59"/>
      <c r="C2" s="28">
        <f>SUM(C3+C48+C151+C293+C410+C574+C754+C847+C986+C1149+C1307+C1474+C1559+C1673+C1747+C1902+C1812)</f>
        <v>32131627</v>
      </c>
      <c r="D2" s="28">
        <f>SUM(D3+D48+D151+D293+D410+D574+D754+D847+D986+D1149+D1307+D1474+D1559+D1673+D1747+D1902+D1812)</f>
        <v>33700179</v>
      </c>
      <c r="E2" s="28">
        <f>SUM(E3+E48+E151+E293+E410+E574+E754+E847+E986+E1149+E1307+E1474+E1559+E1673+E1747+E1902+E1812)</f>
        <v>26958873</v>
      </c>
      <c r="F2" s="28">
        <f>SUM(F3+F48+F151+F293+F410+F574+F754+F847+F986+F1149+F1307+F1474+F1559+F1673+F1747+F1902+F1812)</f>
        <v>28398220</v>
      </c>
      <c r="G2" s="29">
        <f t="shared" ref="G2:G49" si="0">SUM(E2/C2)*100</f>
        <v>83.901362977978053</v>
      </c>
      <c r="H2" s="30">
        <f t="shared" ref="H2:H49" si="1">SUM(F2/D2)*100</f>
        <v>84.267267541813354</v>
      </c>
    </row>
    <row r="3" spans="1:8" ht="12.75" customHeight="1" x14ac:dyDescent="0.15">
      <c r="A3" s="20" t="s">
        <v>1</v>
      </c>
      <c r="B3" s="7"/>
      <c r="C3" s="8">
        <f>SUM(C4+C11+C18+C22+C28+C34+C31+C37+C40+C41+C25+C42+C43+C44+C46+C47+C45)</f>
        <v>3337263</v>
      </c>
      <c r="D3" s="8">
        <f>SUM(D4+D11+D18+D22+D28+D34+D31+D37+D40+D41+D25+D42+D43+D44+D46+D47+D45)</f>
        <v>3985098</v>
      </c>
      <c r="E3" s="8">
        <f>SUM(E4+E11+E18+E22+E28+E34+E31+E37+E40+E41+E25+E42+E43+E44+E46+E47+E45)</f>
        <v>2710386</v>
      </c>
      <c r="F3" s="8">
        <f>SUM(F4+F11+F18+F22+F28+F34+F31+F37+F40+F41+F25+F42+F43+F44+F46+F47+F45)</f>
        <v>3252307</v>
      </c>
      <c r="G3" s="25">
        <f t="shared" si="0"/>
        <v>81.21583465252813</v>
      </c>
      <c r="H3" s="31">
        <f t="shared" si="1"/>
        <v>81.611719460851404</v>
      </c>
    </row>
    <row r="4" spans="1:8" s="4" customFormat="1" ht="19.5" customHeight="1" x14ac:dyDescent="0.15">
      <c r="A4" s="20" t="s">
        <v>2</v>
      </c>
      <c r="B4" s="7"/>
      <c r="C4" s="8">
        <f>SUM(C5:C10)</f>
        <v>531821</v>
      </c>
      <c r="D4" s="8">
        <f>SUM(D5:D10)</f>
        <v>601221</v>
      </c>
      <c r="E4" s="8">
        <f>SUM(E5:E10)</f>
        <v>412058</v>
      </c>
      <c r="F4" s="8">
        <f>SUM(F5:F10)</f>
        <v>474075</v>
      </c>
      <c r="G4" s="25">
        <f t="shared" si="0"/>
        <v>77.480580872135548</v>
      </c>
      <c r="H4" s="31">
        <f t="shared" si="1"/>
        <v>78.852036106523229</v>
      </c>
    </row>
    <row r="5" spans="1:8" ht="16.5" customHeight="1" x14ac:dyDescent="0.15">
      <c r="A5" s="18"/>
      <c r="B5" s="19" t="s">
        <v>3</v>
      </c>
      <c r="C5" s="13">
        <v>122230</v>
      </c>
      <c r="D5" s="13">
        <v>142132</v>
      </c>
      <c r="E5" s="13">
        <v>95421</v>
      </c>
      <c r="F5" s="13">
        <v>112682</v>
      </c>
      <c r="G5" s="26">
        <f t="shared" si="0"/>
        <v>78.066759388038946</v>
      </c>
      <c r="H5" s="27">
        <f t="shared" si="1"/>
        <v>79.279824388596523</v>
      </c>
    </row>
    <row r="6" spans="1:8" ht="20.25" customHeight="1" x14ac:dyDescent="0.15">
      <c r="A6" s="18"/>
      <c r="B6" s="19" t="s">
        <v>4</v>
      </c>
      <c r="C6" s="13">
        <v>71689</v>
      </c>
      <c r="D6" s="13">
        <v>81240</v>
      </c>
      <c r="E6" s="13">
        <v>56339</v>
      </c>
      <c r="F6" s="13">
        <v>64648</v>
      </c>
      <c r="G6" s="26">
        <f t="shared" si="0"/>
        <v>78.588067904420484</v>
      </c>
      <c r="H6" s="27">
        <f t="shared" si="1"/>
        <v>79.576563269325447</v>
      </c>
    </row>
    <row r="7" spans="1:8" ht="16.5" customHeight="1" x14ac:dyDescent="0.15">
      <c r="A7" s="18"/>
      <c r="B7" s="19" t="s">
        <v>5</v>
      </c>
      <c r="C7" s="13">
        <v>79264</v>
      </c>
      <c r="D7" s="13">
        <v>85400</v>
      </c>
      <c r="E7" s="13">
        <v>55245</v>
      </c>
      <c r="F7" s="13">
        <v>60369</v>
      </c>
      <c r="G7" s="26">
        <f t="shared" si="0"/>
        <v>69.697466693580949</v>
      </c>
      <c r="H7" s="27">
        <f t="shared" si="1"/>
        <v>70.689695550351288</v>
      </c>
    </row>
    <row r="8" spans="1:8" ht="13.5" customHeight="1" x14ac:dyDescent="0.15">
      <c r="A8" s="18"/>
      <c r="B8" s="19" t="s">
        <v>6</v>
      </c>
      <c r="C8" s="13">
        <v>76969</v>
      </c>
      <c r="D8" s="13">
        <v>85798</v>
      </c>
      <c r="E8" s="13">
        <v>61904</v>
      </c>
      <c r="F8" s="13">
        <v>71060</v>
      </c>
      <c r="G8" s="26">
        <f t="shared" si="0"/>
        <v>80.427184970572569</v>
      </c>
      <c r="H8" s="27">
        <f t="shared" si="1"/>
        <v>82.822443413599387</v>
      </c>
    </row>
    <row r="9" spans="1:8" ht="27" customHeight="1" x14ac:dyDescent="0.15">
      <c r="A9" s="18"/>
      <c r="B9" s="19" t="s">
        <v>7</v>
      </c>
      <c r="C9" s="13">
        <v>102366</v>
      </c>
      <c r="D9" s="13">
        <v>115421</v>
      </c>
      <c r="E9" s="13">
        <v>81212</v>
      </c>
      <c r="F9" s="13">
        <v>94174</v>
      </c>
      <c r="G9" s="26">
        <f t="shared" si="0"/>
        <v>79.334935427778746</v>
      </c>
      <c r="H9" s="27">
        <f t="shared" si="1"/>
        <v>81.591738071927992</v>
      </c>
    </row>
    <row r="10" spans="1:8" ht="27.75" customHeight="1" x14ac:dyDescent="0.15">
      <c r="A10" s="18"/>
      <c r="B10" s="19" t="s">
        <v>8</v>
      </c>
      <c r="C10" s="13">
        <v>79303</v>
      </c>
      <c r="D10" s="13">
        <v>91230</v>
      </c>
      <c r="E10" s="13">
        <v>61937</v>
      </c>
      <c r="F10" s="13">
        <v>71142</v>
      </c>
      <c r="G10" s="26">
        <f t="shared" si="0"/>
        <v>78.101711158468163</v>
      </c>
      <c r="H10" s="27">
        <f t="shared" si="1"/>
        <v>77.980927326537312</v>
      </c>
    </row>
    <row r="11" spans="1:8" ht="24" customHeight="1" x14ac:dyDescent="0.15">
      <c r="A11" s="20" t="s">
        <v>9</v>
      </c>
      <c r="B11" s="7"/>
      <c r="C11" s="8">
        <f t="shared" ref="C11:D11" si="2">SUM(C12:C17)</f>
        <v>630558</v>
      </c>
      <c r="D11" s="8">
        <f t="shared" si="2"/>
        <v>773337</v>
      </c>
      <c r="E11" s="8">
        <f t="shared" ref="E11:F11" si="3">SUM(E12:E17)</f>
        <v>510263</v>
      </c>
      <c r="F11" s="8">
        <f t="shared" si="3"/>
        <v>628248</v>
      </c>
      <c r="G11" s="25">
        <f t="shared" si="0"/>
        <v>80.922452811636674</v>
      </c>
      <c r="H11" s="31">
        <f t="shared" si="1"/>
        <v>81.238580334317376</v>
      </c>
    </row>
    <row r="12" spans="1:8" ht="18" customHeight="1" x14ac:dyDescent="0.15">
      <c r="A12" s="18"/>
      <c r="B12" s="19" t="s">
        <v>3</v>
      </c>
      <c r="C12" s="13">
        <v>102286</v>
      </c>
      <c r="D12" s="13">
        <v>122065</v>
      </c>
      <c r="E12" s="13">
        <v>79563</v>
      </c>
      <c r="F12" s="13">
        <v>94672</v>
      </c>
      <c r="G12" s="26">
        <f t="shared" si="0"/>
        <v>77.78483858983634</v>
      </c>
      <c r="H12" s="27">
        <f t="shared" si="1"/>
        <v>77.558677753655843</v>
      </c>
    </row>
    <row r="13" spans="1:8" x14ac:dyDescent="0.15">
      <c r="A13" s="18"/>
      <c r="B13" s="19" t="s">
        <v>4</v>
      </c>
      <c r="C13" s="13">
        <v>136299</v>
      </c>
      <c r="D13" s="13">
        <v>173001</v>
      </c>
      <c r="E13" s="13">
        <v>113044</v>
      </c>
      <c r="F13" s="13">
        <v>142219</v>
      </c>
      <c r="G13" s="26">
        <f t="shared" si="0"/>
        <v>82.938246061966709</v>
      </c>
      <c r="H13" s="27">
        <f t="shared" si="1"/>
        <v>82.207039265668982</v>
      </c>
    </row>
    <row r="14" spans="1:8" x14ac:dyDescent="0.15">
      <c r="A14" s="18"/>
      <c r="B14" s="19" t="s">
        <v>5</v>
      </c>
      <c r="C14" s="13">
        <v>74571</v>
      </c>
      <c r="D14" s="13">
        <v>86795</v>
      </c>
      <c r="E14" s="13">
        <v>62512</v>
      </c>
      <c r="F14" s="13">
        <v>72970</v>
      </c>
      <c r="G14" s="26">
        <f t="shared" si="0"/>
        <v>83.828834265331025</v>
      </c>
      <c r="H14" s="27">
        <f t="shared" si="1"/>
        <v>84.071663114234696</v>
      </c>
    </row>
    <row r="15" spans="1:8" x14ac:dyDescent="0.15">
      <c r="A15" s="18"/>
      <c r="B15" s="19" t="s">
        <v>6</v>
      </c>
      <c r="C15" s="13">
        <v>96184</v>
      </c>
      <c r="D15" s="13">
        <v>114536</v>
      </c>
      <c r="E15" s="13">
        <v>80592</v>
      </c>
      <c r="F15" s="13">
        <v>96369</v>
      </c>
      <c r="G15" s="26">
        <f t="shared" si="0"/>
        <v>83.78940364301755</v>
      </c>
      <c r="H15" s="27">
        <f t="shared" si="1"/>
        <v>84.138611440944331</v>
      </c>
    </row>
    <row r="16" spans="1:8" x14ac:dyDescent="0.15">
      <c r="A16" s="18"/>
      <c r="B16" s="19" t="s">
        <v>7</v>
      </c>
      <c r="C16" s="13">
        <v>118092</v>
      </c>
      <c r="D16" s="13">
        <v>146038</v>
      </c>
      <c r="E16" s="13">
        <v>97584</v>
      </c>
      <c r="F16" s="13">
        <v>121785</v>
      </c>
      <c r="G16" s="26">
        <f t="shared" si="0"/>
        <v>82.633878670866778</v>
      </c>
      <c r="H16" s="27">
        <f t="shared" si="1"/>
        <v>83.392678617893978</v>
      </c>
    </row>
    <row r="17" spans="1:8" x14ac:dyDescent="0.15">
      <c r="A17" s="18"/>
      <c r="B17" s="19" t="s">
        <v>8</v>
      </c>
      <c r="C17" s="13">
        <v>103126</v>
      </c>
      <c r="D17" s="13">
        <v>130902</v>
      </c>
      <c r="E17" s="13">
        <v>76968</v>
      </c>
      <c r="F17" s="13">
        <v>100233</v>
      </c>
      <c r="G17" s="26">
        <f t="shared" si="0"/>
        <v>74.634912631150243</v>
      </c>
      <c r="H17" s="27">
        <f t="shared" si="1"/>
        <v>76.571022597057336</v>
      </c>
    </row>
    <row r="18" spans="1:8" x14ac:dyDescent="0.15">
      <c r="A18" s="20" t="s">
        <v>1337</v>
      </c>
      <c r="B18" s="7"/>
      <c r="C18" s="8">
        <f t="shared" ref="C18:D18" si="4">SUM(C19:C21)</f>
        <v>315611</v>
      </c>
      <c r="D18" s="8">
        <f t="shared" si="4"/>
        <v>384668</v>
      </c>
      <c r="E18" s="8">
        <f t="shared" ref="E18:F18" si="5">SUM(E19:E21)</f>
        <v>261789</v>
      </c>
      <c r="F18" s="8">
        <f t="shared" si="5"/>
        <v>320732</v>
      </c>
      <c r="G18" s="25">
        <f t="shared" si="0"/>
        <v>82.946728726185086</v>
      </c>
      <c r="H18" s="31">
        <f t="shared" si="1"/>
        <v>83.378913764597002</v>
      </c>
    </row>
    <row r="19" spans="1:8" x14ac:dyDescent="0.15">
      <c r="A19" s="18"/>
      <c r="B19" s="19" t="s">
        <v>3</v>
      </c>
      <c r="C19" s="13">
        <v>151221</v>
      </c>
      <c r="D19" s="13">
        <v>191545</v>
      </c>
      <c r="E19" s="13">
        <v>125563</v>
      </c>
      <c r="F19" s="13">
        <v>160298</v>
      </c>
      <c r="G19" s="26">
        <f t="shared" si="0"/>
        <v>83.032779838779007</v>
      </c>
      <c r="H19" s="27">
        <f t="shared" si="1"/>
        <v>83.686862095069046</v>
      </c>
    </row>
    <row r="20" spans="1:8" x14ac:dyDescent="0.15">
      <c r="A20" s="18"/>
      <c r="B20" s="19" t="s">
        <v>4</v>
      </c>
      <c r="C20" s="13">
        <v>110179</v>
      </c>
      <c r="D20" s="13">
        <v>123115</v>
      </c>
      <c r="E20" s="13">
        <v>90334</v>
      </c>
      <c r="F20" s="13">
        <v>100633</v>
      </c>
      <c r="G20" s="26">
        <f t="shared" si="0"/>
        <v>81.988400693417077</v>
      </c>
      <c r="H20" s="27">
        <f t="shared" si="1"/>
        <v>81.739024489298629</v>
      </c>
    </row>
    <row r="21" spans="1:8" x14ac:dyDescent="0.15">
      <c r="A21" s="18"/>
      <c r="B21" s="19" t="s">
        <v>5</v>
      </c>
      <c r="C21" s="13">
        <v>54211</v>
      </c>
      <c r="D21" s="13">
        <v>70008</v>
      </c>
      <c r="E21" s="13">
        <v>45892</v>
      </c>
      <c r="F21" s="13">
        <v>59801</v>
      </c>
      <c r="G21" s="26">
        <f t="shared" si="0"/>
        <v>84.65440593237534</v>
      </c>
      <c r="H21" s="27">
        <f t="shared" si="1"/>
        <v>85.420237687121471</v>
      </c>
    </row>
    <row r="22" spans="1:8" x14ac:dyDescent="0.15">
      <c r="A22" s="20" t="s">
        <v>10</v>
      </c>
      <c r="B22" s="7"/>
      <c r="C22" s="8">
        <f t="shared" ref="C22:D22" si="6">SUM(C23:C24)</f>
        <v>202165</v>
      </c>
      <c r="D22" s="8">
        <f t="shared" si="6"/>
        <v>256197</v>
      </c>
      <c r="E22" s="8">
        <f t="shared" ref="E22:F22" si="7">SUM(E23:E24)</f>
        <v>165776</v>
      </c>
      <c r="F22" s="8">
        <f t="shared" si="7"/>
        <v>209327</v>
      </c>
      <c r="G22" s="25">
        <f t="shared" si="0"/>
        <v>82.000346251824013</v>
      </c>
      <c r="H22" s="31">
        <f t="shared" si="1"/>
        <v>81.705484451418243</v>
      </c>
    </row>
    <row r="23" spans="1:8" x14ac:dyDescent="0.15">
      <c r="A23" s="18"/>
      <c r="B23" s="19" t="s">
        <v>3</v>
      </c>
      <c r="C23" s="13">
        <v>91679</v>
      </c>
      <c r="D23" s="13">
        <v>118180</v>
      </c>
      <c r="E23" s="13">
        <v>74658</v>
      </c>
      <c r="F23" s="13">
        <v>96623</v>
      </c>
      <c r="G23" s="26">
        <f t="shared" si="0"/>
        <v>81.434134316473788</v>
      </c>
      <c r="H23" s="27">
        <f t="shared" si="1"/>
        <v>81.75918091047555</v>
      </c>
    </row>
    <row r="24" spans="1:8" x14ac:dyDescent="0.15">
      <c r="A24" s="18"/>
      <c r="B24" s="19" t="s">
        <v>4</v>
      </c>
      <c r="C24" s="13">
        <v>110486</v>
      </c>
      <c r="D24" s="13">
        <v>138017</v>
      </c>
      <c r="E24" s="13">
        <v>91118</v>
      </c>
      <c r="F24" s="13">
        <v>112704</v>
      </c>
      <c r="G24" s="26">
        <f t="shared" si="0"/>
        <v>82.470177217022965</v>
      </c>
      <c r="H24" s="27">
        <f t="shared" si="1"/>
        <v>81.659505713064334</v>
      </c>
    </row>
    <row r="25" spans="1:8" x14ac:dyDescent="0.15">
      <c r="A25" s="20" t="s">
        <v>11</v>
      </c>
      <c r="B25" s="7"/>
      <c r="C25" s="8">
        <f t="shared" ref="C25:D25" si="8">SUM(C26:C27)</f>
        <v>116375</v>
      </c>
      <c r="D25" s="8">
        <f t="shared" si="8"/>
        <v>144374</v>
      </c>
      <c r="E25" s="8">
        <f t="shared" ref="E25:F25" si="9">SUM(E26:E27)</f>
        <v>102419</v>
      </c>
      <c r="F25" s="8">
        <f t="shared" si="9"/>
        <v>126848</v>
      </c>
      <c r="G25" s="25">
        <f t="shared" si="0"/>
        <v>88.007733619763698</v>
      </c>
      <c r="H25" s="31">
        <f t="shared" si="1"/>
        <v>87.860695139013941</v>
      </c>
    </row>
    <row r="26" spans="1:8" x14ac:dyDescent="0.15">
      <c r="A26" s="18"/>
      <c r="B26" s="19" t="s">
        <v>3</v>
      </c>
      <c r="C26" s="13">
        <v>51709</v>
      </c>
      <c r="D26" s="13">
        <v>62589</v>
      </c>
      <c r="E26" s="13">
        <v>44959</v>
      </c>
      <c r="F26" s="13">
        <v>54515</v>
      </c>
      <c r="G26" s="26">
        <f t="shared" si="0"/>
        <v>86.946179581890974</v>
      </c>
      <c r="H26" s="27">
        <f t="shared" si="1"/>
        <v>87.09996964322805</v>
      </c>
    </row>
    <row r="27" spans="1:8" x14ac:dyDescent="0.15">
      <c r="A27" s="18"/>
      <c r="B27" s="19" t="s">
        <v>4</v>
      </c>
      <c r="C27" s="13">
        <v>64666</v>
      </c>
      <c r="D27" s="13">
        <v>81785</v>
      </c>
      <c r="E27" s="13">
        <v>57460</v>
      </c>
      <c r="F27" s="13">
        <v>72333</v>
      </c>
      <c r="G27" s="26">
        <f t="shared" si="0"/>
        <v>88.856586150372692</v>
      </c>
      <c r="H27" s="27">
        <f t="shared" si="1"/>
        <v>88.442868496668098</v>
      </c>
    </row>
    <row r="28" spans="1:8" x14ac:dyDescent="0.15">
      <c r="A28" s="20" t="s">
        <v>12</v>
      </c>
      <c r="B28" s="7"/>
      <c r="C28" s="8">
        <f t="shared" ref="C28:D28" si="10">SUM(C29:C30)</f>
        <v>157202</v>
      </c>
      <c r="D28" s="8">
        <f t="shared" si="10"/>
        <v>188876</v>
      </c>
      <c r="E28" s="8">
        <f t="shared" ref="E28:F28" si="11">SUM(E29:E30)</f>
        <v>128957</v>
      </c>
      <c r="F28" s="8">
        <f t="shared" si="11"/>
        <v>156481</v>
      </c>
      <c r="G28" s="25">
        <f t="shared" si="0"/>
        <v>82.032671340059281</v>
      </c>
      <c r="H28" s="31">
        <f t="shared" si="1"/>
        <v>82.848535547131448</v>
      </c>
    </row>
    <row r="29" spans="1:8" x14ac:dyDescent="0.15">
      <c r="A29" s="18"/>
      <c r="B29" s="19" t="s">
        <v>3</v>
      </c>
      <c r="C29" s="13">
        <v>65628</v>
      </c>
      <c r="D29" s="13">
        <v>77187</v>
      </c>
      <c r="E29" s="13">
        <v>51454</v>
      </c>
      <c r="F29" s="13">
        <v>62083</v>
      </c>
      <c r="G29" s="26">
        <f t="shared" si="0"/>
        <v>78.402511123301039</v>
      </c>
      <c r="H29" s="27">
        <f t="shared" si="1"/>
        <v>80.431938020651145</v>
      </c>
    </row>
    <row r="30" spans="1:8" x14ac:dyDescent="0.15">
      <c r="A30" s="18"/>
      <c r="B30" s="19" t="s">
        <v>4</v>
      </c>
      <c r="C30" s="13">
        <v>91574</v>
      </c>
      <c r="D30" s="13">
        <v>111689</v>
      </c>
      <c r="E30" s="13">
        <v>77503</v>
      </c>
      <c r="F30" s="13">
        <v>94398</v>
      </c>
      <c r="G30" s="26">
        <f t="shared" si="0"/>
        <v>84.634284840675306</v>
      </c>
      <c r="H30" s="27">
        <f t="shared" si="1"/>
        <v>84.518618664326837</v>
      </c>
    </row>
    <row r="31" spans="1:8" x14ac:dyDescent="0.15">
      <c r="A31" s="20" t="s">
        <v>13</v>
      </c>
      <c r="B31" s="7"/>
      <c r="C31" s="8">
        <f t="shared" ref="C31:D31" si="12">SUM(C32:C33)</f>
        <v>205131</v>
      </c>
      <c r="D31" s="8">
        <f t="shared" si="12"/>
        <v>252239</v>
      </c>
      <c r="E31" s="8">
        <f t="shared" ref="E31:F31" si="13">SUM(E32:E33)</f>
        <v>174233</v>
      </c>
      <c r="F31" s="8">
        <f t="shared" si="13"/>
        <v>215186</v>
      </c>
      <c r="G31" s="25">
        <f t="shared" si="0"/>
        <v>84.937430227513161</v>
      </c>
      <c r="H31" s="31">
        <f t="shared" si="1"/>
        <v>85.310360412148796</v>
      </c>
    </row>
    <row r="32" spans="1:8" x14ac:dyDescent="0.15">
      <c r="A32" s="18"/>
      <c r="B32" s="19" t="s">
        <v>1326</v>
      </c>
      <c r="C32" s="13">
        <v>83016</v>
      </c>
      <c r="D32" s="13">
        <v>99113</v>
      </c>
      <c r="E32" s="13">
        <v>70377</v>
      </c>
      <c r="F32" s="13">
        <v>84766</v>
      </c>
      <c r="G32" s="26">
        <f t="shared" si="0"/>
        <v>84.775224053194563</v>
      </c>
      <c r="H32" s="27">
        <f t="shared" si="1"/>
        <v>85.524603230655913</v>
      </c>
    </row>
    <row r="33" spans="1:8" x14ac:dyDescent="0.15">
      <c r="A33" s="18"/>
      <c r="B33" s="19" t="s">
        <v>1327</v>
      </c>
      <c r="C33" s="13">
        <v>122115</v>
      </c>
      <c r="D33" s="13">
        <v>153126</v>
      </c>
      <c r="E33" s="13">
        <v>103856</v>
      </c>
      <c r="F33" s="13">
        <v>130420</v>
      </c>
      <c r="G33" s="26">
        <f t="shared" si="0"/>
        <v>85.047700937640741</v>
      </c>
      <c r="H33" s="27">
        <f t="shared" si="1"/>
        <v>85.171688674686209</v>
      </c>
    </row>
    <row r="34" spans="1:8" x14ac:dyDescent="0.15">
      <c r="A34" s="20" t="s">
        <v>14</v>
      </c>
      <c r="B34" s="7"/>
      <c r="C34" s="8">
        <f t="shared" ref="C34:D34" si="14">SUM(C35:C36)</f>
        <v>205542</v>
      </c>
      <c r="D34" s="8">
        <f t="shared" si="14"/>
        <v>238069</v>
      </c>
      <c r="E34" s="8">
        <f t="shared" ref="E34:F34" si="15">SUM(E35:E36)</f>
        <v>169427</v>
      </c>
      <c r="F34" s="8">
        <f t="shared" si="15"/>
        <v>194568</v>
      </c>
      <c r="G34" s="25">
        <f t="shared" si="0"/>
        <v>82.429381829504436</v>
      </c>
      <c r="H34" s="31">
        <f t="shared" si="1"/>
        <v>81.727566377814824</v>
      </c>
    </row>
    <row r="35" spans="1:8" x14ac:dyDescent="0.15">
      <c r="A35" s="18"/>
      <c r="B35" s="19" t="s">
        <v>3</v>
      </c>
      <c r="C35" s="13">
        <v>92792</v>
      </c>
      <c r="D35" s="13">
        <v>106502</v>
      </c>
      <c r="E35" s="13">
        <v>79766</v>
      </c>
      <c r="F35" s="13">
        <v>90975</v>
      </c>
      <c r="G35" s="26">
        <f t="shared" si="0"/>
        <v>85.962151909647389</v>
      </c>
      <c r="H35" s="27">
        <f t="shared" si="1"/>
        <v>85.420931062327469</v>
      </c>
    </row>
    <row r="36" spans="1:8" x14ac:dyDescent="0.15">
      <c r="A36" s="18"/>
      <c r="B36" s="19" t="s">
        <v>4</v>
      </c>
      <c r="C36" s="13">
        <v>112750</v>
      </c>
      <c r="D36" s="13">
        <v>131567</v>
      </c>
      <c r="E36" s="13">
        <v>89661</v>
      </c>
      <c r="F36" s="13">
        <v>103593</v>
      </c>
      <c r="G36" s="26">
        <f t="shared" si="0"/>
        <v>79.521951219512204</v>
      </c>
      <c r="H36" s="27">
        <f t="shared" si="1"/>
        <v>78.737829394909056</v>
      </c>
    </row>
    <row r="37" spans="1:8" x14ac:dyDescent="0.15">
      <c r="A37" s="20" t="s">
        <v>15</v>
      </c>
      <c r="B37" s="7"/>
      <c r="C37" s="8">
        <f t="shared" ref="C37:D37" si="16">SUM(C38:C39)</f>
        <v>130527</v>
      </c>
      <c r="D37" s="8">
        <f t="shared" si="16"/>
        <v>146052</v>
      </c>
      <c r="E37" s="8">
        <f t="shared" ref="E37:F37" si="17">SUM(E38:E39)</f>
        <v>104070</v>
      </c>
      <c r="F37" s="8">
        <f t="shared" si="17"/>
        <v>117341</v>
      </c>
      <c r="G37" s="25">
        <f t="shared" si="0"/>
        <v>79.730630444275903</v>
      </c>
      <c r="H37" s="31">
        <f t="shared" si="1"/>
        <v>80.341933010160758</v>
      </c>
    </row>
    <row r="38" spans="1:8" x14ac:dyDescent="0.15">
      <c r="A38" s="18"/>
      <c r="B38" s="19" t="s">
        <v>1326</v>
      </c>
      <c r="C38" s="13">
        <v>65777</v>
      </c>
      <c r="D38" s="13">
        <v>74201</v>
      </c>
      <c r="E38" s="13">
        <v>51955</v>
      </c>
      <c r="F38" s="13">
        <v>59061</v>
      </c>
      <c r="G38" s="26">
        <f t="shared" si="0"/>
        <v>78.986575854782075</v>
      </c>
      <c r="H38" s="27">
        <f t="shared" si="1"/>
        <v>79.595962318567132</v>
      </c>
    </row>
    <row r="39" spans="1:8" x14ac:dyDescent="0.15">
      <c r="A39" s="18"/>
      <c r="B39" s="19" t="s">
        <v>1327</v>
      </c>
      <c r="C39" s="13">
        <v>64750</v>
      </c>
      <c r="D39" s="13">
        <v>71851</v>
      </c>
      <c r="E39" s="13">
        <v>52115</v>
      </c>
      <c r="F39" s="13">
        <v>58280</v>
      </c>
      <c r="G39" s="26">
        <f t="shared" si="0"/>
        <v>80.486486486486484</v>
      </c>
      <c r="H39" s="27">
        <f t="shared" si="1"/>
        <v>81.112301846877571</v>
      </c>
    </row>
    <row r="40" spans="1:8" x14ac:dyDescent="0.15">
      <c r="A40" s="32" t="s">
        <v>1330</v>
      </c>
      <c r="B40" s="33"/>
      <c r="C40" s="8">
        <v>127760</v>
      </c>
      <c r="D40" s="8">
        <v>163314</v>
      </c>
      <c r="E40" s="8">
        <v>106483</v>
      </c>
      <c r="F40" s="8">
        <v>135541</v>
      </c>
      <c r="G40" s="25">
        <f t="shared" si="0"/>
        <v>83.346117720726369</v>
      </c>
      <c r="H40" s="31">
        <f t="shared" si="1"/>
        <v>82.994109506839592</v>
      </c>
    </row>
    <row r="41" spans="1:8" x14ac:dyDescent="0.15">
      <c r="A41" s="32" t="s">
        <v>1329</v>
      </c>
      <c r="B41" s="33"/>
      <c r="C41" s="8">
        <v>107231</v>
      </c>
      <c r="D41" s="8">
        <v>125261</v>
      </c>
      <c r="E41" s="8">
        <v>85557</v>
      </c>
      <c r="F41" s="8">
        <v>98866</v>
      </c>
      <c r="G41" s="25">
        <f t="shared" si="0"/>
        <v>79.787561432794618</v>
      </c>
      <c r="H41" s="31">
        <f t="shared" si="1"/>
        <v>78.927998339467194</v>
      </c>
    </row>
    <row r="42" spans="1:8" x14ac:dyDescent="0.15">
      <c r="A42" s="32" t="s">
        <v>1331</v>
      </c>
      <c r="B42" s="34"/>
      <c r="C42" s="24">
        <v>142573</v>
      </c>
      <c r="D42" s="24">
        <v>169177</v>
      </c>
      <c r="E42" s="8">
        <v>115601</v>
      </c>
      <c r="F42" s="8">
        <v>136795</v>
      </c>
      <c r="G42" s="25">
        <f t="shared" si="0"/>
        <v>81.081972042392309</v>
      </c>
      <c r="H42" s="31">
        <f t="shared" si="1"/>
        <v>80.859100232301088</v>
      </c>
    </row>
    <row r="43" spans="1:8" x14ac:dyDescent="0.15">
      <c r="A43" s="35" t="s">
        <v>1338</v>
      </c>
      <c r="B43" s="36"/>
      <c r="C43" s="24">
        <v>121127</v>
      </c>
      <c r="D43" s="24">
        <v>136988</v>
      </c>
      <c r="E43" s="8">
        <v>92025</v>
      </c>
      <c r="F43" s="8">
        <v>104193</v>
      </c>
      <c r="G43" s="25">
        <f t="shared" si="0"/>
        <v>75.973977725857992</v>
      </c>
      <c r="H43" s="31">
        <f t="shared" si="1"/>
        <v>76.059946856658982</v>
      </c>
    </row>
    <row r="44" spans="1:8" x14ac:dyDescent="0.15">
      <c r="A44" s="20" t="s">
        <v>1339</v>
      </c>
      <c r="B44" s="7"/>
      <c r="C44" s="8">
        <v>70474</v>
      </c>
      <c r="D44" s="8">
        <v>80219</v>
      </c>
      <c r="E44" s="8">
        <v>60640</v>
      </c>
      <c r="F44" s="8">
        <v>69267</v>
      </c>
      <c r="G44" s="25">
        <f t="shared" si="0"/>
        <v>86.045917643386218</v>
      </c>
      <c r="H44" s="31">
        <f t="shared" si="1"/>
        <v>86.347374063501164</v>
      </c>
    </row>
    <row r="45" spans="1:8" x14ac:dyDescent="0.15">
      <c r="A45" s="32" t="s">
        <v>1553</v>
      </c>
      <c r="B45" s="33"/>
      <c r="C45" s="8">
        <v>50472</v>
      </c>
      <c r="D45" s="8">
        <v>59168</v>
      </c>
      <c r="E45" s="8">
        <v>37350</v>
      </c>
      <c r="F45" s="8">
        <v>43754</v>
      </c>
      <c r="G45" s="25">
        <f t="shared" si="0"/>
        <v>74.001426533523542</v>
      </c>
      <c r="H45" s="31">
        <f t="shared" si="1"/>
        <v>73.948756084369933</v>
      </c>
    </row>
    <row r="46" spans="1:8" x14ac:dyDescent="0.15">
      <c r="A46" s="37" t="s">
        <v>1340</v>
      </c>
      <c r="B46" s="33"/>
      <c r="C46" s="24">
        <v>203830</v>
      </c>
      <c r="D46" s="24">
        <v>245529</v>
      </c>
      <c r="E46" s="8">
        <v>167839</v>
      </c>
      <c r="F46" s="8">
        <v>203736</v>
      </c>
      <c r="G46" s="25">
        <f t="shared" si="0"/>
        <v>82.3426384732375</v>
      </c>
      <c r="H46" s="31">
        <f t="shared" si="1"/>
        <v>82.978385445303815</v>
      </c>
    </row>
    <row r="47" spans="1:8" x14ac:dyDescent="0.15">
      <c r="A47" s="32" t="s">
        <v>16</v>
      </c>
      <c r="B47" s="38"/>
      <c r="C47" s="24">
        <v>18864</v>
      </c>
      <c r="D47" s="24">
        <v>20409</v>
      </c>
      <c r="E47" s="8">
        <v>15899</v>
      </c>
      <c r="F47" s="8">
        <v>17349</v>
      </c>
      <c r="G47" s="25">
        <f t="shared" si="0"/>
        <v>84.282230703986428</v>
      </c>
      <c r="H47" s="31">
        <f t="shared" si="1"/>
        <v>85.006614728796109</v>
      </c>
    </row>
    <row r="48" spans="1:8" x14ac:dyDescent="0.15">
      <c r="A48" s="20" t="s">
        <v>17</v>
      </c>
      <c r="B48" s="7"/>
      <c r="C48" s="8">
        <f t="shared" ref="C48:F48" si="18">SUM(C49+C80+C91+C110+C125+C137)</f>
        <v>546058</v>
      </c>
      <c r="D48" s="8">
        <f t="shared" si="18"/>
        <v>531842</v>
      </c>
      <c r="E48" s="8">
        <f t="shared" si="18"/>
        <v>466071</v>
      </c>
      <c r="F48" s="8">
        <f t="shared" si="18"/>
        <v>455156</v>
      </c>
      <c r="G48" s="25">
        <f t="shared" si="0"/>
        <v>85.35192232326969</v>
      </c>
      <c r="H48" s="31">
        <f t="shared" si="1"/>
        <v>85.581056027918066</v>
      </c>
    </row>
    <row r="49" spans="1:8" x14ac:dyDescent="0.15">
      <c r="A49" s="20"/>
      <c r="B49" s="7" t="s">
        <v>18</v>
      </c>
      <c r="C49" s="8">
        <f t="shared" ref="C49:F49" si="19">SUM(C51+C67)</f>
        <v>94416</v>
      </c>
      <c r="D49" s="8">
        <f t="shared" si="19"/>
        <v>88280</v>
      </c>
      <c r="E49" s="8">
        <f t="shared" si="19"/>
        <v>82713</v>
      </c>
      <c r="F49" s="8">
        <f t="shared" si="19"/>
        <v>76827</v>
      </c>
      <c r="G49" s="25">
        <f t="shared" si="0"/>
        <v>87.6048551093035</v>
      </c>
      <c r="H49" s="31">
        <f t="shared" si="1"/>
        <v>87.026506570004543</v>
      </c>
    </row>
    <row r="50" spans="1:8" x14ac:dyDescent="0.15">
      <c r="A50" s="20"/>
      <c r="B50" s="7" t="s">
        <v>19</v>
      </c>
      <c r="C50" s="8"/>
      <c r="D50" s="8"/>
      <c r="E50" s="8"/>
      <c r="F50" s="8"/>
      <c r="G50" s="39"/>
      <c r="H50" s="40"/>
    </row>
    <row r="51" spans="1:8" x14ac:dyDescent="0.15">
      <c r="A51" s="20"/>
      <c r="B51" s="7" t="s">
        <v>20</v>
      </c>
      <c r="C51" s="8">
        <f t="shared" ref="C51:F51" si="20">SUM(C52:C66)</f>
        <v>41065</v>
      </c>
      <c r="D51" s="8">
        <f t="shared" si="20"/>
        <v>37628</v>
      </c>
      <c r="E51" s="8">
        <f t="shared" si="20"/>
        <v>35771</v>
      </c>
      <c r="F51" s="8">
        <f t="shared" si="20"/>
        <v>32505</v>
      </c>
      <c r="G51" s="29">
        <f t="shared" ref="G51:G80" si="21">SUM(E51/C51)*100</f>
        <v>87.108243029343726</v>
      </c>
      <c r="H51" s="30">
        <f t="shared" ref="H51:H80" si="22">SUM(F51/D51)*100</f>
        <v>86.385138726480278</v>
      </c>
    </row>
    <row r="52" spans="1:8" x14ac:dyDescent="0.15">
      <c r="A52" s="18"/>
      <c r="B52" s="19" t="s">
        <v>21</v>
      </c>
      <c r="C52" s="13">
        <v>1605</v>
      </c>
      <c r="D52" s="13">
        <v>1420</v>
      </c>
      <c r="E52" s="13">
        <v>1491</v>
      </c>
      <c r="F52" s="13">
        <v>1284</v>
      </c>
      <c r="G52" s="26">
        <f t="shared" si="21"/>
        <v>92.89719626168224</v>
      </c>
      <c r="H52" s="27">
        <f t="shared" si="22"/>
        <v>90.422535211267601</v>
      </c>
    </row>
    <row r="53" spans="1:8" x14ac:dyDescent="0.15">
      <c r="A53" s="18"/>
      <c r="B53" s="19" t="s">
        <v>22</v>
      </c>
      <c r="C53" s="14">
        <v>6642</v>
      </c>
      <c r="D53" s="14">
        <v>6384</v>
      </c>
      <c r="E53" s="13">
        <v>5760</v>
      </c>
      <c r="F53" s="13">
        <v>5372</v>
      </c>
      <c r="G53" s="26">
        <f t="shared" si="21"/>
        <v>86.72086720867209</v>
      </c>
      <c r="H53" s="27">
        <f t="shared" si="22"/>
        <v>84.147869674185458</v>
      </c>
    </row>
    <row r="54" spans="1:8" x14ac:dyDescent="0.15">
      <c r="A54" s="18"/>
      <c r="B54" s="19" t="s">
        <v>23</v>
      </c>
      <c r="C54" s="14">
        <v>1053</v>
      </c>
      <c r="D54" s="14">
        <v>977</v>
      </c>
      <c r="E54" s="13">
        <v>987</v>
      </c>
      <c r="F54" s="13">
        <v>886</v>
      </c>
      <c r="G54" s="26">
        <f t="shared" si="21"/>
        <v>93.732193732193736</v>
      </c>
      <c r="H54" s="27">
        <f t="shared" si="22"/>
        <v>90.685772773797339</v>
      </c>
    </row>
    <row r="55" spans="1:8" x14ac:dyDescent="0.15">
      <c r="A55" s="18"/>
      <c r="B55" s="19" t="s">
        <v>24</v>
      </c>
      <c r="C55" s="14">
        <v>831</v>
      </c>
      <c r="D55" s="14">
        <v>653</v>
      </c>
      <c r="E55" s="13">
        <v>672</v>
      </c>
      <c r="F55" s="13">
        <v>645</v>
      </c>
      <c r="G55" s="26">
        <f t="shared" si="21"/>
        <v>80.866425992779781</v>
      </c>
      <c r="H55" s="27">
        <f t="shared" si="22"/>
        <v>98.774885145482401</v>
      </c>
    </row>
    <row r="56" spans="1:8" ht="23" customHeight="1" x14ac:dyDescent="0.15">
      <c r="A56" s="18"/>
      <c r="B56" s="19" t="s">
        <v>25</v>
      </c>
      <c r="C56" s="14">
        <v>1461</v>
      </c>
      <c r="D56" s="14">
        <v>1354</v>
      </c>
      <c r="E56" s="13">
        <v>1233</v>
      </c>
      <c r="F56" s="13">
        <v>1133</v>
      </c>
      <c r="G56" s="26">
        <f t="shared" si="21"/>
        <v>84.394250513347018</v>
      </c>
      <c r="H56" s="27">
        <f t="shared" si="22"/>
        <v>83.677991137370753</v>
      </c>
    </row>
    <row r="57" spans="1:8" x14ac:dyDescent="0.15">
      <c r="A57" s="18"/>
      <c r="B57" s="19" t="s">
        <v>26</v>
      </c>
      <c r="C57" s="14">
        <v>2546</v>
      </c>
      <c r="D57" s="14">
        <v>2234</v>
      </c>
      <c r="E57" s="13">
        <v>2196</v>
      </c>
      <c r="F57" s="13">
        <v>1903</v>
      </c>
      <c r="G57" s="26">
        <f t="shared" si="21"/>
        <v>86.252945797329133</v>
      </c>
      <c r="H57" s="27">
        <f t="shared" si="22"/>
        <v>85.183527305281999</v>
      </c>
    </row>
    <row r="58" spans="1:8" x14ac:dyDescent="0.15">
      <c r="A58" s="18"/>
      <c r="B58" s="19" t="s">
        <v>27</v>
      </c>
      <c r="C58" s="14">
        <v>4321</v>
      </c>
      <c r="D58" s="14">
        <v>4004</v>
      </c>
      <c r="E58" s="13">
        <v>3824</v>
      </c>
      <c r="F58" s="13">
        <v>3464</v>
      </c>
      <c r="G58" s="26">
        <f t="shared" si="21"/>
        <v>88.498032862763253</v>
      </c>
      <c r="H58" s="27">
        <f t="shared" si="22"/>
        <v>86.513486513486512</v>
      </c>
    </row>
    <row r="59" spans="1:8" x14ac:dyDescent="0.15">
      <c r="A59" s="18"/>
      <c r="B59" s="19" t="s">
        <v>28</v>
      </c>
      <c r="C59" s="14">
        <v>2497</v>
      </c>
      <c r="D59" s="14">
        <v>2547</v>
      </c>
      <c r="E59" s="13">
        <v>1988</v>
      </c>
      <c r="F59" s="13">
        <v>2023</v>
      </c>
      <c r="G59" s="26">
        <f t="shared" si="21"/>
        <v>79.615538646375654</v>
      </c>
      <c r="H59" s="27">
        <f t="shared" si="22"/>
        <v>79.426776599921482</v>
      </c>
    </row>
    <row r="60" spans="1:8" x14ac:dyDescent="0.15">
      <c r="A60" s="18"/>
      <c r="B60" s="19" t="s">
        <v>29</v>
      </c>
      <c r="C60" s="14">
        <v>4660</v>
      </c>
      <c r="D60" s="14">
        <v>4527</v>
      </c>
      <c r="E60" s="13">
        <v>4067</v>
      </c>
      <c r="F60" s="13">
        <v>3970</v>
      </c>
      <c r="G60" s="26">
        <f t="shared" si="21"/>
        <v>87.274678111587974</v>
      </c>
      <c r="H60" s="27">
        <f t="shared" si="22"/>
        <v>87.696045946542966</v>
      </c>
    </row>
    <row r="61" spans="1:8" x14ac:dyDescent="0.15">
      <c r="A61" s="18"/>
      <c r="B61" s="19" t="s">
        <v>30</v>
      </c>
      <c r="C61" s="14">
        <v>4154</v>
      </c>
      <c r="D61" s="14">
        <v>3642</v>
      </c>
      <c r="E61" s="13">
        <v>3549</v>
      </c>
      <c r="F61" s="13">
        <v>3104</v>
      </c>
      <c r="G61" s="26">
        <f t="shared" si="21"/>
        <v>85.43572460279249</v>
      </c>
      <c r="H61" s="27">
        <f t="shared" si="22"/>
        <v>85.227896760021977</v>
      </c>
    </row>
    <row r="62" spans="1:8" x14ac:dyDescent="0.15">
      <c r="A62" s="18"/>
      <c r="B62" s="19" t="s">
        <v>31</v>
      </c>
      <c r="C62" s="14">
        <v>2790</v>
      </c>
      <c r="D62" s="14">
        <v>2384</v>
      </c>
      <c r="E62" s="13">
        <v>2531</v>
      </c>
      <c r="F62" s="13">
        <v>2147</v>
      </c>
      <c r="G62" s="26">
        <f t="shared" si="21"/>
        <v>90.716845878136198</v>
      </c>
      <c r="H62" s="27">
        <f t="shared" si="22"/>
        <v>90.058724832214764</v>
      </c>
    </row>
    <row r="63" spans="1:8" x14ac:dyDescent="0.15">
      <c r="A63" s="18"/>
      <c r="B63" s="19" t="s">
        <v>32</v>
      </c>
      <c r="C63" s="14">
        <v>1714</v>
      </c>
      <c r="D63" s="14">
        <v>1625</v>
      </c>
      <c r="E63" s="13">
        <v>1541</v>
      </c>
      <c r="F63" s="13">
        <v>1395</v>
      </c>
      <c r="G63" s="26">
        <f t="shared" si="21"/>
        <v>89.906651108518091</v>
      </c>
      <c r="H63" s="27">
        <f t="shared" si="22"/>
        <v>85.846153846153854</v>
      </c>
    </row>
    <row r="64" spans="1:8" x14ac:dyDescent="0.15">
      <c r="A64" s="18"/>
      <c r="B64" s="19" t="s">
        <v>33</v>
      </c>
      <c r="C64" s="14">
        <v>2304</v>
      </c>
      <c r="D64" s="14">
        <v>2107</v>
      </c>
      <c r="E64" s="13">
        <v>2036</v>
      </c>
      <c r="F64" s="13">
        <v>1904</v>
      </c>
      <c r="G64" s="26">
        <f t="shared" si="21"/>
        <v>88.368055555555557</v>
      </c>
      <c r="H64" s="27">
        <f t="shared" si="22"/>
        <v>90.365448504983391</v>
      </c>
    </row>
    <row r="65" spans="1:8" x14ac:dyDescent="0.15">
      <c r="A65" s="18"/>
      <c r="B65" s="19" t="s">
        <v>34</v>
      </c>
      <c r="C65" s="14">
        <v>2114</v>
      </c>
      <c r="D65" s="14">
        <v>1679</v>
      </c>
      <c r="E65" s="13">
        <v>1936</v>
      </c>
      <c r="F65" s="13">
        <v>1555</v>
      </c>
      <c r="G65" s="26">
        <f t="shared" si="21"/>
        <v>91.579943235572372</v>
      </c>
      <c r="H65" s="27">
        <f t="shared" si="22"/>
        <v>92.614651578320434</v>
      </c>
    </row>
    <row r="66" spans="1:8" x14ac:dyDescent="0.15">
      <c r="A66" s="18"/>
      <c r="B66" s="19" t="s">
        <v>35</v>
      </c>
      <c r="C66" s="14">
        <v>2373</v>
      </c>
      <c r="D66" s="14">
        <v>2091</v>
      </c>
      <c r="E66" s="13">
        <v>1960</v>
      </c>
      <c r="F66" s="13">
        <v>1720</v>
      </c>
      <c r="G66" s="26">
        <f t="shared" si="21"/>
        <v>82.595870206489678</v>
      </c>
      <c r="H66" s="27">
        <f t="shared" si="22"/>
        <v>82.257293161166913</v>
      </c>
    </row>
    <row r="67" spans="1:8" x14ac:dyDescent="0.15">
      <c r="A67" s="20"/>
      <c r="B67" s="7" t="s">
        <v>36</v>
      </c>
      <c r="C67" s="8">
        <f t="shared" ref="C67:F67" si="23">SUM(C68:C79)</f>
        <v>53351</v>
      </c>
      <c r="D67" s="8">
        <f t="shared" si="23"/>
        <v>50652</v>
      </c>
      <c r="E67" s="8">
        <f t="shared" si="23"/>
        <v>46942</v>
      </c>
      <c r="F67" s="8">
        <f t="shared" si="23"/>
        <v>44322</v>
      </c>
      <c r="G67" s="25">
        <f t="shared" si="21"/>
        <v>87.987104271709995</v>
      </c>
      <c r="H67" s="31">
        <f t="shared" si="22"/>
        <v>87.5029613835584</v>
      </c>
    </row>
    <row r="68" spans="1:8" x14ac:dyDescent="0.15">
      <c r="A68" s="18"/>
      <c r="B68" s="19" t="s">
        <v>1341</v>
      </c>
      <c r="C68" s="14">
        <v>17251</v>
      </c>
      <c r="D68" s="14">
        <v>17319</v>
      </c>
      <c r="E68" s="13">
        <v>15159</v>
      </c>
      <c r="F68" s="13">
        <v>15038</v>
      </c>
      <c r="G68" s="26">
        <f t="shared" si="21"/>
        <v>87.873166772940706</v>
      </c>
      <c r="H68" s="27">
        <f t="shared" si="22"/>
        <v>86.829493619724005</v>
      </c>
    </row>
    <row r="69" spans="1:8" x14ac:dyDescent="0.15">
      <c r="A69" s="18"/>
      <c r="B69" s="19" t="s">
        <v>37</v>
      </c>
      <c r="C69" s="14">
        <v>1770</v>
      </c>
      <c r="D69" s="14">
        <v>1732</v>
      </c>
      <c r="E69" s="13">
        <v>1629</v>
      </c>
      <c r="F69" s="13">
        <v>1594</v>
      </c>
      <c r="G69" s="26">
        <f t="shared" si="21"/>
        <v>92.033898305084747</v>
      </c>
      <c r="H69" s="27">
        <f t="shared" si="22"/>
        <v>92.032332563510394</v>
      </c>
    </row>
    <row r="70" spans="1:8" x14ac:dyDescent="0.15">
      <c r="A70" s="18"/>
      <c r="B70" s="19" t="s">
        <v>38</v>
      </c>
      <c r="C70" s="14">
        <v>4447</v>
      </c>
      <c r="D70" s="14">
        <v>4318</v>
      </c>
      <c r="E70" s="13">
        <v>3932</v>
      </c>
      <c r="F70" s="13">
        <v>3817</v>
      </c>
      <c r="G70" s="26">
        <f t="shared" si="21"/>
        <v>88.419158983584438</v>
      </c>
      <c r="H70" s="27">
        <f t="shared" si="22"/>
        <v>88.397406206577116</v>
      </c>
    </row>
    <row r="71" spans="1:8" x14ac:dyDescent="0.15">
      <c r="A71" s="18"/>
      <c r="B71" s="19" t="s">
        <v>39</v>
      </c>
      <c r="C71" s="14">
        <v>5673</v>
      </c>
      <c r="D71" s="14">
        <v>5473</v>
      </c>
      <c r="E71" s="13">
        <v>5541</v>
      </c>
      <c r="F71" s="13">
        <v>5309</v>
      </c>
      <c r="G71" s="26">
        <f t="shared" si="21"/>
        <v>97.673188789000534</v>
      </c>
      <c r="H71" s="27">
        <f t="shared" si="22"/>
        <v>97.003471587794635</v>
      </c>
    </row>
    <row r="72" spans="1:8" x14ac:dyDescent="0.15">
      <c r="A72" s="18"/>
      <c r="B72" s="19" t="s">
        <v>40</v>
      </c>
      <c r="C72" s="14">
        <v>1657</v>
      </c>
      <c r="D72" s="14">
        <v>1390</v>
      </c>
      <c r="E72" s="13">
        <v>1406</v>
      </c>
      <c r="F72" s="13">
        <v>1173</v>
      </c>
      <c r="G72" s="26">
        <f t="shared" si="21"/>
        <v>84.852142426071211</v>
      </c>
      <c r="H72" s="27">
        <f t="shared" si="22"/>
        <v>84.388489208633089</v>
      </c>
    </row>
    <row r="73" spans="1:8" x14ac:dyDescent="0.15">
      <c r="A73" s="18"/>
      <c r="B73" s="19" t="s">
        <v>41</v>
      </c>
      <c r="C73" s="14">
        <v>5479</v>
      </c>
      <c r="D73" s="14">
        <v>5135</v>
      </c>
      <c r="E73" s="13">
        <v>4544</v>
      </c>
      <c r="F73" s="13">
        <v>4300</v>
      </c>
      <c r="G73" s="26">
        <f t="shared" si="21"/>
        <v>82.934842124475267</v>
      </c>
      <c r="H73" s="27">
        <f t="shared" si="22"/>
        <v>83.739045764362217</v>
      </c>
    </row>
    <row r="74" spans="1:8" x14ac:dyDescent="0.15">
      <c r="A74" s="18"/>
      <c r="B74" s="19" t="s">
        <v>42</v>
      </c>
      <c r="C74" s="14">
        <v>1783</v>
      </c>
      <c r="D74" s="14">
        <v>1670</v>
      </c>
      <c r="E74" s="13">
        <v>1541</v>
      </c>
      <c r="F74" s="13">
        <v>1442</v>
      </c>
      <c r="G74" s="26">
        <f t="shared" si="21"/>
        <v>86.427369601794723</v>
      </c>
      <c r="H74" s="27">
        <f t="shared" si="22"/>
        <v>86.347305389221546</v>
      </c>
    </row>
    <row r="75" spans="1:8" s="5" customFormat="1" x14ac:dyDescent="0.15">
      <c r="A75" s="18"/>
      <c r="B75" s="19" t="s">
        <v>1342</v>
      </c>
      <c r="C75" s="14">
        <v>2406</v>
      </c>
      <c r="D75" s="14">
        <v>1886</v>
      </c>
      <c r="E75" s="13">
        <v>2097</v>
      </c>
      <c r="F75" s="13">
        <v>1625</v>
      </c>
      <c r="G75" s="26">
        <f t="shared" si="21"/>
        <v>87.157107231920193</v>
      </c>
      <c r="H75" s="27">
        <f t="shared" si="22"/>
        <v>86.161187698833501</v>
      </c>
    </row>
    <row r="76" spans="1:8" x14ac:dyDescent="0.15">
      <c r="A76" s="18"/>
      <c r="B76" s="19" t="s">
        <v>43</v>
      </c>
      <c r="C76" s="14">
        <v>1684</v>
      </c>
      <c r="D76" s="14">
        <v>1400</v>
      </c>
      <c r="E76" s="13">
        <v>1486</v>
      </c>
      <c r="F76" s="13">
        <v>1233</v>
      </c>
      <c r="G76" s="26">
        <f t="shared" si="21"/>
        <v>88.242280285035633</v>
      </c>
      <c r="H76" s="27">
        <f t="shared" si="22"/>
        <v>88.071428571428569</v>
      </c>
    </row>
    <row r="77" spans="1:8" x14ac:dyDescent="0.15">
      <c r="A77" s="18"/>
      <c r="B77" s="19" t="s">
        <v>44</v>
      </c>
      <c r="C77" s="14">
        <v>4067</v>
      </c>
      <c r="D77" s="14">
        <v>3723</v>
      </c>
      <c r="E77" s="13">
        <v>3352</v>
      </c>
      <c r="F77" s="13">
        <v>3128</v>
      </c>
      <c r="G77" s="26">
        <f t="shared" si="21"/>
        <v>82.419473813621835</v>
      </c>
      <c r="H77" s="27">
        <f t="shared" si="22"/>
        <v>84.018264840182638</v>
      </c>
    </row>
    <row r="78" spans="1:8" x14ac:dyDescent="0.15">
      <c r="A78" s="18"/>
      <c r="B78" s="19" t="s">
        <v>45</v>
      </c>
      <c r="C78" s="14">
        <v>5413</v>
      </c>
      <c r="D78" s="14">
        <v>5158</v>
      </c>
      <c r="E78" s="13">
        <v>4788</v>
      </c>
      <c r="F78" s="13">
        <v>4452</v>
      </c>
      <c r="G78" s="26">
        <f t="shared" si="21"/>
        <v>88.453722519859596</v>
      </c>
      <c r="H78" s="27">
        <f t="shared" si="22"/>
        <v>86.312524234199302</v>
      </c>
    </row>
    <row r="79" spans="1:8" x14ac:dyDescent="0.15">
      <c r="A79" s="18"/>
      <c r="B79" s="19" t="s">
        <v>46</v>
      </c>
      <c r="C79" s="14">
        <v>1721</v>
      </c>
      <c r="D79" s="14">
        <v>1448</v>
      </c>
      <c r="E79" s="13">
        <v>1467</v>
      </c>
      <c r="F79" s="13">
        <v>1211</v>
      </c>
      <c r="G79" s="26">
        <f t="shared" si="21"/>
        <v>85.241138872748394</v>
      </c>
      <c r="H79" s="27">
        <f t="shared" si="22"/>
        <v>83.632596685082873</v>
      </c>
    </row>
    <row r="80" spans="1:8" x14ac:dyDescent="0.15">
      <c r="A80" s="20"/>
      <c r="B80" s="7" t="s">
        <v>47</v>
      </c>
      <c r="C80" s="8">
        <f t="shared" ref="C80:F80" si="24">SUM(C82+C86)</f>
        <v>40627</v>
      </c>
      <c r="D80" s="8">
        <f t="shared" si="24"/>
        <v>37827</v>
      </c>
      <c r="E80" s="8">
        <f t="shared" si="24"/>
        <v>34970</v>
      </c>
      <c r="F80" s="8">
        <f t="shared" si="24"/>
        <v>32593</v>
      </c>
      <c r="G80" s="25">
        <f t="shared" si="21"/>
        <v>86.075762424003742</v>
      </c>
      <c r="H80" s="31">
        <f t="shared" si="22"/>
        <v>86.163322494514503</v>
      </c>
    </row>
    <row r="81" spans="1:8" x14ac:dyDescent="0.15">
      <c r="A81" s="20"/>
      <c r="B81" s="7" t="s">
        <v>19</v>
      </c>
      <c r="C81" s="8"/>
      <c r="D81" s="8"/>
      <c r="E81" s="8"/>
      <c r="F81" s="8"/>
      <c r="G81" s="39"/>
      <c r="H81" s="40"/>
    </row>
    <row r="82" spans="1:8" x14ac:dyDescent="0.15">
      <c r="A82" s="20"/>
      <c r="B82" s="7" t="s">
        <v>20</v>
      </c>
      <c r="C82" s="8">
        <f t="shared" ref="C82:F82" si="25">SUM(C83:C85)</f>
        <v>19673</v>
      </c>
      <c r="D82" s="8">
        <f t="shared" si="25"/>
        <v>17723</v>
      </c>
      <c r="E82" s="8">
        <f t="shared" si="25"/>
        <v>16847</v>
      </c>
      <c r="F82" s="8">
        <f t="shared" si="25"/>
        <v>15364</v>
      </c>
      <c r="G82" s="25">
        <f t="shared" ref="G82:G107" si="26">SUM(E82/C82)*100</f>
        <v>85.635134448228527</v>
      </c>
      <c r="H82" s="31">
        <f t="shared" ref="H82:H107" si="27">SUM(F82/D82)*100</f>
        <v>86.689612368109238</v>
      </c>
    </row>
    <row r="83" spans="1:8" x14ac:dyDescent="0.15">
      <c r="A83" s="18"/>
      <c r="B83" s="19" t="s">
        <v>1343</v>
      </c>
      <c r="C83" s="14">
        <v>4581</v>
      </c>
      <c r="D83" s="14">
        <v>3971</v>
      </c>
      <c r="E83" s="14">
        <v>3987</v>
      </c>
      <c r="F83" s="14">
        <v>3578</v>
      </c>
      <c r="G83" s="26">
        <f t="shared" si="26"/>
        <v>87.033398821218071</v>
      </c>
      <c r="H83" s="27">
        <f t="shared" si="27"/>
        <v>90.103248552002015</v>
      </c>
    </row>
    <row r="84" spans="1:8" x14ac:dyDescent="0.15">
      <c r="A84" s="18"/>
      <c r="B84" s="19" t="s">
        <v>48</v>
      </c>
      <c r="C84" s="14">
        <v>8925</v>
      </c>
      <c r="D84" s="14">
        <v>8146</v>
      </c>
      <c r="E84" s="14">
        <v>7706</v>
      </c>
      <c r="F84" s="14">
        <v>7051</v>
      </c>
      <c r="G84" s="26">
        <f t="shared" si="26"/>
        <v>86.341736694677877</v>
      </c>
      <c r="H84" s="27">
        <f t="shared" si="27"/>
        <v>86.557819788853436</v>
      </c>
    </row>
    <row r="85" spans="1:8" x14ac:dyDescent="0.15">
      <c r="A85" s="18"/>
      <c r="B85" s="19" t="s">
        <v>1344</v>
      </c>
      <c r="C85" s="14">
        <v>6167</v>
      </c>
      <c r="D85" s="14">
        <v>5606</v>
      </c>
      <c r="E85" s="14">
        <v>5154</v>
      </c>
      <c r="F85" s="14">
        <v>4735</v>
      </c>
      <c r="G85" s="26">
        <f t="shared" si="26"/>
        <v>83.573860872385268</v>
      </c>
      <c r="H85" s="27">
        <f t="shared" si="27"/>
        <v>84.463075276489477</v>
      </c>
    </row>
    <row r="86" spans="1:8" x14ac:dyDescent="0.15">
      <c r="A86" s="20"/>
      <c r="B86" s="7" t="s">
        <v>36</v>
      </c>
      <c r="C86" s="8">
        <f t="shared" ref="C86:F86" si="28">SUM(C87:C90)</f>
        <v>20954</v>
      </c>
      <c r="D86" s="8">
        <f t="shared" si="28"/>
        <v>20104</v>
      </c>
      <c r="E86" s="8">
        <f t="shared" si="28"/>
        <v>18123</v>
      </c>
      <c r="F86" s="8">
        <f t="shared" si="28"/>
        <v>17229</v>
      </c>
      <c r="G86" s="25">
        <f t="shared" si="26"/>
        <v>86.489453087715944</v>
      </c>
      <c r="H86" s="31">
        <f t="shared" si="27"/>
        <v>85.699363310783923</v>
      </c>
    </row>
    <row r="87" spans="1:8" x14ac:dyDescent="0.15">
      <c r="A87" s="18"/>
      <c r="B87" s="19" t="s">
        <v>49</v>
      </c>
      <c r="C87" s="14">
        <v>5853</v>
      </c>
      <c r="D87" s="14">
        <v>5596</v>
      </c>
      <c r="E87" s="14">
        <v>4990</v>
      </c>
      <c r="F87" s="14">
        <v>4745</v>
      </c>
      <c r="G87" s="26">
        <f t="shared" si="26"/>
        <v>85.255424568597306</v>
      </c>
      <c r="H87" s="27">
        <f t="shared" si="27"/>
        <v>84.792709077912804</v>
      </c>
    </row>
    <row r="88" spans="1:8" s="5" customFormat="1" x14ac:dyDescent="0.15">
      <c r="A88" s="18"/>
      <c r="B88" s="19" t="s">
        <v>50</v>
      </c>
      <c r="C88" s="14">
        <v>5818</v>
      </c>
      <c r="D88" s="14">
        <v>5780</v>
      </c>
      <c r="E88" s="14">
        <v>5145</v>
      </c>
      <c r="F88" s="14">
        <v>5016</v>
      </c>
      <c r="G88" s="26">
        <f t="shared" si="26"/>
        <v>88.432451014094198</v>
      </c>
      <c r="H88" s="27">
        <f t="shared" si="27"/>
        <v>86.782006920415228</v>
      </c>
    </row>
    <row r="89" spans="1:8" s="5" customFormat="1" x14ac:dyDescent="0.15">
      <c r="A89" s="18"/>
      <c r="B89" s="19" t="s">
        <v>51</v>
      </c>
      <c r="C89" s="14">
        <v>4992</v>
      </c>
      <c r="D89" s="14">
        <v>4700</v>
      </c>
      <c r="E89" s="14">
        <v>4242</v>
      </c>
      <c r="F89" s="14">
        <v>4022</v>
      </c>
      <c r="G89" s="26">
        <f t="shared" si="26"/>
        <v>84.975961538461547</v>
      </c>
      <c r="H89" s="27">
        <f t="shared" si="27"/>
        <v>85.574468085106375</v>
      </c>
    </row>
    <row r="90" spans="1:8" s="5" customFormat="1" x14ac:dyDescent="0.15">
      <c r="A90" s="18"/>
      <c r="B90" s="19" t="s">
        <v>52</v>
      </c>
      <c r="C90" s="14">
        <v>4291</v>
      </c>
      <c r="D90" s="14">
        <v>4028</v>
      </c>
      <c r="E90" s="14">
        <v>3746</v>
      </c>
      <c r="F90" s="14">
        <v>3446</v>
      </c>
      <c r="G90" s="26">
        <f t="shared" si="26"/>
        <v>87.298997902586805</v>
      </c>
      <c r="H90" s="27">
        <f t="shared" si="27"/>
        <v>85.551142005958297</v>
      </c>
    </row>
    <row r="91" spans="1:8" x14ac:dyDescent="0.15">
      <c r="A91" s="20"/>
      <c r="B91" s="7" t="s">
        <v>53</v>
      </c>
      <c r="C91" s="8">
        <f t="shared" ref="C91:F91" si="29">SUM(C109+C92)</f>
        <v>199707</v>
      </c>
      <c r="D91" s="8">
        <f t="shared" si="29"/>
        <v>212267</v>
      </c>
      <c r="E91" s="8">
        <f t="shared" si="29"/>
        <v>168152</v>
      </c>
      <c r="F91" s="8">
        <f t="shared" si="29"/>
        <v>180537</v>
      </c>
      <c r="G91" s="25">
        <f t="shared" si="26"/>
        <v>84.199352050754356</v>
      </c>
      <c r="H91" s="31">
        <f t="shared" si="27"/>
        <v>85.051845081901561</v>
      </c>
    </row>
    <row r="92" spans="1:8" x14ac:dyDescent="0.15">
      <c r="A92" s="20"/>
      <c r="B92" s="7" t="s">
        <v>19</v>
      </c>
      <c r="C92" s="8">
        <f t="shared" ref="C92:F92" si="30">SUM(C93+C99)</f>
        <v>124561</v>
      </c>
      <c r="D92" s="8">
        <f t="shared" si="30"/>
        <v>119195</v>
      </c>
      <c r="E92" s="8">
        <f t="shared" si="30"/>
        <v>106078</v>
      </c>
      <c r="F92" s="8">
        <f t="shared" si="30"/>
        <v>103150</v>
      </c>
      <c r="G92" s="25">
        <f t="shared" si="26"/>
        <v>85.161487142845672</v>
      </c>
      <c r="H92" s="31">
        <f t="shared" si="27"/>
        <v>86.538864885272034</v>
      </c>
    </row>
    <row r="93" spans="1:8" x14ac:dyDescent="0.15">
      <c r="A93" s="20"/>
      <c r="B93" s="7" t="s">
        <v>20</v>
      </c>
      <c r="C93" s="8">
        <f t="shared" ref="C93:F93" si="31">SUM(C94:C98)</f>
        <v>46697</v>
      </c>
      <c r="D93" s="8">
        <f t="shared" si="31"/>
        <v>42468</v>
      </c>
      <c r="E93" s="8">
        <f t="shared" si="31"/>
        <v>39395</v>
      </c>
      <c r="F93" s="8">
        <f t="shared" si="31"/>
        <v>37088</v>
      </c>
      <c r="G93" s="25">
        <f t="shared" si="26"/>
        <v>84.363021179090737</v>
      </c>
      <c r="H93" s="31">
        <f t="shared" si="27"/>
        <v>87.331637939154177</v>
      </c>
    </row>
    <row r="94" spans="1:8" s="5" customFormat="1" x14ac:dyDescent="0.15">
      <c r="A94" s="18"/>
      <c r="B94" s="19" t="s">
        <v>54</v>
      </c>
      <c r="C94" s="14">
        <v>5491</v>
      </c>
      <c r="D94" s="14">
        <v>4866</v>
      </c>
      <c r="E94" s="14">
        <v>4827</v>
      </c>
      <c r="F94" s="14">
        <v>4334</v>
      </c>
      <c r="G94" s="26">
        <f t="shared" si="26"/>
        <v>87.90748497541432</v>
      </c>
      <c r="H94" s="27">
        <f t="shared" si="27"/>
        <v>89.066995478832723</v>
      </c>
    </row>
    <row r="95" spans="1:8" x14ac:dyDescent="0.15">
      <c r="A95" s="18"/>
      <c r="B95" s="19" t="s">
        <v>55</v>
      </c>
      <c r="C95" s="14">
        <v>17424</v>
      </c>
      <c r="D95" s="14">
        <v>15819</v>
      </c>
      <c r="E95" s="14">
        <v>14935</v>
      </c>
      <c r="F95" s="14">
        <v>13953</v>
      </c>
      <c r="G95" s="26">
        <f t="shared" si="26"/>
        <v>85.715105601469233</v>
      </c>
      <c r="H95" s="27">
        <f t="shared" si="27"/>
        <v>88.204058410771864</v>
      </c>
    </row>
    <row r="96" spans="1:8" x14ac:dyDescent="0.15">
      <c r="A96" s="18"/>
      <c r="B96" s="19" t="s">
        <v>56</v>
      </c>
      <c r="C96" s="14">
        <v>5295</v>
      </c>
      <c r="D96" s="14">
        <v>4797</v>
      </c>
      <c r="E96" s="14">
        <v>4657</v>
      </c>
      <c r="F96" s="14">
        <v>4230</v>
      </c>
      <c r="G96" s="26">
        <f t="shared" si="26"/>
        <v>87.950897072710106</v>
      </c>
      <c r="H96" s="27">
        <f t="shared" si="27"/>
        <v>88.180112570356471</v>
      </c>
    </row>
    <row r="97" spans="1:8" x14ac:dyDescent="0.15">
      <c r="A97" s="18"/>
      <c r="B97" s="19" t="s">
        <v>57</v>
      </c>
      <c r="C97" s="14">
        <v>4394</v>
      </c>
      <c r="D97" s="14">
        <v>3939</v>
      </c>
      <c r="E97" s="14">
        <v>3749</v>
      </c>
      <c r="F97" s="14">
        <v>3195</v>
      </c>
      <c r="G97" s="26">
        <f t="shared" si="26"/>
        <v>85.320892125625861</v>
      </c>
      <c r="H97" s="27">
        <f t="shared" si="27"/>
        <v>81.111957349581104</v>
      </c>
    </row>
    <row r="98" spans="1:8" x14ac:dyDescent="0.15">
      <c r="A98" s="18"/>
      <c r="B98" s="19" t="s">
        <v>58</v>
      </c>
      <c r="C98" s="14">
        <v>14093</v>
      </c>
      <c r="D98" s="14">
        <v>13047</v>
      </c>
      <c r="E98" s="14">
        <v>11227</v>
      </c>
      <c r="F98" s="14">
        <v>11376</v>
      </c>
      <c r="G98" s="26">
        <f t="shared" si="26"/>
        <v>79.66366281132477</v>
      </c>
      <c r="H98" s="27">
        <f t="shared" si="27"/>
        <v>87.192458036330194</v>
      </c>
    </row>
    <row r="99" spans="1:8" s="5" customFormat="1" x14ac:dyDescent="0.15">
      <c r="A99" s="20"/>
      <c r="B99" s="7" t="s">
        <v>36</v>
      </c>
      <c r="C99" s="8">
        <f t="shared" ref="C99:F99" si="32">SUM(C100:C107)</f>
        <v>77864</v>
      </c>
      <c r="D99" s="8">
        <f t="shared" si="32"/>
        <v>76727</v>
      </c>
      <c r="E99" s="8">
        <f t="shared" si="32"/>
        <v>66683</v>
      </c>
      <c r="F99" s="8">
        <f t="shared" si="32"/>
        <v>66062</v>
      </c>
      <c r="G99" s="25">
        <f t="shared" si="26"/>
        <v>85.640347272166849</v>
      </c>
      <c r="H99" s="31">
        <f t="shared" si="27"/>
        <v>86.100069076074917</v>
      </c>
    </row>
    <row r="100" spans="1:8" s="5" customFormat="1" x14ac:dyDescent="0.15">
      <c r="A100" s="18"/>
      <c r="B100" s="19" t="s">
        <v>59</v>
      </c>
      <c r="C100" s="14">
        <v>6273</v>
      </c>
      <c r="D100" s="14">
        <v>5544</v>
      </c>
      <c r="E100" s="14">
        <v>5492</v>
      </c>
      <c r="F100" s="14">
        <v>4801</v>
      </c>
      <c r="G100" s="26">
        <f t="shared" si="26"/>
        <v>87.549816674637341</v>
      </c>
      <c r="H100" s="27">
        <f t="shared" si="27"/>
        <v>86.598124098124103</v>
      </c>
    </row>
    <row r="101" spans="1:8" s="5" customFormat="1" x14ac:dyDescent="0.15">
      <c r="A101" s="18"/>
      <c r="B101" s="19" t="s">
        <v>60</v>
      </c>
      <c r="C101" s="14">
        <v>5677</v>
      </c>
      <c r="D101" s="14">
        <v>4585</v>
      </c>
      <c r="E101" s="14">
        <v>4784</v>
      </c>
      <c r="F101" s="14">
        <v>4193</v>
      </c>
      <c r="G101" s="26">
        <f t="shared" si="26"/>
        <v>84.269860841994017</v>
      </c>
      <c r="H101" s="27">
        <f t="shared" si="27"/>
        <v>91.450381679389309</v>
      </c>
    </row>
    <row r="102" spans="1:8" x14ac:dyDescent="0.15">
      <c r="A102" s="18"/>
      <c r="B102" s="19" t="s">
        <v>61</v>
      </c>
      <c r="C102" s="14">
        <v>13125</v>
      </c>
      <c r="D102" s="14">
        <v>11561</v>
      </c>
      <c r="E102" s="14">
        <v>11253</v>
      </c>
      <c r="F102" s="14">
        <v>9953</v>
      </c>
      <c r="G102" s="26">
        <f t="shared" si="26"/>
        <v>85.737142857142857</v>
      </c>
      <c r="H102" s="27">
        <f t="shared" si="27"/>
        <v>86.091168584032516</v>
      </c>
    </row>
    <row r="103" spans="1:8" x14ac:dyDescent="0.15">
      <c r="A103" s="18"/>
      <c r="B103" s="19" t="s">
        <v>62</v>
      </c>
      <c r="C103" s="14">
        <v>7480</v>
      </c>
      <c r="D103" s="14">
        <v>6652</v>
      </c>
      <c r="E103" s="14">
        <v>6129</v>
      </c>
      <c r="F103" s="14">
        <v>5454</v>
      </c>
      <c r="G103" s="26">
        <f t="shared" si="26"/>
        <v>81.938502673796791</v>
      </c>
      <c r="H103" s="27">
        <f t="shared" si="27"/>
        <v>81.990378833433553</v>
      </c>
    </row>
    <row r="104" spans="1:8" x14ac:dyDescent="0.15">
      <c r="A104" s="18"/>
      <c r="B104" s="19" t="s">
        <v>63</v>
      </c>
      <c r="C104" s="14">
        <v>5428</v>
      </c>
      <c r="D104" s="14">
        <v>4627</v>
      </c>
      <c r="E104" s="14">
        <v>4639</v>
      </c>
      <c r="F104" s="14">
        <v>3973</v>
      </c>
      <c r="G104" s="26">
        <f t="shared" si="26"/>
        <v>85.464259395725861</v>
      </c>
      <c r="H104" s="27">
        <f t="shared" si="27"/>
        <v>85.865571644694185</v>
      </c>
    </row>
    <row r="105" spans="1:8" x14ac:dyDescent="0.15">
      <c r="A105" s="18"/>
      <c r="B105" s="19" t="s">
        <v>1345</v>
      </c>
      <c r="C105" s="14">
        <v>23032</v>
      </c>
      <c r="D105" s="14">
        <v>27958</v>
      </c>
      <c r="E105" s="14">
        <v>19856</v>
      </c>
      <c r="F105" s="14">
        <v>23945</v>
      </c>
      <c r="G105" s="26">
        <f t="shared" si="26"/>
        <v>86.210489753386582</v>
      </c>
      <c r="H105" s="27">
        <f t="shared" si="27"/>
        <v>85.646326632806364</v>
      </c>
    </row>
    <row r="106" spans="1:8" x14ac:dyDescent="0.15">
      <c r="A106" s="18"/>
      <c r="B106" s="19" t="s">
        <v>64</v>
      </c>
      <c r="C106" s="14">
        <v>11107</v>
      </c>
      <c r="D106" s="14">
        <v>10231</v>
      </c>
      <c r="E106" s="14">
        <v>9530</v>
      </c>
      <c r="F106" s="14">
        <v>8801</v>
      </c>
      <c r="G106" s="26">
        <f t="shared" si="26"/>
        <v>85.801746646259119</v>
      </c>
      <c r="H106" s="27">
        <f t="shared" si="27"/>
        <v>86.022871664548916</v>
      </c>
    </row>
    <row r="107" spans="1:8" s="5" customFormat="1" x14ac:dyDescent="0.15">
      <c r="A107" s="18"/>
      <c r="B107" s="19" t="s">
        <v>65</v>
      </c>
      <c r="C107" s="14">
        <v>5742</v>
      </c>
      <c r="D107" s="14">
        <v>5569</v>
      </c>
      <c r="E107" s="14">
        <v>5000</v>
      </c>
      <c r="F107" s="14">
        <v>4942</v>
      </c>
      <c r="G107" s="26">
        <f t="shared" si="26"/>
        <v>87.07767328456984</v>
      </c>
      <c r="H107" s="27">
        <f t="shared" si="27"/>
        <v>88.741246184234157</v>
      </c>
    </row>
    <row r="108" spans="1:8" x14ac:dyDescent="0.15">
      <c r="A108" s="20"/>
      <c r="B108" s="7" t="s">
        <v>19</v>
      </c>
      <c r="C108" s="10"/>
      <c r="D108" s="10"/>
      <c r="E108" s="10"/>
      <c r="F108" s="10"/>
      <c r="G108" s="41"/>
      <c r="H108" s="42"/>
    </row>
    <row r="109" spans="1:8" x14ac:dyDescent="0.15">
      <c r="A109" s="18"/>
      <c r="B109" s="43" t="s">
        <v>1346</v>
      </c>
      <c r="C109" s="14">
        <v>75146</v>
      </c>
      <c r="D109" s="14">
        <v>93072</v>
      </c>
      <c r="E109" s="14">
        <v>62074</v>
      </c>
      <c r="F109" s="14">
        <v>77387</v>
      </c>
      <c r="G109" s="26">
        <f>SUM(E109/C109)*100</f>
        <v>82.604529848561469</v>
      </c>
      <c r="H109" s="27">
        <f>SUM(F109/D109)*100</f>
        <v>83.147455733195812</v>
      </c>
    </row>
    <row r="110" spans="1:8" x14ac:dyDescent="0.15">
      <c r="A110" s="20"/>
      <c r="B110" s="7" t="s">
        <v>66</v>
      </c>
      <c r="C110" s="8">
        <f t="shared" ref="C110:F110" si="33">SUM(C112+C120)</f>
        <v>70209</v>
      </c>
      <c r="D110" s="8">
        <f t="shared" si="33"/>
        <v>64219</v>
      </c>
      <c r="E110" s="8">
        <f t="shared" si="33"/>
        <v>59250</v>
      </c>
      <c r="F110" s="8">
        <f t="shared" si="33"/>
        <v>53817</v>
      </c>
      <c r="G110" s="25">
        <f>SUM(E110/C110)*100</f>
        <v>84.39089005683033</v>
      </c>
      <c r="H110" s="31">
        <f>SUM(F110/D110)*100</f>
        <v>83.802301499556208</v>
      </c>
    </row>
    <row r="111" spans="1:8" x14ac:dyDescent="0.15">
      <c r="A111" s="20"/>
      <c r="B111" s="7" t="s">
        <v>19</v>
      </c>
      <c r="C111" s="8"/>
      <c r="D111" s="8"/>
      <c r="E111" s="8"/>
      <c r="F111" s="8"/>
      <c r="G111" s="41"/>
      <c r="H111" s="42"/>
    </row>
    <row r="112" spans="1:8" x14ac:dyDescent="0.15">
      <c r="A112" s="20"/>
      <c r="B112" s="7" t="s">
        <v>20</v>
      </c>
      <c r="C112" s="8">
        <f t="shared" ref="C112:F112" si="34">SUM(C113:C119)</f>
        <v>41267</v>
      </c>
      <c r="D112" s="8">
        <f t="shared" si="34"/>
        <v>37400</v>
      </c>
      <c r="E112" s="8">
        <f t="shared" si="34"/>
        <v>34328</v>
      </c>
      <c r="F112" s="8">
        <f t="shared" si="34"/>
        <v>30922</v>
      </c>
      <c r="G112" s="25">
        <f t="shared" ref="G112:G125" si="35">SUM(E112/C112)*100</f>
        <v>83.185111590374873</v>
      </c>
      <c r="H112" s="31">
        <f t="shared" ref="H112:H125" si="36">SUM(F112/D112)*100</f>
        <v>82.679144385026731</v>
      </c>
    </row>
    <row r="113" spans="1:8" x14ac:dyDescent="0.15">
      <c r="A113" s="18"/>
      <c r="B113" s="19" t="s">
        <v>67</v>
      </c>
      <c r="C113" s="14">
        <v>4304</v>
      </c>
      <c r="D113" s="14">
        <v>3767</v>
      </c>
      <c r="E113" s="14">
        <v>3929</v>
      </c>
      <c r="F113" s="14">
        <v>3228</v>
      </c>
      <c r="G113" s="26">
        <f t="shared" si="35"/>
        <v>91.287174721189587</v>
      </c>
      <c r="H113" s="27">
        <f t="shared" si="36"/>
        <v>85.691531722856382</v>
      </c>
    </row>
    <row r="114" spans="1:8" x14ac:dyDescent="0.15">
      <c r="A114" s="18"/>
      <c r="B114" s="19" t="s">
        <v>68</v>
      </c>
      <c r="C114" s="14">
        <v>4748</v>
      </c>
      <c r="D114" s="14">
        <v>4090</v>
      </c>
      <c r="E114" s="14">
        <v>3857</v>
      </c>
      <c r="F114" s="14">
        <v>3129</v>
      </c>
      <c r="G114" s="26">
        <f t="shared" si="35"/>
        <v>81.234203875315927</v>
      </c>
      <c r="H114" s="27">
        <f t="shared" si="36"/>
        <v>76.503667481662603</v>
      </c>
    </row>
    <row r="115" spans="1:8" x14ac:dyDescent="0.15">
      <c r="A115" s="18"/>
      <c r="B115" s="19" t="s">
        <v>69</v>
      </c>
      <c r="C115" s="14">
        <v>3332</v>
      </c>
      <c r="D115" s="14">
        <v>2979</v>
      </c>
      <c r="E115" s="14">
        <v>2850</v>
      </c>
      <c r="F115" s="14">
        <v>2527</v>
      </c>
      <c r="G115" s="26">
        <f t="shared" si="35"/>
        <v>85.534213685474185</v>
      </c>
      <c r="H115" s="27">
        <f t="shared" si="36"/>
        <v>84.827123195703251</v>
      </c>
    </row>
    <row r="116" spans="1:8" x14ac:dyDescent="0.15">
      <c r="A116" s="18"/>
      <c r="B116" s="19" t="s">
        <v>70</v>
      </c>
      <c r="C116" s="14">
        <v>6390</v>
      </c>
      <c r="D116" s="14">
        <v>5957</v>
      </c>
      <c r="E116" s="14">
        <v>4911</v>
      </c>
      <c r="F116" s="14">
        <v>4698</v>
      </c>
      <c r="G116" s="26">
        <f t="shared" si="35"/>
        <v>76.854460093896719</v>
      </c>
      <c r="H116" s="27">
        <f t="shared" si="36"/>
        <v>78.865200604331037</v>
      </c>
    </row>
    <row r="117" spans="1:8" x14ac:dyDescent="0.15">
      <c r="A117" s="18"/>
      <c r="B117" s="19" t="s">
        <v>1347</v>
      </c>
      <c r="C117" s="14">
        <v>6612</v>
      </c>
      <c r="D117" s="14">
        <v>6452</v>
      </c>
      <c r="E117" s="14">
        <v>5487</v>
      </c>
      <c r="F117" s="14">
        <v>5349</v>
      </c>
      <c r="G117" s="26">
        <f t="shared" si="35"/>
        <v>82.985480943738651</v>
      </c>
      <c r="H117" s="27">
        <f t="shared" si="36"/>
        <v>82.904525728456292</v>
      </c>
    </row>
    <row r="118" spans="1:8" s="5" customFormat="1" x14ac:dyDescent="0.15">
      <c r="A118" s="18"/>
      <c r="B118" s="19" t="s">
        <v>71</v>
      </c>
      <c r="C118" s="14">
        <v>9611</v>
      </c>
      <c r="D118" s="14">
        <v>9047</v>
      </c>
      <c r="E118" s="14">
        <v>8058</v>
      </c>
      <c r="F118" s="14">
        <v>7496</v>
      </c>
      <c r="G118" s="26">
        <f t="shared" si="35"/>
        <v>83.841431692851941</v>
      </c>
      <c r="H118" s="27">
        <f t="shared" si="36"/>
        <v>82.856195423897432</v>
      </c>
    </row>
    <row r="119" spans="1:8" x14ac:dyDescent="0.15">
      <c r="A119" s="18"/>
      <c r="B119" s="19" t="s">
        <v>72</v>
      </c>
      <c r="C119" s="14">
        <v>6270</v>
      </c>
      <c r="D119" s="14">
        <v>5108</v>
      </c>
      <c r="E119" s="14">
        <v>5236</v>
      </c>
      <c r="F119" s="14">
        <v>4495</v>
      </c>
      <c r="G119" s="26">
        <f t="shared" si="35"/>
        <v>83.508771929824562</v>
      </c>
      <c r="H119" s="27">
        <f t="shared" si="36"/>
        <v>87.999216914643696</v>
      </c>
    </row>
    <row r="120" spans="1:8" s="5" customFormat="1" x14ac:dyDescent="0.15">
      <c r="A120" s="20"/>
      <c r="B120" s="7" t="s">
        <v>36</v>
      </c>
      <c r="C120" s="8">
        <f t="shared" ref="C120:D120" si="37">SUM(C121:C124)</f>
        <v>28942</v>
      </c>
      <c r="D120" s="8">
        <f t="shared" si="37"/>
        <v>26819</v>
      </c>
      <c r="E120" s="8">
        <f t="shared" ref="E120:F120" si="38">SUM(E121:E124)</f>
        <v>24922</v>
      </c>
      <c r="F120" s="8">
        <f t="shared" si="38"/>
        <v>22895</v>
      </c>
      <c r="G120" s="25">
        <f t="shared" si="35"/>
        <v>86.110151337157077</v>
      </c>
      <c r="H120" s="31">
        <f t="shared" si="36"/>
        <v>85.368581975465148</v>
      </c>
    </row>
    <row r="121" spans="1:8" x14ac:dyDescent="0.15">
      <c r="A121" s="18"/>
      <c r="B121" s="19" t="s">
        <v>73</v>
      </c>
      <c r="C121" s="14">
        <v>6414</v>
      </c>
      <c r="D121" s="14">
        <v>5858</v>
      </c>
      <c r="E121" s="14">
        <v>5827</v>
      </c>
      <c r="F121" s="14">
        <v>5401</v>
      </c>
      <c r="G121" s="26">
        <f t="shared" si="35"/>
        <v>90.848144683504827</v>
      </c>
      <c r="H121" s="27">
        <f t="shared" si="36"/>
        <v>92.198702628883581</v>
      </c>
    </row>
    <row r="122" spans="1:8" x14ac:dyDescent="0.15">
      <c r="A122" s="18"/>
      <c r="B122" s="19" t="s">
        <v>1348</v>
      </c>
      <c r="C122" s="14">
        <v>10839</v>
      </c>
      <c r="D122" s="14">
        <v>9929</v>
      </c>
      <c r="E122" s="14">
        <v>9457</v>
      </c>
      <c r="F122" s="14">
        <v>8495</v>
      </c>
      <c r="G122" s="26">
        <f t="shared" si="35"/>
        <v>87.249746286557809</v>
      </c>
      <c r="H122" s="27">
        <f t="shared" si="36"/>
        <v>85.557457951455334</v>
      </c>
    </row>
    <row r="123" spans="1:8" x14ac:dyDescent="0.15">
      <c r="A123" s="18"/>
      <c r="B123" s="19" t="s">
        <v>74</v>
      </c>
      <c r="C123" s="14">
        <v>7555</v>
      </c>
      <c r="D123" s="14">
        <v>7337</v>
      </c>
      <c r="E123" s="14">
        <v>6092</v>
      </c>
      <c r="F123" s="14">
        <v>5766</v>
      </c>
      <c r="G123" s="26">
        <f t="shared" si="35"/>
        <v>80.635340833884854</v>
      </c>
      <c r="H123" s="27">
        <f t="shared" si="36"/>
        <v>78.587978737903768</v>
      </c>
    </row>
    <row r="124" spans="1:8" x14ac:dyDescent="0.15">
      <c r="A124" s="18"/>
      <c r="B124" s="19" t="s">
        <v>75</v>
      </c>
      <c r="C124" s="14">
        <v>4134</v>
      </c>
      <c r="D124" s="14">
        <v>3695</v>
      </c>
      <c r="E124" s="14">
        <v>3546</v>
      </c>
      <c r="F124" s="14">
        <v>3233</v>
      </c>
      <c r="G124" s="26">
        <f t="shared" si="35"/>
        <v>85.776487663280122</v>
      </c>
      <c r="H124" s="27">
        <f t="shared" si="36"/>
        <v>87.496617050067655</v>
      </c>
    </row>
    <row r="125" spans="1:8" x14ac:dyDescent="0.15">
      <c r="A125" s="20"/>
      <c r="B125" s="7" t="s">
        <v>76</v>
      </c>
      <c r="C125" s="8">
        <f t="shared" ref="C125:D125" si="39">SUM(C127+C133)</f>
        <v>79899</v>
      </c>
      <c r="D125" s="8">
        <f t="shared" si="39"/>
        <v>74524</v>
      </c>
      <c r="E125" s="8">
        <f t="shared" ref="E125:F125" si="40">SUM(E127+E133)</f>
        <v>70270</v>
      </c>
      <c r="F125" s="8">
        <f t="shared" si="40"/>
        <v>65627</v>
      </c>
      <c r="G125" s="25">
        <f t="shared" si="35"/>
        <v>87.948535025469653</v>
      </c>
      <c r="H125" s="31">
        <f t="shared" si="36"/>
        <v>88.061564059900164</v>
      </c>
    </row>
    <row r="126" spans="1:8" x14ac:dyDescent="0.15">
      <c r="A126" s="20"/>
      <c r="B126" s="7" t="s">
        <v>19</v>
      </c>
      <c r="C126" s="8"/>
      <c r="D126" s="8"/>
      <c r="E126" s="8"/>
      <c r="F126" s="8"/>
      <c r="G126" s="39"/>
      <c r="H126" s="40"/>
    </row>
    <row r="127" spans="1:8" x14ac:dyDescent="0.15">
      <c r="A127" s="20"/>
      <c r="B127" s="7" t="s">
        <v>20</v>
      </c>
      <c r="C127" s="8">
        <f t="shared" ref="C127:D127" si="41">SUM(C128:C132)</f>
        <v>32290</v>
      </c>
      <c r="D127" s="8">
        <f t="shared" si="41"/>
        <v>27533</v>
      </c>
      <c r="E127" s="8">
        <f t="shared" ref="E127:F127" si="42">SUM(E128:E132)</f>
        <v>28670</v>
      </c>
      <c r="F127" s="8">
        <f t="shared" si="42"/>
        <v>24421</v>
      </c>
      <c r="G127" s="25">
        <f t="shared" ref="G127:G137" si="43">SUM(E127/C127)*100</f>
        <v>88.78909879219573</v>
      </c>
      <c r="H127" s="31">
        <f t="shared" ref="H127:H137" si="44">SUM(F127/D127)*100</f>
        <v>88.6971997239676</v>
      </c>
    </row>
    <row r="128" spans="1:8" s="5" customFormat="1" x14ac:dyDescent="0.15">
      <c r="A128" s="18"/>
      <c r="B128" s="19" t="s">
        <v>77</v>
      </c>
      <c r="C128" s="14">
        <v>5388</v>
      </c>
      <c r="D128" s="14">
        <v>4214</v>
      </c>
      <c r="E128" s="14">
        <v>4763</v>
      </c>
      <c r="F128" s="14">
        <v>3698</v>
      </c>
      <c r="G128" s="26">
        <f t="shared" si="43"/>
        <v>88.400148478099482</v>
      </c>
      <c r="H128" s="27">
        <f t="shared" si="44"/>
        <v>87.755102040816325</v>
      </c>
    </row>
    <row r="129" spans="1:8" x14ac:dyDescent="0.15">
      <c r="A129" s="18"/>
      <c r="B129" s="19" t="s">
        <v>78</v>
      </c>
      <c r="C129" s="14">
        <v>5540</v>
      </c>
      <c r="D129" s="14">
        <v>4804</v>
      </c>
      <c r="E129" s="14">
        <v>5090</v>
      </c>
      <c r="F129" s="14">
        <v>4374</v>
      </c>
      <c r="G129" s="26">
        <f t="shared" si="43"/>
        <v>91.877256317689529</v>
      </c>
      <c r="H129" s="27">
        <f t="shared" si="44"/>
        <v>91.049125728559531</v>
      </c>
    </row>
    <row r="130" spans="1:8" x14ac:dyDescent="0.15">
      <c r="A130" s="18"/>
      <c r="B130" s="19" t="s">
        <v>79</v>
      </c>
      <c r="C130" s="14">
        <v>3915</v>
      </c>
      <c r="D130" s="14">
        <v>3297</v>
      </c>
      <c r="E130" s="14">
        <v>3543</v>
      </c>
      <c r="F130" s="14">
        <v>2958</v>
      </c>
      <c r="G130" s="26">
        <f t="shared" si="43"/>
        <v>90.498084291187737</v>
      </c>
      <c r="H130" s="27">
        <f t="shared" si="44"/>
        <v>89.717925386715194</v>
      </c>
    </row>
    <row r="131" spans="1:8" x14ac:dyDescent="0.15">
      <c r="A131" s="18"/>
      <c r="B131" s="19" t="s">
        <v>80</v>
      </c>
      <c r="C131" s="14">
        <v>11363</v>
      </c>
      <c r="D131" s="14">
        <v>9891</v>
      </c>
      <c r="E131" s="14">
        <v>9735</v>
      </c>
      <c r="F131" s="14">
        <v>8489</v>
      </c>
      <c r="G131" s="26">
        <f t="shared" si="43"/>
        <v>85.672797676669902</v>
      </c>
      <c r="H131" s="27">
        <f t="shared" si="44"/>
        <v>85.825497927408762</v>
      </c>
    </row>
    <row r="132" spans="1:8" x14ac:dyDescent="0.15">
      <c r="A132" s="18"/>
      <c r="B132" s="19" t="s">
        <v>81</v>
      </c>
      <c r="C132" s="14">
        <v>6084</v>
      </c>
      <c r="D132" s="14">
        <v>5327</v>
      </c>
      <c r="E132" s="14">
        <v>5539</v>
      </c>
      <c r="F132" s="14">
        <v>4902</v>
      </c>
      <c r="G132" s="26">
        <f t="shared" si="43"/>
        <v>91.042077580539114</v>
      </c>
      <c r="H132" s="27">
        <f t="shared" si="44"/>
        <v>92.02177585883237</v>
      </c>
    </row>
    <row r="133" spans="1:8" s="5" customFormat="1" x14ac:dyDescent="0.15">
      <c r="A133" s="20"/>
      <c r="B133" s="7" t="s">
        <v>36</v>
      </c>
      <c r="C133" s="8">
        <f t="shared" ref="C133:D133" si="45">SUM(C134:C136)</f>
        <v>47609</v>
      </c>
      <c r="D133" s="8">
        <f t="shared" si="45"/>
        <v>46991</v>
      </c>
      <c r="E133" s="8">
        <f t="shared" ref="E133:F133" si="46">SUM(E134:E136)</f>
        <v>41600</v>
      </c>
      <c r="F133" s="8">
        <f t="shared" si="46"/>
        <v>41206</v>
      </c>
      <c r="G133" s="25">
        <f t="shared" si="43"/>
        <v>87.37843685017539</v>
      </c>
      <c r="H133" s="31">
        <f t="shared" si="44"/>
        <v>87.689131961439429</v>
      </c>
    </row>
    <row r="134" spans="1:8" s="5" customFormat="1" x14ac:dyDescent="0.15">
      <c r="A134" s="18"/>
      <c r="B134" s="19" t="s">
        <v>1278</v>
      </c>
      <c r="C134" s="14">
        <v>7186</v>
      </c>
      <c r="D134" s="14">
        <v>6733</v>
      </c>
      <c r="E134" s="14">
        <v>6311</v>
      </c>
      <c r="F134" s="14">
        <v>5911</v>
      </c>
      <c r="G134" s="26">
        <f t="shared" si="43"/>
        <v>87.82354578346785</v>
      </c>
      <c r="H134" s="27">
        <f t="shared" si="44"/>
        <v>87.791474825486418</v>
      </c>
    </row>
    <row r="135" spans="1:8" s="5" customFormat="1" x14ac:dyDescent="0.15">
      <c r="A135" s="18"/>
      <c r="B135" s="19" t="s">
        <v>82</v>
      </c>
      <c r="C135" s="14">
        <v>5702</v>
      </c>
      <c r="D135" s="14">
        <v>4698</v>
      </c>
      <c r="E135" s="14">
        <v>5033</v>
      </c>
      <c r="F135" s="14">
        <v>4130</v>
      </c>
      <c r="G135" s="26">
        <f t="shared" si="43"/>
        <v>88.267274640477027</v>
      </c>
      <c r="H135" s="27">
        <f t="shared" si="44"/>
        <v>87.909748829289057</v>
      </c>
    </row>
    <row r="136" spans="1:8" x14ac:dyDescent="0.15">
      <c r="A136" s="18"/>
      <c r="B136" s="43" t="s">
        <v>1349</v>
      </c>
      <c r="C136" s="14">
        <v>34721</v>
      </c>
      <c r="D136" s="14">
        <v>35560</v>
      </c>
      <c r="E136" s="14">
        <v>30256</v>
      </c>
      <c r="F136" s="14">
        <v>31165</v>
      </c>
      <c r="G136" s="26">
        <f t="shared" si="43"/>
        <v>87.14034734022637</v>
      </c>
      <c r="H136" s="27">
        <f t="shared" si="44"/>
        <v>87.640607424071987</v>
      </c>
    </row>
    <row r="137" spans="1:8" x14ac:dyDescent="0.15">
      <c r="A137" s="20"/>
      <c r="B137" s="7" t="s">
        <v>83</v>
      </c>
      <c r="C137" s="8">
        <f t="shared" ref="C137:D137" si="47">SUM(C139+C145)</f>
        <v>61200</v>
      </c>
      <c r="D137" s="8">
        <f t="shared" si="47"/>
        <v>54725</v>
      </c>
      <c r="E137" s="8">
        <f t="shared" ref="E137:F137" si="48">SUM(E139+E145)</f>
        <v>50716</v>
      </c>
      <c r="F137" s="8">
        <f t="shared" si="48"/>
        <v>45755</v>
      </c>
      <c r="G137" s="25">
        <f t="shared" si="43"/>
        <v>82.869281045751634</v>
      </c>
      <c r="H137" s="31">
        <f t="shared" si="44"/>
        <v>83.60895386021015</v>
      </c>
    </row>
    <row r="138" spans="1:8" x14ac:dyDescent="0.15">
      <c r="A138" s="20"/>
      <c r="B138" s="7" t="s">
        <v>19</v>
      </c>
      <c r="C138" s="8"/>
      <c r="D138" s="8"/>
      <c r="E138" s="8"/>
      <c r="F138" s="8"/>
      <c r="G138" s="39"/>
      <c r="H138" s="40"/>
    </row>
    <row r="139" spans="1:8" x14ac:dyDescent="0.15">
      <c r="A139" s="20"/>
      <c r="B139" s="7" t="s">
        <v>20</v>
      </c>
      <c r="C139" s="8">
        <f t="shared" ref="C139:D139" si="49">SUM(C140:C144)</f>
        <v>28792</v>
      </c>
      <c r="D139" s="8">
        <f t="shared" si="49"/>
        <v>25861</v>
      </c>
      <c r="E139" s="8">
        <f t="shared" ref="E139:F139" si="50">SUM(E140:E144)</f>
        <v>24297</v>
      </c>
      <c r="F139" s="8">
        <f t="shared" si="50"/>
        <v>22136</v>
      </c>
      <c r="G139" s="25">
        <f t="shared" ref="G139:G170" si="51">SUM(E139/C139)*100</f>
        <v>84.388024451236447</v>
      </c>
      <c r="H139" s="31">
        <f t="shared" ref="H139:H170" si="52">SUM(F139/D139)*100</f>
        <v>85.596071304280571</v>
      </c>
    </row>
    <row r="140" spans="1:8" x14ac:dyDescent="0.15">
      <c r="A140" s="18"/>
      <c r="B140" s="19" t="s">
        <v>84</v>
      </c>
      <c r="C140" s="14">
        <v>2317</v>
      </c>
      <c r="D140" s="14">
        <v>1947</v>
      </c>
      <c r="E140" s="14">
        <v>1813</v>
      </c>
      <c r="F140" s="14">
        <v>1549</v>
      </c>
      <c r="G140" s="26">
        <f t="shared" si="51"/>
        <v>78.247734138972817</v>
      </c>
      <c r="H140" s="27">
        <f t="shared" si="52"/>
        <v>79.558294812532111</v>
      </c>
    </row>
    <row r="141" spans="1:8" s="5" customFormat="1" x14ac:dyDescent="0.15">
      <c r="A141" s="18"/>
      <c r="B141" s="19" t="s">
        <v>1350</v>
      </c>
      <c r="C141" s="14">
        <v>8618</v>
      </c>
      <c r="D141" s="14">
        <v>8517</v>
      </c>
      <c r="E141" s="14">
        <v>7104</v>
      </c>
      <c r="F141" s="14">
        <v>7323</v>
      </c>
      <c r="G141" s="26">
        <f t="shared" si="51"/>
        <v>82.43211882107218</v>
      </c>
      <c r="H141" s="27">
        <f t="shared" si="52"/>
        <v>85.98097921803452</v>
      </c>
    </row>
    <row r="142" spans="1:8" x14ac:dyDescent="0.15">
      <c r="A142" s="18"/>
      <c r="B142" s="19" t="s">
        <v>85</v>
      </c>
      <c r="C142" s="14">
        <v>4541</v>
      </c>
      <c r="D142" s="14">
        <v>3650</v>
      </c>
      <c r="E142" s="14">
        <v>3770</v>
      </c>
      <c r="F142" s="14">
        <v>3145</v>
      </c>
      <c r="G142" s="26">
        <f t="shared" si="51"/>
        <v>83.021360933715044</v>
      </c>
      <c r="H142" s="27">
        <f t="shared" si="52"/>
        <v>86.164383561643831</v>
      </c>
    </row>
    <row r="143" spans="1:8" x14ac:dyDescent="0.15">
      <c r="A143" s="18"/>
      <c r="B143" s="19" t="s">
        <v>86</v>
      </c>
      <c r="C143" s="14">
        <v>10090</v>
      </c>
      <c r="D143" s="14">
        <v>8797</v>
      </c>
      <c r="E143" s="14">
        <v>8799</v>
      </c>
      <c r="F143" s="14">
        <v>7490</v>
      </c>
      <c r="G143" s="26">
        <f t="shared" si="51"/>
        <v>87.205153617443017</v>
      </c>
      <c r="H143" s="27">
        <f t="shared" si="52"/>
        <v>85.142662271228829</v>
      </c>
    </row>
    <row r="144" spans="1:8" x14ac:dyDescent="0.15">
      <c r="A144" s="18"/>
      <c r="B144" s="19" t="s">
        <v>87</v>
      </c>
      <c r="C144" s="14">
        <v>3226</v>
      </c>
      <c r="D144" s="14">
        <v>2950</v>
      </c>
      <c r="E144" s="14">
        <v>2811</v>
      </c>
      <c r="F144" s="14">
        <v>2629</v>
      </c>
      <c r="G144" s="26">
        <f t="shared" si="51"/>
        <v>87.13577185368878</v>
      </c>
      <c r="H144" s="27">
        <f t="shared" si="52"/>
        <v>89.118644067796609</v>
      </c>
    </row>
    <row r="145" spans="1:8" s="5" customFormat="1" x14ac:dyDescent="0.15">
      <c r="A145" s="20"/>
      <c r="B145" s="7" t="s">
        <v>36</v>
      </c>
      <c r="C145" s="8">
        <f t="shared" ref="C145:D145" si="53">SUM(C146:C150)</f>
        <v>32408</v>
      </c>
      <c r="D145" s="8">
        <f t="shared" si="53"/>
        <v>28864</v>
      </c>
      <c r="E145" s="8">
        <f t="shared" ref="E145:F145" si="54">SUM(E146:E150)</f>
        <v>26419</v>
      </c>
      <c r="F145" s="8">
        <f t="shared" si="54"/>
        <v>23619</v>
      </c>
      <c r="G145" s="25">
        <f t="shared" si="51"/>
        <v>81.51999506294743</v>
      </c>
      <c r="H145" s="31">
        <f t="shared" si="52"/>
        <v>81.828575388026607</v>
      </c>
    </row>
    <row r="146" spans="1:8" s="5" customFormat="1" x14ac:dyDescent="0.15">
      <c r="A146" s="18"/>
      <c r="B146" s="19" t="s">
        <v>88</v>
      </c>
      <c r="C146" s="14">
        <v>13447</v>
      </c>
      <c r="D146" s="14">
        <v>12064</v>
      </c>
      <c r="E146" s="14">
        <v>10578</v>
      </c>
      <c r="F146" s="14">
        <v>9442</v>
      </c>
      <c r="G146" s="26">
        <f t="shared" si="51"/>
        <v>78.66438610842566</v>
      </c>
      <c r="H146" s="27">
        <f t="shared" si="52"/>
        <v>78.265915119363399</v>
      </c>
    </row>
    <row r="147" spans="1:8" s="5" customFormat="1" x14ac:dyDescent="0.15">
      <c r="A147" s="18"/>
      <c r="B147" s="19" t="s">
        <v>89</v>
      </c>
      <c r="C147" s="14">
        <v>3339</v>
      </c>
      <c r="D147" s="14">
        <v>2813</v>
      </c>
      <c r="E147" s="14">
        <v>2686</v>
      </c>
      <c r="F147" s="14">
        <v>2250</v>
      </c>
      <c r="G147" s="26">
        <f t="shared" si="51"/>
        <v>80.443246480982339</v>
      </c>
      <c r="H147" s="27">
        <f t="shared" si="52"/>
        <v>79.985780305723438</v>
      </c>
    </row>
    <row r="148" spans="1:8" x14ac:dyDescent="0.15">
      <c r="A148" s="18"/>
      <c r="B148" s="19" t="s">
        <v>90</v>
      </c>
      <c r="C148" s="14">
        <v>4586</v>
      </c>
      <c r="D148" s="14">
        <v>3997</v>
      </c>
      <c r="E148" s="14">
        <v>3885</v>
      </c>
      <c r="F148" s="14">
        <v>3358</v>
      </c>
      <c r="G148" s="26">
        <f t="shared" si="51"/>
        <v>84.714348015699954</v>
      </c>
      <c r="H148" s="27">
        <f t="shared" si="52"/>
        <v>84.013009757317988</v>
      </c>
    </row>
    <row r="149" spans="1:8" x14ac:dyDescent="0.15">
      <c r="A149" s="18"/>
      <c r="B149" s="19" t="s">
        <v>91</v>
      </c>
      <c r="C149" s="14">
        <v>4408</v>
      </c>
      <c r="D149" s="14">
        <v>4027</v>
      </c>
      <c r="E149" s="14">
        <v>3689</v>
      </c>
      <c r="F149" s="14">
        <v>3487</v>
      </c>
      <c r="G149" s="26">
        <f t="shared" si="51"/>
        <v>83.688747731397456</v>
      </c>
      <c r="H149" s="27">
        <f t="shared" si="52"/>
        <v>86.590514030295509</v>
      </c>
    </row>
    <row r="150" spans="1:8" x14ac:dyDescent="0.15">
      <c r="A150" s="18"/>
      <c r="B150" s="19" t="s">
        <v>92</v>
      </c>
      <c r="C150" s="14">
        <v>6628</v>
      </c>
      <c r="D150" s="14">
        <v>5963</v>
      </c>
      <c r="E150" s="14">
        <v>5581</v>
      </c>
      <c r="F150" s="14">
        <v>5082</v>
      </c>
      <c r="G150" s="26">
        <f t="shared" si="51"/>
        <v>84.203379601689804</v>
      </c>
      <c r="H150" s="27">
        <f t="shared" si="52"/>
        <v>85.225557605232254</v>
      </c>
    </row>
    <row r="151" spans="1:8" x14ac:dyDescent="0.15">
      <c r="A151" s="20" t="s">
        <v>93</v>
      </c>
      <c r="B151" s="7"/>
      <c r="C151" s="8">
        <f t="shared" ref="C151:F151" si="55">SUM(C152+C178+C215+C238)</f>
        <v>1769499</v>
      </c>
      <c r="D151" s="8">
        <f t="shared" si="55"/>
        <v>1777265</v>
      </c>
      <c r="E151" s="8">
        <f t="shared" si="55"/>
        <v>1558085</v>
      </c>
      <c r="F151" s="8">
        <f t="shared" si="55"/>
        <v>1546756</v>
      </c>
      <c r="G151" s="25">
        <f t="shared" si="51"/>
        <v>88.052324414989783</v>
      </c>
      <c r="H151" s="31">
        <f t="shared" si="52"/>
        <v>87.030127752473604</v>
      </c>
    </row>
    <row r="152" spans="1:8" x14ac:dyDescent="0.15">
      <c r="A152" s="20"/>
      <c r="B152" s="7" t="s">
        <v>94</v>
      </c>
      <c r="C152" s="8">
        <f t="shared" ref="C152:D152" si="56">SUM(C153:C177)/2</f>
        <v>217468</v>
      </c>
      <c r="D152" s="8">
        <f t="shared" si="56"/>
        <v>216646</v>
      </c>
      <c r="E152" s="8">
        <f t="shared" ref="E152:F152" si="57">SUM(E153:E177)/2</f>
        <v>192294</v>
      </c>
      <c r="F152" s="8">
        <f t="shared" si="57"/>
        <v>188427</v>
      </c>
      <c r="G152" s="25">
        <f t="shared" si="51"/>
        <v>88.424043997277764</v>
      </c>
      <c r="H152" s="31">
        <f t="shared" si="52"/>
        <v>86.974603731432836</v>
      </c>
    </row>
    <row r="153" spans="1:8" s="5" customFormat="1" x14ac:dyDescent="0.15">
      <c r="A153" s="20"/>
      <c r="B153" s="7" t="s">
        <v>3</v>
      </c>
      <c r="C153" s="8">
        <f t="shared" ref="C153:F153" si="58">SUM(C154:C165)</f>
        <v>113540</v>
      </c>
      <c r="D153" s="8">
        <f t="shared" si="58"/>
        <v>114484</v>
      </c>
      <c r="E153" s="8">
        <f t="shared" si="58"/>
        <v>98784</v>
      </c>
      <c r="F153" s="8">
        <f t="shared" si="58"/>
        <v>97845</v>
      </c>
      <c r="G153" s="25">
        <f t="shared" si="51"/>
        <v>87.003699136868065</v>
      </c>
      <c r="H153" s="31">
        <f t="shared" si="52"/>
        <v>85.466091331539772</v>
      </c>
    </row>
    <row r="154" spans="1:8" x14ac:dyDescent="0.15">
      <c r="A154" s="18"/>
      <c r="B154" s="19" t="s">
        <v>95</v>
      </c>
      <c r="C154" s="14">
        <v>1157</v>
      </c>
      <c r="D154" s="14">
        <v>946</v>
      </c>
      <c r="E154" s="13">
        <v>972</v>
      </c>
      <c r="F154" s="13">
        <v>796</v>
      </c>
      <c r="G154" s="26">
        <f t="shared" si="51"/>
        <v>84.010371650821085</v>
      </c>
      <c r="H154" s="27">
        <f t="shared" si="52"/>
        <v>84.143763213530647</v>
      </c>
    </row>
    <row r="155" spans="1:8" x14ac:dyDescent="0.15">
      <c r="A155" s="18"/>
      <c r="B155" s="19" t="s">
        <v>96</v>
      </c>
      <c r="C155" s="14">
        <v>11094</v>
      </c>
      <c r="D155" s="14">
        <v>11096</v>
      </c>
      <c r="E155" s="13">
        <v>10127</v>
      </c>
      <c r="F155" s="13">
        <v>9957</v>
      </c>
      <c r="G155" s="26">
        <f t="shared" si="51"/>
        <v>91.283576708130525</v>
      </c>
      <c r="H155" s="27">
        <f t="shared" si="52"/>
        <v>89.735039653929348</v>
      </c>
    </row>
    <row r="156" spans="1:8" x14ac:dyDescent="0.15">
      <c r="A156" s="18"/>
      <c r="B156" s="19" t="s">
        <v>97</v>
      </c>
      <c r="C156" s="14">
        <v>5735</v>
      </c>
      <c r="D156" s="14">
        <v>5679</v>
      </c>
      <c r="E156" s="13">
        <v>5078</v>
      </c>
      <c r="F156" s="13">
        <v>4942</v>
      </c>
      <c r="G156" s="26">
        <f t="shared" si="51"/>
        <v>88.544027898866602</v>
      </c>
      <c r="H156" s="27">
        <f t="shared" si="52"/>
        <v>87.022363092093684</v>
      </c>
    </row>
    <row r="157" spans="1:8" x14ac:dyDescent="0.15">
      <c r="A157" s="18"/>
      <c r="B157" s="19" t="s">
        <v>98</v>
      </c>
      <c r="C157" s="14">
        <v>3767</v>
      </c>
      <c r="D157" s="14">
        <v>3713</v>
      </c>
      <c r="E157" s="13">
        <v>3359</v>
      </c>
      <c r="F157" s="13">
        <v>3277</v>
      </c>
      <c r="G157" s="26">
        <f t="shared" si="51"/>
        <v>89.16910007963898</v>
      </c>
      <c r="H157" s="27">
        <f t="shared" si="52"/>
        <v>88.257473740910314</v>
      </c>
    </row>
    <row r="158" spans="1:8" x14ac:dyDescent="0.15">
      <c r="A158" s="18"/>
      <c r="B158" s="19" t="s">
        <v>99</v>
      </c>
      <c r="C158" s="14">
        <v>696</v>
      </c>
      <c r="D158" s="14">
        <v>664</v>
      </c>
      <c r="E158" s="13">
        <v>610</v>
      </c>
      <c r="F158" s="13">
        <v>611</v>
      </c>
      <c r="G158" s="26">
        <f t="shared" si="51"/>
        <v>87.643678160919535</v>
      </c>
      <c r="H158" s="27">
        <f t="shared" si="52"/>
        <v>92.018072289156621</v>
      </c>
    </row>
    <row r="159" spans="1:8" ht="23" customHeight="1" x14ac:dyDescent="0.15">
      <c r="A159" s="18"/>
      <c r="B159" s="19" t="s">
        <v>100</v>
      </c>
      <c r="C159" s="14">
        <v>1051</v>
      </c>
      <c r="D159" s="14">
        <v>1016</v>
      </c>
      <c r="E159" s="13">
        <v>854</v>
      </c>
      <c r="F159" s="13">
        <v>989</v>
      </c>
      <c r="G159" s="26">
        <f t="shared" si="51"/>
        <v>81.255946717411987</v>
      </c>
      <c r="H159" s="27">
        <f t="shared" si="52"/>
        <v>97.342519685039377</v>
      </c>
    </row>
    <row r="160" spans="1:8" x14ac:dyDescent="0.15">
      <c r="A160" s="18"/>
      <c r="B160" s="19" t="s">
        <v>101</v>
      </c>
      <c r="C160" s="14">
        <v>9425</v>
      </c>
      <c r="D160" s="14">
        <v>9027</v>
      </c>
      <c r="E160" s="13">
        <v>8587</v>
      </c>
      <c r="F160" s="13">
        <v>8138</v>
      </c>
      <c r="G160" s="26">
        <f t="shared" si="51"/>
        <v>91.108753315649864</v>
      </c>
      <c r="H160" s="27">
        <f t="shared" si="52"/>
        <v>90.151766921457849</v>
      </c>
    </row>
    <row r="161" spans="1:8" x14ac:dyDescent="0.15">
      <c r="A161" s="18"/>
      <c r="B161" s="19" t="s">
        <v>102</v>
      </c>
      <c r="C161" s="14">
        <v>11859</v>
      </c>
      <c r="D161" s="14">
        <v>11996</v>
      </c>
      <c r="E161" s="13">
        <v>9930</v>
      </c>
      <c r="F161" s="13">
        <v>9576</v>
      </c>
      <c r="G161" s="26">
        <f t="shared" si="51"/>
        <v>83.733873007842135</v>
      </c>
      <c r="H161" s="27">
        <f t="shared" si="52"/>
        <v>79.8266088696232</v>
      </c>
    </row>
    <row r="162" spans="1:8" x14ac:dyDescent="0.15">
      <c r="A162" s="18"/>
      <c r="B162" s="19" t="s">
        <v>103</v>
      </c>
      <c r="C162" s="14">
        <v>7626</v>
      </c>
      <c r="D162" s="14">
        <v>7433</v>
      </c>
      <c r="E162" s="13">
        <v>6927</v>
      </c>
      <c r="F162" s="13">
        <v>6626</v>
      </c>
      <c r="G162" s="26">
        <f t="shared" si="51"/>
        <v>90.833988985051136</v>
      </c>
      <c r="H162" s="27">
        <f t="shared" si="52"/>
        <v>89.143010897349654</v>
      </c>
    </row>
    <row r="163" spans="1:8" x14ac:dyDescent="0.15">
      <c r="A163" s="18"/>
      <c r="B163" s="19" t="s">
        <v>104</v>
      </c>
      <c r="C163" s="14">
        <v>8980</v>
      </c>
      <c r="D163" s="14">
        <v>9135</v>
      </c>
      <c r="E163" s="13">
        <v>8001</v>
      </c>
      <c r="F163" s="13">
        <v>7967</v>
      </c>
      <c r="G163" s="26">
        <f t="shared" si="51"/>
        <v>89.097995545657014</v>
      </c>
      <c r="H163" s="27">
        <f t="shared" si="52"/>
        <v>87.214012041598238</v>
      </c>
    </row>
    <row r="164" spans="1:8" x14ac:dyDescent="0.15">
      <c r="A164" s="18"/>
      <c r="B164" s="19" t="s">
        <v>105</v>
      </c>
      <c r="C164" s="14">
        <v>11225</v>
      </c>
      <c r="D164" s="14">
        <v>10885</v>
      </c>
      <c r="E164" s="13">
        <v>9978</v>
      </c>
      <c r="F164" s="13">
        <v>9719</v>
      </c>
      <c r="G164" s="26">
        <f t="shared" si="51"/>
        <v>88.890868596881958</v>
      </c>
      <c r="H164" s="27">
        <f t="shared" si="52"/>
        <v>89.288011024345423</v>
      </c>
    </row>
    <row r="165" spans="1:8" x14ac:dyDescent="0.15">
      <c r="A165" s="18"/>
      <c r="B165" s="43" t="s">
        <v>1351</v>
      </c>
      <c r="C165" s="14">
        <v>40925</v>
      </c>
      <c r="D165" s="14">
        <v>42894</v>
      </c>
      <c r="E165" s="13">
        <v>34361</v>
      </c>
      <c r="F165" s="13">
        <v>35247</v>
      </c>
      <c r="G165" s="26">
        <f t="shared" si="51"/>
        <v>83.960904092852786</v>
      </c>
      <c r="H165" s="27">
        <f t="shared" si="52"/>
        <v>82.1723317946566</v>
      </c>
    </row>
    <row r="166" spans="1:8" x14ac:dyDescent="0.15">
      <c r="A166" s="20"/>
      <c r="B166" s="7" t="s">
        <v>4</v>
      </c>
      <c r="C166" s="8">
        <f t="shared" ref="C166:F166" si="59">SUM(C167:C177)</f>
        <v>103928</v>
      </c>
      <c r="D166" s="8">
        <f t="shared" si="59"/>
        <v>102162</v>
      </c>
      <c r="E166" s="8">
        <f t="shared" si="59"/>
        <v>93510</v>
      </c>
      <c r="F166" s="8">
        <f t="shared" si="59"/>
        <v>90582</v>
      </c>
      <c r="G166" s="25">
        <f t="shared" si="51"/>
        <v>89.975752443999696</v>
      </c>
      <c r="H166" s="31">
        <f t="shared" si="52"/>
        <v>88.665061373113289</v>
      </c>
    </row>
    <row r="167" spans="1:8" x14ac:dyDescent="0.15">
      <c r="A167" s="18"/>
      <c r="B167" s="19" t="s">
        <v>106</v>
      </c>
      <c r="C167" s="14">
        <v>11113</v>
      </c>
      <c r="D167" s="14">
        <v>11081</v>
      </c>
      <c r="E167" s="13">
        <v>10036</v>
      </c>
      <c r="F167" s="13">
        <v>9792</v>
      </c>
      <c r="G167" s="26">
        <f t="shared" si="51"/>
        <v>90.308647529919909</v>
      </c>
      <c r="H167" s="27">
        <f t="shared" si="52"/>
        <v>88.367475859579457</v>
      </c>
    </row>
    <row r="168" spans="1:8" x14ac:dyDescent="0.15">
      <c r="A168" s="18"/>
      <c r="B168" s="19" t="s">
        <v>1352</v>
      </c>
      <c r="C168" s="14">
        <v>6628</v>
      </c>
      <c r="D168" s="14">
        <v>6386</v>
      </c>
      <c r="E168" s="13">
        <v>5962</v>
      </c>
      <c r="F168" s="13">
        <v>5648</v>
      </c>
      <c r="G168" s="26">
        <f t="shared" si="51"/>
        <v>89.951719975859987</v>
      </c>
      <c r="H168" s="27">
        <f t="shared" si="52"/>
        <v>88.443470090823666</v>
      </c>
    </row>
    <row r="169" spans="1:8" x14ac:dyDescent="0.15">
      <c r="A169" s="18"/>
      <c r="B169" s="19" t="s">
        <v>107</v>
      </c>
      <c r="C169" s="14">
        <v>5539</v>
      </c>
      <c r="D169" s="14">
        <v>5018</v>
      </c>
      <c r="E169" s="13">
        <v>5050</v>
      </c>
      <c r="F169" s="13">
        <v>4585</v>
      </c>
      <c r="G169" s="26">
        <f t="shared" si="51"/>
        <v>91.171691641090447</v>
      </c>
      <c r="H169" s="27">
        <f t="shared" si="52"/>
        <v>91.371064168991637</v>
      </c>
    </row>
    <row r="170" spans="1:8" x14ac:dyDescent="0.15">
      <c r="A170" s="18"/>
      <c r="B170" s="19" t="s">
        <v>108</v>
      </c>
      <c r="C170" s="14">
        <v>13363</v>
      </c>
      <c r="D170" s="14">
        <v>12923</v>
      </c>
      <c r="E170" s="13">
        <v>12032</v>
      </c>
      <c r="F170" s="13">
        <v>11414</v>
      </c>
      <c r="G170" s="26">
        <f t="shared" si="51"/>
        <v>90.039661752600466</v>
      </c>
      <c r="H170" s="27">
        <f t="shared" si="52"/>
        <v>88.323144780623693</v>
      </c>
    </row>
    <row r="171" spans="1:8" x14ac:dyDescent="0.15">
      <c r="A171" s="18"/>
      <c r="B171" s="19" t="s">
        <v>109</v>
      </c>
      <c r="C171" s="14">
        <v>6769</v>
      </c>
      <c r="D171" s="14">
        <v>6253</v>
      </c>
      <c r="E171" s="13">
        <v>6118</v>
      </c>
      <c r="F171" s="13">
        <v>5603</v>
      </c>
      <c r="G171" s="26">
        <f t="shared" ref="G171:G202" si="60">SUM(E171/C171)*100</f>
        <v>90.382626680455019</v>
      </c>
      <c r="H171" s="27">
        <f t="shared" ref="H171:H202" si="61">SUM(F171/D171)*100</f>
        <v>89.604989604989598</v>
      </c>
    </row>
    <row r="172" spans="1:8" x14ac:dyDescent="0.15">
      <c r="A172" s="18"/>
      <c r="B172" s="19" t="s">
        <v>110</v>
      </c>
      <c r="C172" s="14">
        <v>3078</v>
      </c>
      <c r="D172" s="14">
        <v>2994</v>
      </c>
      <c r="E172" s="13">
        <v>2627</v>
      </c>
      <c r="F172" s="13">
        <v>2652</v>
      </c>
      <c r="G172" s="26">
        <f t="shared" si="60"/>
        <v>85.347628330084461</v>
      </c>
      <c r="H172" s="27">
        <f t="shared" si="61"/>
        <v>88.577154308617239</v>
      </c>
    </row>
    <row r="173" spans="1:8" x14ac:dyDescent="0.15">
      <c r="A173" s="18"/>
      <c r="B173" s="19" t="s">
        <v>111</v>
      </c>
      <c r="C173" s="14">
        <v>8778</v>
      </c>
      <c r="D173" s="14">
        <v>8765</v>
      </c>
      <c r="E173" s="13">
        <v>8028</v>
      </c>
      <c r="F173" s="13">
        <v>7835</v>
      </c>
      <c r="G173" s="26">
        <f t="shared" si="60"/>
        <v>91.455912508544088</v>
      </c>
      <c r="H173" s="27">
        <f t="shared" si="61"/>
        <v>89.38961779806047</v>
      </c>
    </row>
    <row r="174" spans="1:8" s="5" customFormat="1" x14ac:dyDescent="0.15">
      <c r="A174" s="18"/>
      <c r="B174" s="19" t="s">
        <v>112</v>
      </c>
      <c r="C174" s="14">
        <v>6298</v>
      </c>
      <c r="D174" s="14">
        <v>6188</v>
      </c>
      <c r="E174" s="13">
        <v>5800</v>
      </c>
      <c r="F174" s="13">
        <v>5556</v>
      </c>
      <c r="G174" s="26">
        <f t="shared" si="60"/>
        <v>92.092727850111146</v>
      </c>
      <c r="H174" s="27">
        <f t="shared" si="61"/>
        <v>89.786683904330971</v>
      </c>
    </row>
    <row r="175" spans="1:8" x14ac:dyDescent="0.15">
      <c r="A175" s="18"/>
      <c r="B175" s="19" t="s">
        <v>113</v>
      </c>
      <c r="C175" s="14">
        <v>13202</v>
      </c>
      <c r="D175" s="14">
        <v>13510</v>
      </c>
      <c r="E175" s="13">
        <v>11562</v>
      </c>
      <c r="F175" s="13">
        <v>11765</v>
      </c>
      <c r="G175" s="26">
        <f t="shared" si="60"/>
        <v>87.577639751552795</v>
      </c>
      <c r="H175" s="27">
        <f t="shared" si="61"/>
        <v>87.083641746854184</v>
      </c>
    </row>
    <row r="176" spans="1:8" x14ac:dyDescent="0.15">
      <c r="A176" s="18"/>
      <c r="B176" s="19" t="s">
        <v>114</v>
      </c>
      <c r="C176" s="14">
        <v>9478</v>
      </c>
      <c r="D176" s="14">
        <v>9129</v>
      </c>
      <c r="E176" s="13">
        <v>8426</v>
      </c>
      <c r="F176" s="13">
        <v>7775</v>
      </c>
      <c r="G176" s="26">
        <f t="shared" si="60"/>
        <v>88.900611943447984</v>
      </c>
      <c r="H176" s="27">
        <f t="shared" si="61"/>
        <v>85.168145470478692</v>
      </c>
    </row>
    <row r="177" spans="1:8" x14ac:dyDescent="0.15">
      <c r="A177" s="18"/>
      <c r="B177" s="43" t="s">
        <v>115</v>
      </c>
      <c r="C177" s="14">
        <v>19682</v>
      </c>
      <c r="D177" s="14">
        <v>19915</v>
      </c>
      <c r="E177" s="13">
        <v>17869</v>
      </c>
      <c r="F177" s="13">
        <v>17957</v>
      </c>
      <c r="G177" s="26">
        <f t="shared" si="60"/>
        <v>90.788537750228642</v>
      </c>
      <c r="H177" s="27">
        <f t="shared" si="61"/>
        <v>90.168214913381874</v>
      </c>
    </row>
    <row r="178" spans="1:8" x14ac:dyDescent="0.15">
      <c r="A178" s="20"/>
      <c r="B178" s="7" t="s">
        <v>116</v>
      </c>
      <c r="C178" s="8">
        <f t="shared" ref="C178:D178" si="62">SUM(C179:C214)/2</f>
        <v>241508</v>
      </c>
      <c r="D178" s="8">
        <f t="shared" si="62"/>
        <v>235476</v>
      </c>
      <c r="E178" s="8">
        <f t="shared" ref="E178:F178" si="63">SUM(E179:E214)/2</f>
        <v>216161</v>
      </c>
      <c r="F178" s="8">
        <f t="shared" si="63"/>
        <v>208532</v>
      </c>
      <c r="G178" s="25">
        <f t="shared" si="60"/>
        <v>89.504695496629523</v>
      </c>
      <c r="H178" s="31">
        <f t="shared" si="61"/>
        <v>88.557644940461017</v>
      </c>
    </row>
    <row r="179" spans="1:8" x14ac:dyDescent="0.15">
      <c r="A179" s="20"/>
      <c r="B179" s="7" t="s">
        <v>3</v>
      </c>
      <c r="C179" s="8">
        <f t="shared" ref="C179:F179" si="64">SUM(C180:C190)</f>
        <v>100590</v>
      </c>
      <c r="D179" s="8">
        <f t="shared" si="64"/>
        <v>100598</v>
      </c>
      <c r="E179" s="8">
        <f t="shared" si="64"/>
        <v>91643</v>
      </c>
      <c r="F179" s="8">
        <f t="shared" si="64"/>
        <v>90339</v>
      </c>
      <c r="G179" s="25">
        <f t="shared" si="60"/>
        <v>91.10547768167811</v>
      </c>
      <c r="H179" s="31">
        <f t="shared" si="61"/>
        <v>89.801984134873464</v>
      </c>
    </row>
    <row r="180" spans="1:8" x14ac:dyDescent="0.15">
      <c r="A180" s="18"/>
      <c r="B180" s="19" t="s">
        <v>117</v>
      </c>
      <c r="C180" s="14">
        <v>11391</v>
      </c>
      <c r="D180" s="14">
        <v>10933</v>
      </c>
      <c r="E180" s="14">
        <v>10078</v>
      </c>
      <c r="F180" s="14">
        <v>9679</v>
      </c>
      <c r="G180" s="26">
        <f t="shared" si="60"/>
        <v>88.473356158370649</v>
      </c>
      <c r="H180" s="27">
        <f t="shared" si="61"/>
        <v>88.530138113966899</v>
      </c>
    </row>
    <row r="181" spans="1:8" x14ac:dyDescent="0.15">
      <c r="A181" s="18"/>
      <c r="B181" s="19" t="s">
        <v>118</v>
      </c>
      <c r="C181" s="14">
        <v>13845</v>
      </c>
      <c r="D181" s="14">
        <v>13433</v>
      </c>
      <c r="E181" s="14">
        <v>12914</v>
      </c>
      <c r="F181" s="14">
        <v>12527</v>
      </c>
      <c r="G181" s="26">
        <f t="shared" si="60"/>
        <v>93.275550740339469</v>
      </c>
      <c r="H181" s="27">
        <f t="shared" si="61"/>
        <v>93.255415767140619</v>
      </c>
    </row>
    <row r="182" spans="1:8" x14ac:dyDescent="0.15">
      <c r="A182" s="18"/>
      <c r="B182" s="19" t="s">
        <v>119</v>
      </c>
      <c r="C182" s="14">
        <v>6842</v>
      </c>
      <c r="D182" s="14">
        <v>7238</v>
      </c>
      <c r="E182" s="14">
        <v>6217</v>
      </c>
      <c r="F182" s="14">
        <v>6534</v>
      </c>
      <c r="G182" s="26">
        <f t="shared" si="60"/>
        <v>90.865244080678167</v>
      </c>
      <c r="H182" s="27">
        <f t="shared" si="61"/>
        <v>90.273556231003042</v>
      </c>
    </row>
    <row r="183" spans="1:8" x14ac:dyDescent="0.15">
      <c r="A183" s="18"/>
      <c r="B183" s="19" t="s">
        <v>120</v>
      </c>
      <c r="C183" s="14">
        <v>10333</v>
      </c>
      <c r="D183" s="14">
        <v>10110</v>
      </c>
      <c r="E183" s="14">
        <v>9555</v>
      </c>
      <c r="F183" s="14">
        <v>9029</v>
      </c>
      <c r="G183" s="26">
        <f t="shared" si="60"/>
        <v>92.470724862092325</v>
      </c>
      <c r="H183" s="27">
        <f t="shared" si="61"/>
        <v>89.30761622156281</v>
      </c>
    </row>
    <row r="184" spans="1:8" x14ac:dyDescent="0.15">
      <c r="A184" s="18"/>
      <c r="B184" s="19" t="s">
        <v>121</v>
      </c>
      <c r="C184" s="14">
        <v>2883</v>
      </c>
      <c r="D184" s="14">
        <v>2953</v>
      </c>
      <c r="E184" s="14">
        <v>2605</v>
      </c>
      <c r="F184" s="14">
        <v>2644</v>
      </c>
      <c r="G184" s="26">
        <f t="shared" si="60"/>
        <v>90.357266736038838</v>
      </c>
      <c r="H184" s="27">
        <f t="shared" si="61"/>
        <v>89.536065018625123</v>
      </c>
    </row>
    <row r="185" spans="1:8" x14ac:dyDescent="0.15">
      <c r="A185" s="18"/>
      <c r="B185" s="19" t="s">
        <v>1353</v>
      </c>
      <c r="C185" s="14">
        <v>9755</v>
      </c>
      <c r="D185" s="14">
        <v>9431</v>
      </c>
      <c r="E185" s="14">
        <v>8504</v>
      </c>
      <c r="F185" s="14">
        <v>7944</v>
      </c>
      <c r="G185" s="26">
        <f t="shared" si="60"/>
        <v>87.1758072783188</v>
      </c>
      <c r="H185" s="27">
        <f t="shared" si="61"/>
        <v>84.232849114621985</v>
      </c>
    </row>
    <row r="186" spans="1:8" s="5" customFormat="1" x14ac:dyDescent="0.15">
      <c r="A186" s="18"/>
      <c r="B186" s="19" t="s">
        <v>122</v>
      </c>
      <c r="C186" s="14">
        <v>4299</v>
      </c>
      <c r="D186" s="14">
        <v>4419</v>
      </c>
      <c r="E186" s="14">
        <v>4052</v>
      </c>
      <c r="F186" s="14">
        <v>4064</v>
      </c>
      <c r="G186" s="26">
        <f t="shared" si="60"/>
        <v>94.25447778553152</v>
      </c>
      <c r="H186" s="27">
        <f t="shared" si="61"/>
        <v>91.96650825978729</v>
      </c>
    </row>
    <row r="187" spans="1:8" s="5" customFormat="1" x14ac:dyDescent="0.15">
      <c r="A187" s="18"/>
      <c r="B187" s="19" t="s">
        <v>123</v>
      </c>
      <c r="C187" s="14">
        <v>5338</v>
      </c>
      <c r="D187" s="14">
        <v>5279</v>
      </c>
      <c r="E187" s="14">
        <v>4797</v>
      </c>
      <c r="F187" s="14">
        <v>4695</v>
      </c>
      <c r="G187" s="26">
        <f t="shared" si="60"/>
        <v>89.865118021730979</v>
      </c>
      <c r="H187" s="27">
        <f t="shared" si="61"/>
        <v>88.937298730820231</v>
      </c>
    </row>
    <row r="188" spans="1:8" x14ac:dyDescent="0.15">
      <c r="A188" s="18"/>
      <c r="B188" s="19" t="s">
        <v>124</v>
      </c>
      <c r="C188" s="14">
        <v>9944</v>
      </c>
      <c r="D188" s="14">
        <v>9927</v>
      </c>
      <c r="E188" s="14">
        <v>9035</v>
      </c>
      <c r="F188" s="14">
        <v>8929</v>
      </c>
      <c r="G188" s="26">
        <f t="shared" si="60"/>
        <v>90.858809332260662</v>
      </c>
      <c r="H188" s="27">
        <f t="shared" si="61"/>
        <v>89.946610254860488</v>
      </c>
    </row>
    <row r="189" spans="1:8" x14ac:dyDescent="0.15">
      <c r="A189" s="18"/>
      <c r="B189" s="19" t="s">
        <v>125</v>
      </c>
      <c r="C189" s="14">
        <v>9369</v>
      </c>
      <c r="D189" s="14">
        <v>9383</v>
      </c>
      <c r="E189" s="14">
        <v>8667</v>
      </c>
      <c r="F189" s="14">
        <v>8499</v>
      </c>
      <c r="G189" s="26">
        <f t="shared" si="60"/>
        <v>92.507204610951007</v>
      </c>
      <c r="H189" s="27">
        <f t="shared" si="61"/>
        <v>90.578706170734307</v>
      </c>
    </row>
    <row r="190" spans="1:8" x14ac:dyDescent="0.15">
      <c r="A190" s="18"/>
      <c r="B190" s="43" t="s">
        <v>1354</v>
      </c>
      <c r="C190" s="14">
        <v>16591</v>
      </c>
      <c r="D190" s="14">
        <v>17492</v>
      </c>
      <c r="E190" s="14">
        <v>15219</v>
      </c>
      <c r="F190" s="14">
        <v>15795</v>
      </c>
      <c r="G190" s="26">
        <f t="shared" si="60"/>
        <v>91.730456271472477</v>
      </c>
      <c r="H190" s="27">
        <f t="shared" si="61"/>
        <v>90.298422135833519</v>
      </c>
    </row>
    <row r="191" spans="1:8" x14ac:dyDescent="0.15">
      <c r="A191" s="20"/>
      <c r="B191" s="7" t="s">
        <v>4</v>
      </c>
      <c r="C191" s="8">
        <f t="shared" ref="C191:F191" si="65">SUM(C192:C214)</f>
        <v>140918</v>
      </c>
      <c r="D191" s="8">
        <f t="shared" si="65"/>
        <v>134878</v>
      </c>
      <c r="E191" s="8">
        <f t="shared" si="65"/>
        <v>124518</v>
      </c>
      <c r="F191" s="8">
        <f t="shared" si="65"/>
        <v>118193</v>
      </c>
      <c r="G191" s="25">
        <f t="shared" si="60"/>
        <v>88.362026142863229</v>
      </c>
      <c r="H191" s="31">
        <f t="shared" si="61"/>
        <v>87.629561529678668</v>
      </c>
    </row>
    <row r="192" spans="1:8" x14ac:dyDescent="0.15">
      <c r="A192" s="18"/>
      <c r="B192" s="19" t="s">
        <v>126</v>
      </c>
      <c r="C192" s="14">
        <v>2584</v>
      </c>
      <c r="D192" s="14">
        <v>2390</v>
      </c>
      <c r="E192" s="14">
        <v>2222</v>
      </c>
      <c r="F192" s="14">
        <v>2027</v>
      </c>
      <c r="G192" s="26">
        <f t="shared" si="60"/>
        <v>85.990712074303417</v>
      </c>
      <c r="H192" s="27">
        <f t="shared" si="61"/>
        <v>84.811715481171547</v>
      </c>
    </row>
    <row r="193" spans="1:8" x14ac:dyDescent="0.15">
      <c r="A193" s="18"/>
      <c r="B193" s="19" t="s">
        <v>127</v>
      </c>
      <c r="C193" s="14">
        <v>3236</v>
      </c>
      <c r="D193" s="14">
        <v>3010</v>
      </c>
      <c r="E193" s="14">
        <v>2903</v>
      </c>
      <c r="F193" s="14">
        <v>2727</v>
      </c>
      <c r="G193" s="26">
        <f t="shared" si="60"/>
        <v>89.709517923362185</v>
      </c>
      <c r="H193" s="27">
        <f t="shared" si="61"/>
        <v>90.598006644518264</v>
      </c>
    </row>
    <row r="194" spans="1:8" x14ac:dyDescent="0.15">
      <c r="A194" s="18"/>
      <c r="B194" s="19" t="s">
        <v>98</v>
      </c>
      <c r="C194" s="14">
        <v>4642</v>
      </c>
      <c r="D194" s="14">
        <v>4440</v>
      </c>
      <c r="E194" s="14">
        <v>4098</v>
      </c>
      <c r="F194" s="14">
        <v>3886</v>
      </c>
      <c r="G194" s="26">
        <f t="shared" si="60"/>
        <v>88.280913399396809</v>
      </c>
      <c r="H194" s="27">
        <f t="shared" si="61"/>
        <v>87.522522522522522</v>
      </c>
    </row>
    <row r="195" spans="1:8" x14ac:dyDescent="0.15">
      <c r="A195" s="18"/>
      <c r="B195" s="19" t="s">
        <v>128</v>
      </c>
      <c r="C195" s="14">
        <v>6414</v>
      </c>
      <c r="D195" s="14">
        <v>5656</v>
      </c>
      <c r="E195" s="14">
        <v>5481</v>
      </c>
      <c r="F195" s="14">
        <v>4904</v>
      </c>
      <c r="G195" s="26">
        <f t="shared" si="60"/>
        <v>85.453695042095418</v>
      </c>
      <c r="H195" s="27">
        <f t="shared" si="61"/>
        <v>86.704384724186696</v>
      </c>
    </row>
    <row r="196" spans="1:8" x14ac:dyDescent="0.15">
      <c r="A196" s="18"/>
      <c r="B196" s="19" t="s">
        <v>129</v>
      </c>
      <c r="C196" s="14">
        <v>3823</v>
      </c>
      <c r="D196" s="14">
        <v>3608</v>
      </c>
      <c r="E196" s="14">
        <v>3491</v>
      </c>
      <c r="F196" s="14">
        <v>3191</v>
      </c>
      <c r="G196" s="26">
        <f t="shared" si="60"/>
        <v>91.315720638242212</v>
      </c>
      <c r="H196" s="27">
        <f t="shared" si="61"/>
        <v>88.442350332594231</v>
      </c>
    </row>
    <row r="197" spans="1:8" x14ac:dyDescent="0.15">
      <c r="A197" s="18"/>
      <c r="B197" s="19" t="s">
        <v>1355</v>
      </c>
      <c r="C197" s="14">
        <v>1856</v>
      </c>
      <c r="D197" s="14">
        <v>1567</v>
      </c>
      <c r="E197" s="14">
        <v>1602</v>
      </c>
      <c r="F197" s="14">
        <v>1359</v>
      </c>
      <c r="G197" s="26">
        <f t="shared" si="60"/>
        <v>86.314655172413794</v>
      </c>
      <c r="H197" s="27">
        <f t="shared" si="61"/>
        <v>86.726228462029354</v>
      </c>
    </row>
    <row r="198" spans="1:8" x14ac:dyDescent="0.15">
      <c r="A198" s="18"/>
      <c r="B198" s="19" t="s">
        <v>130</v>
      </c>
      <c r="C198" s="14">
        <v>1946</v>
      </c>
      <c r="D198" s="14">
        <v>1655</v>
      </c>
      <c r="E198" s="14">
        <v>1689</v>
      </c>
      <c r="F198" s="14">
        <v>1459</v>
      </c>
      <c r="G198" s="26">
        <f t="shared" si="60"/>
        <v>86.793422404933196</v>
      </c>
      <c r="H198" s="27">
        <f t="shared" si="61"/>
        <v>88.157099697885201</v>
      </c>
    </row>
    <row r="199" spans="1:8" s="5" customFormat="1" x14ac:dyDescent="0.15">
      <c r="A199" s="18"/>
      <c r="B199" s="19" t="s">
        <v>131</v>
      </c>
      <c r="C199" s="14">
        <v>2134</v>
      </c>
      <c r="D199" s="14">
        <v>1942</v>
      </c>
      <c r="E199" s="14">
        <v>1874</v>
      </c>
      <c r="F199" s="14">
        <v>1667</v>
      </c>
      <c r="G199" s="26">
        <f t="shared" si="60"/>
        <v>87.816307403936264</v>
      </c>
      <c r="H199" s="27">
        <f t="shared" si="61"/>
        <v>85.839340885684862</v>
      </c>
    </row>
    <row r="200" spans="1:8" x14ac:dyDescent="0.15">
      <c r="A200" s="18"/>
      <c r="B200" s="19" t="s">
        <v>132</v>
      </c>
      <c r="C200" s="14">
        <v>15920</v>
      </c>
      <c r="D200" s="14">
        <v>15590</v>
      </c>
      <c r="E200" s="14">
        <v>14166</v>
      </c>
      <c r="F200" s="14">
        <v>13857</v>
      </c>
      <c r="G200" s="26">
        <f t="shared" si="60"/>
        <v>88.982412060301513</v>
      </c>
      <c r="H200" s="27">
        <f t="shared" si="61"/>
        <v>88.88389993585632</v>
      </c>
    </row>
    <row r="201" spans="1:8" x14ac:dyDescent="0.15">
      <c r="A201" s="18"/>
      <c r="B201" s="19" t="s">
        <v>1356</v>
      </c>
      <c r="C201" s="14">
        <v>3883</v>
      </c>
      <c r="D201" s="14">
        <v>3262</v>
      </c>
      <c r="E201" s="14">
        <v>3211</v>
      </c>
      <c r="F201" s="14">
        <v>2566</v>
      </c>
      <c r="G201" s="26">
        <f t="shared" si="60"/>
        <v>82.693793458665979</v>
      </c>
      <c r="H201" s="27">
        <f t="shared" si="61"/>
        <v>78.66339668914776</v>
      </c>
    </row>
    <row r="202" spans="1:8" x14ac:dyDescent="0.15">
      <c r="A202" s="18"/>
      <c r="B202" s="19" t="s">
        <v>1357</v>
      </c>
      <c r="C202" s="14">
        <v>4169</v>
      </c>
      <c r="D202" s="14">
        <v>3761</v>
      </c>
      <c r="E202" s="14">
        <v>3681</v>
      </c>
      <c r="F202" s="14">
        <v>3311</v>
      </c>
      <c r="G202" s="26">
        <f t="shared" si="60"/>
        <v>88.294555049172459</v>
      </c>
      <c r="H202" s="27">
        <f t="shared" si="61"/>
        <v>88.035097048657278</v>
      </c>
    </row>
    <row r="203" spans="1:8" x14ac:dyDescent="0.15">
      <c r="A203" s="18"/>
      <c r="B203" s="19" t="s">
        <v>133</v>
      </c>
      <c r="C203" s="14">
        <v>3047</v>
      </c>
      <c r="D203" s="14">
        <v>2523</v>
      </c>
      <c r="E203" s="14">
        <v>2731</v>
      </c>
      <c r="F203" s="14">
        <v>2207</v>
      </c>
      <c r="G203" s="26">
        <f t="shared" ref="G203:G234" si="66">SUM(E203/C203)*100</f>
        <v>89.629143419757142</v>
      </c>
      <c r="H203" s="27">
        <f t="shared" ref="H203:H234" si="67">SUM(F203/D203)*100</f>
        <v>87.475227903289735</v>
      </c>
    </row>
    <row r="204" spans="1:8" x14ac:dyDescent="0.15">
      <c r="A204" s="18"/>
      <c r="B204" s="19" t="s">
        <v>134</v>
      </c>
      <c r="C204" s="14">
        <v>3133</v>
      </c>
      <c r="D204" s="14">
        <v>3057</v>
      </c>
      <c r="E204" s="14">
        <v>2854</v>
      </c>
      <c r="F204" s="14">
        <v>2689</v>
      </c>
      <c r="G204" s="26">
        <f t="shared" si="66"/>
        <v>91.094797318863712</v>
      </c>
      <c r="H204" s="27">
        <f t="shared" si="67"/>
        <v>87.962054301602876</v>
      </c>
    </row>
    <row r="205" spans="1:8" x14ac:dyDescent="0.15">
      <c r="A205" s="18"/>
      <c r="B205" s="19" t="s">
        <v>135</v>
      </c>
      <c r="C205" s="14">
        <v>5095</v>
      </c>
      <c r="D205" s="14">
        <v>5198</v>
      </c>
      <c r="E205" s="14">
        <v>4452</v>
      </c>
      <c r="F205" s="14">
        <v>4516</v>
      </c>
      <c r="G205" s="26">
        <f t="shared" si="66"/>
        <v>87.379784102060839</v>
      </c>
      <c r="H205" s="27">
        <f t="shared" si="67"/>
        <v>86.879569065025009</v>
      </c>
    </row>
    <row r="206" spans="1:8" x14ac:dyDescent="0.15">
      <c r="A206" s="18"/>
      <c r="B206" s="19" t="s">
        <v>136</v>
      </c>
      <c r="C206" s="14">
        <v>13237</v>
      </c>
      <c r="D206" s="14">
        <v>13114</v>
      </c>
      <c r="E206" s="14">
        <v>11381</v>
      </c>
      <c r="F206" s="14">
        <v>11033</v>
      </c>
      <c r="G206" s="26">
        <f t="shared" si="66"/>
        <v>85.978696079172011</v>
      </c>
      <c r="H206" s="27">
        <f t="shared" si="67"/>
        <v>84.131462559097145</v>
      </c>
    </row>
    <row r="207" spans="1:8" x14ac:dyDescent="0.15">
      <c r="A207" s="18"/>
      <c r="B207" s="19" t="s">
        <v>137</v>
      </c>
      <c r="C207" s="14">
        <v>8756</v>
      </c>
      <c r="D207" s="14">
        <v>8420</v>
      </c>
      <c r="E207" s="14">
        <v>7839</v>
      </c>
      <c r="F207" s="14">
        <v>7437</v>
      </c>
      <c r="G207" s="26">
        <f t="shared" si="66"/>
        <v>89.52718136135222</v>
      </c>
      <c r="H207" s="27">
        <f t="shared" si="67"/>
        <v>88.325415676959622</v>
      </c>
    </row>
    <row r="208" spans="1:8" x14ac:dyDescent="0.15">
      <c r="A208" s="18"/>
      <c r="B208" s="19" t="s">
        <v>138</v>
      </c>
      <c r="C208" s="14">
        <v>10475</v>
      </c>
      <c r="D208" s="14">
        <v>10311</v>
      </c>
      <c r="E208" s="14">
        <v>9287</v>
      </c>
      <c r="F208" s="14">
        <v>9013</v>
      </c>
      <c r="G208" s="26">
        <f t="shared" si="66"/>
        <v>88.658711217183779</v>
      </c>
      <c r="H208" s="27">
        <f t="shared" si="67"/>
        <v>87.411502279119389</v>
      </c>
    </row>
    <row r="209" spans="1:8" x14ac:dyDescent="0.15">
      <c r="A209" s="18"/>
      <c r="B209" s="19" t="s">
        <v>139</v>
      </c>
      <c r="C209" s="14">
        <v>6652</v>
      </c>
      <c r="D209" s="14">
        <v>6487</v>
      </c>
      <c r="E209" s="14">
        <v>6068</v>
      </c>
      <c r="F209" s="14">
        <v>5842</v>
      </c>
      <c r="G209" s="26">
        <f t="shared" si="66"/>
        <v>91.220685508117867</v>
      </c>
      <c r="H209" s="27">
        <f t="shared" si="67"/>
        <v>90.057037151225529</v>
      </c>
    </row>
    <row r="210" spans="1:8" x14ac:dyDescent="0.15">
      <c r="A210" s="18"/>
      <c r="B210" s="19" t="s">
        <v>140</v>
      </c>
      <c r="C210" s="14">
        <v>1176</v>
      </c>
      <c r="D210" s="14">
        <v>895</v>
      </c>
      <c r="E210" s="14">
        <v>1053</v>
      </c>
      <c r="F210" s="14">
        <v>806</v>
      </c>
      <c r="G210" s="26">
        <f t="shared" si="66"/>
        <v>89.540816326530617</v>
      </c>
      <c r="H210" s="27">
        <f t="shared" si="67"/>
        <v>90.055865921787714</v>
      </c>
    </row>
    <row r="211" spans="1:8" x14ac:dyDescent="0.15">
      <c r="A211" s="18"/>
      <c r="B211" s="19" t="s">
        <v>141</v>
      </c>
      <c r="C211" s="14">
        <v>1464</v>
      </c>
      <c r="D211" s="14">
        <v>1262</v>
      </c>
      <c r="E211" s="14">
        <v>1303</v>
      </c>
      <c r="F211" s="14">
        <v>1130</v>
      </c>
      <c r="G211" s="26">
        <f t="shared" si="66"/>
        <v>89.002732240437155</v>
      </c>
      <c r="H211" s="27">
        <f t="shared" si="67"/>
        <v>89.540412044374008</v>
      </c>
    </row>
    <row r="212" spans="1:8" x14ac:dyDescent="0.15">
      <c r="A212" s="18"/>
      <c r="B212" s="19" t="s">
        <v>142</v>
      </c>
      <c r="C212" s="14">
        <v>3969</v>
      </c>
      <c r="D212" s="14">
        <v>3666</v>
      </c>
      <c r="E212" s="14">
        <v>3470</v>
      </c>
      <c r="F212" s="14">
        <v>3142</v>
      </c>
      <c r="G212" s="26">
        <f t="shared" si="66"/>
        <v>87.427563618039812</v>
      </c>
      <c r="H212" s="27">
        <f t="shared" si="67"/>
        <v>85.706492089470814</v>
      </c>
    </row>
    <row r="213" spans="1:8" x14ac:dyDescent="0.15">
      <c r="A213" s="18"/>
      <c r="B213" s="19" t="s">
        <v>143</v>
      </c>
      <c r="C213" s="14">
        <v>13909</v>
      </c>
      <c r="D213" s="14">
        <v>13909</v>
      </c>
      <c r="E213" s="14">
        <v>12337</v>
      </c>
      <c r="F213" s="14">
        <v>12587</v>
      </c>
      <c r="G213" s="26">
        <f t="shared" si="66"/>
        <v>88.697965346178734</v>
      </c>
      <c r="H213" s="27">
        <f t="shared" si="67"/>
        <v>90.495362714788982</v>
      </c>
    </row>
    <row r="214" spans="1:8" x14ac:dyDescent="0.15">
      <c r="A214" s="18"/>
      <c r="B214" s="43" t="s">
        <v>1358</v>
      </c>
      <c r="C214" s="14">
        <v>19398</v>
      </c>
      <c r="D214" s="14">
        <v>19155</v>
      </c>
      <c r="E214" s="14">
        <v>17325</v>
      </c>
      <c r="F214" s="14">
        <v>16837</v>
      </c>
      <c r="G214" s="26">
        <f t="shared" si="66"/>
        <v>89.313331271265085</v>
      </c>
      <c r="H214" s="27">
        <f t="shared" si="67"/>
        <v>87.898720960584711</v>
      </c>
    </row>
    <row r="215" spans="1:8" x14ac:dyDescent="0.15">
      <c r="A215" s="20"/>
      <c r="B215" s="7" t="s">
        <v>144</v>
      </c>
      <c r="C215" s="8">
        <f t="shared" ref="C215:D215" si="68">SUM(C216+C226)</f>
        <v>268938</v>
      </c>
      <c r="D215" s="8">
        <f t="shared" si="68"/>
        <v>269792</v>
      </c>
      <c r="E215" s="8">
        <f t="shared" ref="E215:F215" si="69">SUM(E216+E226)</f>
        <v>237031</v>
      </c>
      <c r="F215" s="8">
        <f t="shared" si="69"/>
        <v>234200</v>
      </c>
      <c r="G215" s="25">
        <f t="shared" si="66"/>
        <v>88.135927239735551</v>
      </c>
      <c r="H215" s="31">
        <f t="shared" si="67"/>
        <v>86.807614755070574</v>
      </c>
    </row>
    <row r="216" spans="1:8" x14ac:dyDescent="0.15">
      <c r="A216" s="20"/>
      <c r="B216" s="7" t="s">
        <v>3</v>
      </c>
      <c r="C216" s="8">
        <f t="shared" ref="C216:D216" si="70">SUM(C217:C225)</f>
        <v>121311</v>
      </c>
      <c r="D216" s="8">
        <f t="shared" si="70"/>
        <v>121867</v>
      </c>
      <c r="E216" s="8">
        <f t="shared" ref="E216:F216" si="71">SUM(E217:E225)</f>
        <v>107594</v>
      </c>
      <c r="F216" s="8">
        <f t="shared" si="71"/>
        <v>106315</v>
      </c>
      <c r="G216" s="25">
        <f t="shared" si="66"/>
        <v>88.692698930847158</v>
      </c>
      <c r="H216" s="31">
        <f t="shared" si="67"/>
        <v>87.238546940517125</v>
      </c>
    </row>
    <row r="217" spans="1:8" x14ac:dyDescent="0.15">
      <c r="A217" s="18"/>
      <c r="B217" s="19" t="s">
        <v>145</v>
      </c>
      <c r="C217" s="14">
        <v>13715</v>
      </c>
      <c r="D217" s="14">
        <v>14194</v>
      </c>
      <c r="E217" s="14">
        <v>12093</v>
      </c>
      <c r="F217" s="14">
        <v>12203</v>
      </c>
      <c r="G217" s="26">
        <f t="shared" si="66"/>
        <v>88.173532628508937</v>
      </c>
      <c r="H217" s="27">
        <f t="shared" si="67"/>
        <v>85.972946315344515</v>
      </c>
    </row>
    <row r="218" spans="1:8" x14ac:dyDescent="0.15">
      <c r="A218" s="18"/>
      <c r="B218" s="19" t="s">
        <v>146</v>
      </c>
      <c r="C218" s="14">
        <v>13220</v>
      </c>
      <c r="D218" s="14">
        <v>12922</v>
      </c>
      <c r="E218" s="14">
        <v>11886</v>
      </c>
      <c r="F218" s="14">
        <v>11359</v>
      </c>
      <c r="G218" s="26">
        <f t="shared" si="66"/>
        <v>89.909228441754919</v>
      </c>
      <c r="H218" s="27">
        <f t="shared" si="67"/>
        <v>87.904349171954806</v>
      </c>
    </row>
    <row r="219" spans="1:8" x14ac:dyDescent="0.15">
      <c r="A219" s="18"/>
      <c r="B219" s="19" t="s">
        <v>147</v>
      </c>
      <c r="C219" s="14">
        <v>12001</v>
      </c>
      <c r="D219" s="14">
        <v>11672</v>
      </c>
      <c r="E219" s="14">
        <v>10233</v>
      </c>
      <c r="F219" s="14">
        <v>9840</v>
      </c>
      <c r="G219" s="26">
        <f t="shared" si="66"/>
        <v>85.267894342138149</v>
      </c>
      <c r="H219" s="27">
        <f t="shared" si="67"/>
        <v>84.304318026045237</v>
      </c>
    </row>
    <row r="220" spans="1:8" x14ac:dyDescent="0.15">
      <c r="A220" s="18"/>
      <c r="B220" s="19" t="s">
        <v>50</v>
      </c>
      <c r="C220" s="14">
        <v>12543</v>
      </c>
      <c r="D220" s="14">
        <v>12592</v>
      </c>
      <c r="E220" s="14">
        <v>11232</v>
      </c>
      <c r="F220" s="14">
        <v>11107</v>
      </c>
      <c r="G220" s="26">
        <f t="shared" si="66"/>
        <v>89.547955034680697</v>
      </c>
      <c r="H220" s="27">
        <f t="shared" si="67"/>
        <v>88.206797966963151</v>
      </c>
    </row>
    <row r="221" spans="1:8" x14ac:dyDescent="0.15">
      <c r="A221" s="18"/>
      <c r="B221" s="19" t="s">
        <v>148</v>
      </c>
      <c r="C221" s="14">
        <v>6941</v>
      </c>
      <c r="D221" s="14">
        <v>6261</v>
      </c>
      <c r="E221" s="14">
        <v>6260</v>
      </c>
      <c r="F221" s="14">
        <v>5585</v>
      </c>
      <c r="G221" s="26">
        <f t="shared" si="66"/>
        <v>90.188733611871484</v>
      </c>
      <c r="H221" s="27">
        <f t="shared" si="67"/>
        <v>89.203002715221217</v>
      </c>
    </row>
    <row r="222" spans="1:8" x14ac:dyDescent="0.15">
      <c r="A222" s="18"/>
      <c r="B222" s="19" t="s">
        <v>44</v>
      </c>
      <c r="C222" s="14">
        <v>13513</v>
      </c>
      <c r="D222" s="14">
        <v>13489</v>
      </c>
      <c r="E222" s="14">
        <v>11923</v>
      </c>
      <c r="F222" s="14">
        <v>11918</v>
      </c>
      <c r="G222" s="26">
        <f t="shared" si="66"/>
        <v>88.233552875009252</v>
      </c>
      <c r="H222" s="27">
        <f t="shared" si="67"/>
        <v>88.353473200385508</v>
      </c>
    </row>
    <row r="223" spans="1:8" s="5" customFormat="1" x14ac:dyDescent="0.15">
      <c r="A223" s="18"/>
      <c r="B223" s="19" t="s">
        <v>149</v>
      </c>
      <c r="C223" s="14">
        <v>5006</v>
      </c>
      <c r="D223" s="14">
        <v>4581</v>
      </c>
      <c r="E223" s="14">
        <v>4445</v>
      </c>
      <c r="F223" s="14">
        <v>3936</v>
      </c>
      <c r="G223" s="26">
        <f t="shared" si="66"/>
        <v>88.793447862564918</v>
      </c>
      <c r="H223" s="27">
        <f t="shared" si="67"/>
        <v>85.920104780615588</v>
      </c>
    </row>
    <row r="224" spans="1:8" s="5" customFormat="1" x14ac:dyDescent="0.15">
      <c r="A224" s="18"/>
      <c r="B224" s="19" t="s">
        <v>150</v>
      </c>
      <c r="C224" s="14">
        <v>7226</v>
      </c>
      <c r="D224" s="14">
        <v>6747</v>
      </c>
      <c r="E224" s="14">
        <v>6162</v>
      </c>
      <c r="F224" s="14">
        <v>5637</v>
      </c>
      <c r="G224" s="26">
        <f t="shared" si="66"/>
        <v>85.275394409078331</v>
      </c>
      <c r="H224" s="27">
        <f t="shared" si="67"/>
        <v>83.548243663850599</v>
      </c>
    </row>
    <row r="225" spans="1:8" x14ac:dyDescent="0.15">
      <c r="A225" s="18"/>
      <c r="B225" s="43" t="s">
        <v>1359</v>
      </c>
      <c r="C225" s="14">
        <v>37146</v>
      </c>
      <c r="D225" s="14">
        <v>39409</v>
      </c>
      <c r="E225" s="14">
        <v>33360</v>
      </c>
      <c r="F225" s="14">
        <v>34730</v>
      </c>
      <c r="G225" s="26">
        <f t="shared" si="66"/>
        <v>89.807785495073489</v>
      </c>
      <c r="H225" s="27">
        <f t="shared" si="67"/>
        <v>88.127077571113205</v>
      </c>
    </row>
    <row r="226" spans="1:8" x14ac:dyDescent="0.15">
      <c r="A226" s="20"/>
      <c r="B226" s="7" t="s">
        <v>4</v>
      </c>
      <c r="C226" s="8">
        <f t="shared" ref="C226:D226" si="72">SUM(C227:C237)</f>
        <v>147627</v>
      </c>
      <c r="D226" s="8">
        <f t="shared" si="72"/>
        <v>147925</v>
      </c>
      <c r="E226" s="8">
        <f t="shared" ref="E226:F226" si="73">SUM(E227:E237)</f>
        <v>129437</v>
      </c>
      <c r="F226" s="8">
        <f t="shared" si="73"/>
        <v>127885</v>
      </c>
      <c r="G226" s="25">
        <f t="shared" si="66"/>
        <v>87.678405711692307</v>
      </c>
      <c r="H226" s="31">
        <f t="shared" si="67"/>
        <v>86.452594220043949</v>
      </c>
    </row>
    <row r="227" spans="1:8" x14ac:dyDescent="0.15">
      <c r="A227" s="18"/>
      <c r="B227" s="19" t="s">
        <v>151</v>
      </c>
      <c r="C227" s="14">
        <v>22022</v>
      </c>
      <c r="D227" s="14">
        <v>22036</v>
      </c>
      <c r="E227" s="14">
        <v>19598</v>
      </c>
      <c r="F227" s="14">
        <v>19548</v>
      </c>
      <c r="G227" s="26">
        <f t="shared" si="66"/>
        <v>88.992825356461722</v>
      </c>
      <c r="H227" s="27">
        <f t="shared" si="67"/>
        <v>88.709384643310955</v>
      </c>
    </row>
    <row r="228" spans="1:8" x14ac:dyDescent="0.15">
      <c r="A228" s="18"/>
      <c r="B228" s="19" t="s">
        <v>152</v>
      </c>
      <c r="C228" s="14">
        <v>16312</v>
      </c>
      <c r="D228" s="14">
        <v>16384</v>
      </c>
      <c r="E228" s="14">
        <v>14458</v>
      </c>
      <c r="F228" s="14">
        <v>14326</v>
      </c>
      <c r="G228" s="26">
        <f t="shared" si="66"/>
        <v>88.634134379597839</v>
      </c>
      <c r="H228" s="27">
        <f t="shared" si="67"/>
        <v>87.43896484375</v>
      </c>
    </row>
    <row r="229" spans="1:8" x14ac:dyDescent="0.15">
      <c r="A229" s="18"/>
      <c r="B229" s="19" t="s">
        <v>153</v>
      </c>
      <c r="C229" s="14">
        <v>5141</v>
      </c>
      <c r="D229" s="14">
        <v>4467</v>
      </c>
      <c r="E229" s="14">
        <v>4625</v>
      </c>
      <c r="F229" s="14">
        <v>4086</v>
      </c>
      <c r="G229" s="26">
        <f t="shared" si="66"/>
        <v>89.963042209686833</v>
      </c>
      <c r="H229" s="27">
        <f t="shared" si="67"/>
        <v>91.47078576225654</v>
      </c>
    </row>
    <row r="230" spans="1:8" x14ac:dyDescent="0.15">
      <c r="A230" s="18"/>
      <c r="B230" s="19" t="s">
        <v>154</v>
      </c>
      <c r="C230" s="14">
        <v>25715</v>
      </c>
      <c r="D230" s="14">
        <v>27093</v>
      </c>
      <c r="E230" s="14">
        <v>21931</v>
      </c>
      <c r="F230" s="14">
        <v>22227</v>
      </c>
      <c r="G230" s="26">
        <f t="shared" si="66"/>
        <v>85.284853198522256</v>
      </c>
      <c r="H230" s="27">
        <f t="shared" si="67"/>
        <v>82.039641235743559</v>
      </c>
    </row>
    <row r="231" spans="1:8" x14ac:dyDescent="0.15">
      <c r="A231" s="18"/>
      <c r="B231" s="19" t="s">
        <v>98</v>
      </c>
      <c r="C231" s="14">
        <v>3561</v>
      </c>
      <c r="D231" s="14">
        <v>3172</v>
      </c>
      <c r="E231" s="14">
        <v>3127</v>
      </c>
      <c r="F231" s="14">
        <v>2779</v>
      </c>
      <c r="G231" s="26">
        <f t="shared" si="66"/>
        <v>87.812412243751766</v>
      </c>
      <c r="H231" s="27">
        <f t="shared" si="67"/>
        <v>87.610340479192942</v>
      </c>
    </row>
    <row r="232" spans="1:8" x14ac:dyDescent="0.15">
      <c r="A232" s="18"/>
      <c r="B232" s="19" t="s">
        <v>155</v>
      </c>
      <c r="C232" s="14">
        <v>8928</v>
      </c>
      <c r="D232" s="14">
        <v>8859</v>
      </c>
      <c r="E232" s="14">
        <v>7575</v>
      </c>
      <c r="F232" s="14">
        <v>7432</v>
      </c>
      <c r="G232" s="26">
        <f t="shared" si="66"/>
        <v>84.84543010752688</v>
      </c>
      <c r="H232" s="27">
        <f t="shared" si="67"/>
        <v>83.892087143018401</v>
      </c>
    </row>
    <row r="233" spans="1:8" x14ac:dyDescent="0.15">
      <c r="A233" s="18"/>
      <c r="B233" s="19" t="s">
        <v>156</v>
      </c>
      <c r="C233" s="14">
        <v>18197</v>
      </c>
      <c r="D233" s="14">
        <v>17953</v>
      </c>
      <c r="E233" s="14">
        <v>16007</v>
      </c>
      <c r="F233" s="14">
        <v>15725</v>
      </c>
      <c r="G233" s="26">
        <f t="shared" si="66"/>
        <v>87.965049183931427</v>
      </c>
      <c r="H233" s="27">
        <f t="shared" si="67"/>
        <v>87.589817857739646</v>
      </c>
    </row>
    <row r="234" spans="1:8" s="5" customFormat="1" x14ac:dyDescent="0.15">
      <c r="A234" s="18"/>
      <c r="B234" s="19" t="s">
        <v>157</v>
      </c>
      <c r="C234" s="14">
        <v>6511</v>
      </c>
      <c r="D234" s="14">
        <v>6275</v>
      </c>
      <c r="E234" s="14">
        <v>5699</v>
      </c>
      <c r="F234" s="14">
        <v>5443</v>
      </c>
      <c r="G234" s="26">
        <f t="shared" si="66"/>
        <v>87.528797419751186</v>
      </c>
      <c r="H234" s="27">
        <f t="shared" si="67"/>
        <v>86.741035856573703</v>
      </c>
    </row>
    <row r="235" spans="1:8" x14ac:dyDescent="0.15">
      <c r="A235" s="18"/>
      <c r="B235" s="19" t="s">
        <v>158</v>
      </c>
      <c r="C235" s="14">
        <v>18123</v>
      </c>
      <c r="D235" s="14">
        <v>18405</v>
      </c>
      <c r="E235" s="14">
        <v>15978</v>
      </c>
      <c r="F235" s="14">
        <v>15978</v>
      </c>
      <c r="G235" s="26">
        <f t="shared" ref="G235:G266" si="74">SUM(E235/C235)*100</f>
        <v>88.164211223307404</v>
      </c>
      <c r="H235" s="27">
        <f t="shared" ref="H235:H266" si="75">SUM(F235/D235)*100</f>
        <v>86.813365933170346</v>
      </c>
    </row>
    <row r="236" spans="1:8" x14ac:dyDescent="0.15">
      <c r="A236" s="18"/>
      <c r="B236" s="19" t="s">
        <v>159</v>
      </c>
      <c r="C236" s="14">
        <v>12926</v>
      </c>
      <c r="D236" s="14">
        <v>13003</v>
      </c>
      <c r="E236" s="14">
        <v>11412</v>
      </c>
      <c r="F236" s="14">
        <v>11383</v>
      </c>
      <c r="G236" s="26">
        <f t="shared" si="74"/>
        <v>88.287173139408949</v>
      </c>
      <c r="H236" s="27">
        <f t="shared" si="75"/>
        <v>87.541336614627397</v>
      </c>
    </row>
    <row r="237" spans="1:8" x14ac:dyDescent="0.15">
      <c r="A237" s="18"/>
      <c r="B237" s="19" t="s">
        <v>160</v>
      </c>
      <c r="C237" s="14">
        <v>10191</v>
      </c>
      <c r="D237" s="14">
        <v>10278</v>
      </c>
      <c r="E237" s="14">
        <v>9027</v>
      </c>
      <c r="F237" s="14">
        <v>8958</v>
      </c>
      <c r="G237" s="26">
        <f t="shared" si="74"/>
        <v>88.578157197527233</v>
      </c>
      <c r="H237" s="27">
        <f t="shared" si="75"/>
        <v>87.157034442498542</v>
      </c>
    </row>
    <row r="238" spans="1:8" x14ac:dyDescent="0.15">
      <c r="A238" s="20"/>
      <c r="B238" s="7" t="s">
        <v>161</v>
      </c>
      <c r="C238" s="8">
        <f t="shared" ref="C238:F238" si="76">SUM(C239+C250+C259+C266+C272+C282)</f>
        <v>1041585</v>
      </c>
      <c r="D238" s="8">
        <f t="shared" si="76"/>
        <v>1055351</v>
      </c>
      <c r="E238" s="8">
        <f t="shared" si="76"/>
        <v>912599</v>
      </c>
      <c r="F238" s="8">
        <f t="shared" si="76"/>
        <v>915597</v>
      </c>
      <c r="G238" s="25">
        <f t="shared" si="74"/>
        <v>87.616373123652892</v>
      </c>
      <c r="H238" s="31">
        <f t="shared" si="75"/>
        <v>86.757581127037355</v>
      </c>
    </row>
    <row r="239" spans="1:8" x14ac:dyDescent="0.15">
      <c r="A239" s="20"/>
      <c r="B239" s="7" t="s">
        <v>3</v>
      </c>
      <c r="C239" s="8">
        <f t="shared" ref="C239:D239" si="77">SUM(C240:C249)</f>
        <v>146438</v>
      </c>
      <c r="D239" s="8">
        <f t="shared" si="77"/>
        <v>147783</v>
      </c>
      <c r="E239" s="8">
        <f t="shared" ref="E239:F239" si="78">SUM(E240:E249)</f>
        <v>127103</v>
      </c>
      <c r="F239" s="8">
        <f t="shared" si="78"/>
        <v>128557</v>
      </c>
      <c r="G239" s="25">
        <f t="shared" si="74"/>
        <v>86.796459935262703</v>
      </c>
      <c r="H239" s="31">
        <f t="shared" si="75"/>
        <v>86.9903845503204</v>
      </c>
    </row>
    <row r="240" spans="1:8" x14ac:dyDescent="0.15">
      <c r="A240" s="18"/>
      <c r="B240" s="19" t="s">
        <v>162</v>
      </c>
      <c r="C240" s="14">
        <v>10227</v>
      </c>
      <c r="D240" s="14">
        <v>10141</v>
      </c>
      <c r="E240" s="14">
        <v>9131</v>
      </c>
      <c r="F240" s="14">
        <v>8929</v>
      </c>
      <c r="G240" s="26">
        <f t="shared" si="74"/>
        <v>89.283269776082918</v>
      </c>
      <c r="H240" s="27">
        <f t="shared" si="75"/>
        <v>88.048515925451142</v>
      </c>
    </row>
    <row r="241" spans="1:8" x14ac:dyDescent="0.15">
      <c r="A241" s="18"/>
      <c r="B241" s="19" t="s">
        <v>163</v>
      </c>
      <c r="C241" s="14">
        <v>13443</v>
      </c>
      <c r="D241" s="14">
        <v>13585</v>
      </c>
      <c r="E241" s="14">
        <v>11512</v>
      </c>
      <c r="F241" s="14">
        <v>11667</v>
      </c>
      <c r="G241" s="26">
        <f t="shared" si="74"/>
        <v>85.635646805028642</v>
      </c>
      <c r="H241" s="27">
        <f t="shared" si="75"/>
        <v>85.881486934118513</v>
      </c>
    </row>
    <row r="242" spans="1:8" x14ac:dyDescent="0.15">
      <c r="A242" s="18"/>
      <c r="B242" s="19" t="s">
        <v>164</v>
      </c>
      <c r="C242" s="14">
        <v>15632</v>
      </c>
      <c r="D242" s="14">
        <v>16055</v>
      </c>
      <c r="E242" s="14">
        <v>13609</v>
      </c>
      <c r="F242" s="14">
        <v>14031</v>
      </c>
      <c r="G242" s="26">
        <f t="shared" si="74"/>
        <v>87.058597748208797</v>
      </c>
      <c r="H242" s="27">
        <f t="shared" si="75"/>
        <v>87.39333540952974</v>
      </c>
    </row>
    <row r="243" spans="1:8" x14ac:dyDescent="0.15">
      <c r="A243" s="18"/>
      <c r="B243" s="19" t="s">
        <v>165</v>
      </c>
      <c r="C243" s="14">
        <v>23823</v>
      </c>
      <c r="D243" s="14">
        <v>24506</v>
      </c>
      <c r="E243" s="14">
        <v>20500</v>
      </c>
      <c r="F243" s="14">
        <v>21037</v>
      </c>
      <c r="G243" s="26">
        <f t="shared" si="74"/>
        <v>86.051294967048648</v>
      </c>
      <c r="H243" s="27">
        <f t="shared" si="75"/>
        <v>85.844283032726679</v>
      </c>
    </row>
    <row r="244" spans="1:8" x14ac:dyDescent="0.15">
      <c r="A244" s="18"/>
      <c r="B244" s="19" t="s">
        <v>98</v>
      </c>
      <c r="C244" s="14">
        <v>7039</v>
      </c>
      <c r="D244" s="14">
        <v>7064</v>
      </c>
      <c r="E244" s="14">
        <v>6056</v>
      </c>
      <c r="F244" s="14">
        <v>6218</v>
      </c>
      <c r="G244" s="26">
        <f t="shared" si="74"/>
        <v>86.034948146043476</v>
      </c>
      <c r="H244" s="27">
        <f t="shared" si="75"/>
        <v>88.023782559456393</v>
      </c>
    </row>
    <row r="245" spans="1:8" x14ac:dyDescent="0.15">
      <c r="A245" s="18"/>
      <c r="B245" s="19" t="s">
        <v>166</v>
      </c>
      <c r="C245" s="14">
        <v>11783</v>
      </c>
      <c r="D245" s="14">
        <v>11395</v>
      </c>
      <c r="E245" s="14">
        <v>10418</v>
      </c>
      <c r="F245" s="14">
        <v>10137</v>
      </c>
      <c r="G245" s="26">
        <f t="shared" si="74"/>
        <v>88.41551387592294</v>
      </c>
      <c r="H245" s="27">
        <f t="shared" si="75"/>
        <v>88.960070206230796</v>
      </c>
    </row>
    <row r="246" spans="1:8" s="5" customFormat="1" x14ac:dyDescent="0.15">
      <c r="A246" s="18"/>
      <c r="B246" s="19" t="s">
        <v>167</v>
      </c>
      <c r="C246" s="14">
        <v>8889</v>
      </c>
      <c r="D246" s="14">
        <v>8645</v>
      </c>
      <c r="E246" s="14">
        <v>7768</v>
      </c>
      <c r="F246" s="14">
        <v>7604</v>
      </c>
      <c r="G246" s="26">
        <f t="shared" si="74"/>
        <v>87.388907638654516</v>
      </c>
      <c r="H246" s="27">
        <f t="shared" si="75"/>
        <v>87.958357432041652</v>
      </c>
    </row>
    <row r="247" spans="1:8" s="5" customFormat="1" x14ac:dyDescent="0.15">
      <c r="A247" s="18"/>
      <c r="B247" s="19" t="s">
        <v>168</v>
      </c>
      <c r="C247" s="14">
        <v>8855</v>
      </c>
      <c r="D247" s="14">
        <v>8953</v>
      </c>
      <c r="E247" s="14">
        <v>7772</v>
      </c>
      <c r="F247" s="14">
        <v>7864</v>
      </c>
      <c r="G247" s="26">
        <f t="shared" si="74"/>
        <v>87.769621682665161</v>
      </c>
      <c r="H247" s="27">
        <f t="shared" si="75"/>
        <v>87.836479392382444</v>
      </c>
    </row>
    <row r="248" spans="1:8" x14ac:dyDescent="0.15">
      <c r="A248" s="18"/>
      <c r="B248" s="19" t="s">
        <v>169</v>
      </c>
      <c r="C248" s="14">
        <v>16213</v>
      </c>
      <c r="D248" s="14">
        <v>15427</v>
      </c>
      <c r="E248" s="14">
        <v>14251</v>
      </c>
      <c r="F248" s="14">
        <v>13682</v>
      </c>
      <c r="G248" s="26">
        <f t="shared" si="74"/>
        <v>87.898599888977984</v>
      </c>
      <c r="H248" s="27">
        <f t="shared" si="75"/>
        <v>88.688662734167366</v>
      </c>
    </row>
    <row r="249" spans="1:8" x14ac:dyDescent="0.15">
      <c r="A249" s="18"/>
      <c r="B249" s="43" t="s">
        <v>1360</v>
      </c>
      <c r="C249" s="14">
        <v>30534</v>
      </c>
      <c r="D249" s="14">
        <v>32012</v>
      </c>
      <c r="E249" s="14">
        <v>26086</v>
      </c>
      <c r="F249" s="14">
        <v>27388</v>
      </c>
      <c r="G249" s="26">
        <f t="shared" si="74"/>
        <v>85.432632475273465</v>
      </c>
      <c r="H249" s="27">
        <f t="shared" si="75"/>
        <v>85.555416718730484</v>
      </c>
    </row>
    <row r="250" spans="1:8" x14ac:dyDescent="0.15">
      <c r="A250" s="20"/>
      <c r="B250" s="7" t="s">
        <v>4</v>
      </c>
      <c r="C250" s="8">
        <f t="shared" ref="C250:F250" si="79">SUM(C251:C258)</f>
        <v>173157</v>
      </c>
      <c r="D250" s="8">
        <f t="shared" si="79"/>
        <v>178527</v>
      </c>
      <c r="E250" s="8">
        <f t="shared" si="79"/>
        <v>153120</v>
      </c>
      <c r="F250" s="8">
        <f t="shared" si="79"/>
        <v>156416</v>
      </c>
      <c r="G250" s="25">
        <f t="shared" si="74"/>
        <v>88.428420450804751</v>
      </c>
      <c r="H250" s="31">
        <f t="shared" si="75"/>
        <v>87.614758551927721</v>
      </c>
    </row>
    <row r="251" spans="1:8" x14ac:dyDescent="0.15">
      <c r="A251" s="18"/>
      <c r="B251" s="19" t="s">
        <v>170</v>
      </c>
      <c r="C251" s="14">
        <v>14655</v>
      </c>
      <c r="D251" s="14">
        <v>14745</v>
      </c>
      <c r="E251" s="14">
        <v>13108</v>
      </c>
      <c r="F251" s="14">
        <v>13269</v>
      </c>
      <c r="G251" s="26">
        <f t="shared" si="74"/>
        <v>89.443875810303652</v>
      </c>
      <c r="H251" s="27">
        <f t="shared" si="75"/>
        <v>89.989827060020346</v>
      </c>
    </row>
    <row r="252" spans="1:8" x14ac:dyDescent="0.15">
      <c r="A252" s="18"/>
      <c r="B252" s="19" t="s">
        <v>171</v>
      </c>
      <c r="C252" s="14">
        <v>12481</v>
      </c>
      <c r="D252" s="14">
        <v>12637</v>
      </c>
      <c r="E252" s="14">
        <v>11021</v>
      </c>
      <c r="F252" s="14">
        <v>11166</v>
      </c>
      <c r="G252" s="26">
        <f t="shared" si="74"/>
        <v>88.302219373447642</v>
      </c>
      <c r="H252" s="27">
        <f t="shared" si="75"/>
        <v>88.359579014006485</v>
      </c>
    </row>
    <row r="253" spans="1:8" x14ac:dyDescent="0.15">
      <c r="A253" s="18"/>
      <c r="B253" s="19" t="s">
        <v>172</v>
      </c>
      <c r="C253" s="14">
        <v>31370</v>
      </c>
      <c r="D253" s="14">
        <v>32538</v>
      </c>
      <c r="E253" s="14">
        <v>26975</v>
      </c>
      <c r="F253" s="14">
        <v>27000</v>
      </c>
      <c r="G253" s="26">
        <f t="shared" si="74"/>
        <v>85.989799171182653</v>
      </c>
      <c r="H253" s="27">
        <f t="shared" si="75"/>
        <v>82.979900424119492</v>
      </c>
    </row>
    <row r="254" spans="1:8" x14ac:dyDescent="0.15">
      <c r="A254" s="18"/>
      <c r="B254" s="19" t="s">
        <v>173</v>
      </c>
      <c r="C254" s="14">
        <v>23575</v>
      </c>
      <c r="D254" s="14">
        <v>24844</v>
      </c>
      <c r="E254" s="14">
        <v>21288</v>
      </c>
      <c r="F254" s="14">
        <v>22415</v>
      </c>
      <c r="G254" s="26">
        <f t="shared" si="74"/>
        <v>90.29904559915164</v>
      </c>
      <c r="H254" s="27">
        <f t="shared" si="75"/>
        <v>90.222991466752532</v>
      </c>
    </row>
    <row r="255" spans="1:8" x14ac:dyDescent="0.15">
      <c r="A255" s="18"/>
      <c r="B255" s="19" t="s">
        <v>174</v>
      </c>
      <c r="C255" s="14">
        <v>9332</v>
      </c>
      <c r="D255" s="14">
        <v>9642</v>
      </c>
      <c r="E255" s="14">
        <v>8251</v>
      </c>
      <c r="F255" s="14">
        <v>8565</v>
      </c>
      <c r="G255" s="26">
        <f t="shared" si="74"/>
        <v>88.41620231461637</v>
      </c>
      <c r="H255" s="27">
        <f t="shared" si="75"/>
        <v>88.830118232731806</v>
      </c>
    </row>
    <row r="256" spans="1:8" x14ac:dyDescent="0.15">
      <c r="A256" s="18"/>
      <c r="B256" s="19" t="s">
        <v>1361</v>
      </c>
      <c r="C256" s="14">
        <v>35311</v>
      </c>
      <c r="D256" s="14">
        <v>36833</v>
      </c>
      <c r="E256" s="14">
        <v>31126</v>
      </c>
      <c r="F256" s="14">
        <v>32438</v>
      </c>
      <c r="G256" s="26">
        <f t="shared" si="74"/>
        <v>88.148169125768177</v>
      </c>
      <c r="H256" s="27">
        <f t="shared" si="75"/>
        <v>88.067765319143149</v>
      </c>
    </row>
    <row r="257" spans="1:8" x14ac:dyDescent="0.15">
      <c r="A257" s="18"/>
      <c r="B257" s="19" t="s">
        <v>175</v>
      </c>
      <c r="C257" s="14">
        <v>26986</v>
      </c>
      <c r="D257" s="14">
        <v>27391</v>
      </c>
      <c r="E257" s="14">
        <v>23616</v>
      </c>
      <c r="F257" s="14">
        <v>23970</v>
      </c>
      <c r="G257" s="26">
        <f t="shared" si="74"/>
        <v>87.512043281701622</v>
      </c>
      <c r="H257" s="27">
        <f t="shared" si="75"/>
        <v>87.510496148369896</v>
      </c>
    </row>
    <row r="258" spans="1:8" s="5" customFormat="1" x14ac:dyDescent="0.15">
      <c r="A258" s="18"/>
      <c r="B258" s="19" t="s">
        <v>176</v>
      </c>
      <c r="C258" s="14">
        <v>19447</v>
      </c>
      <c r="D258" s="14">
        <v>19897</v>
      </c>
      <c r="E258" s="14">
        <v>17735</v>
      </c>
      <c r="F258" s="14">
        <v>17593</v>
      </c>
      <c r="G258" s="26">
        <f t="shared" si="74"/>
        <v>91.196585591607956</v>
      </c>
      <c r="H258" s="27">
        <f t="shared" si="75"/>
        <v>88.420364879127504</v>
      </c>
    </row>
    <row r="259" spans="1:8" x14ac:dyDescent="0.15">
      <c r="A259" s="20"/>
      <c r="B259" s="7" t="s">
        <v>5</v>
      </c>
      <c r="C259" s="8">
        <f t="shared" ref="C259:F259" si="80">SUM(C260:C265)</f>
        <v>218610</v>
      </c>
      <c r="D259" s="8">
        <f t="shared" si="80"/>
        <v>223346</v>
      </c>
      <c r="E259" s="8">
        <f t="shared" si="80"/>
        <v>189780</v>
      </c>
      <c r="F259" s="8">
        <f t="shared" si="80"/>
        <v>192856</v>
      </c>
      <c r="G259" s="25">
        <f t="shared" si="74"/>
        <v>86.81213119253465</v>
      </c>
      <c r="H259" s="31">
        <f t="shared" si="75"/>
        <v>86.348535456198007</v>
      </c>
    </row>
    <row r="260" spans="1:8" x14ac:dyDescent="0.15">
      <c r="A260" s="18"/>
      <c r="B260" s="19" t="s">
        <v>177</v>
      </c>
      <c r="C260" s="14">
        <v>40674</v>
      </c>
      <c r="D260" s="14">
        <v>42409</v>
      </c>
      <c r="E260" s="14">
        <v>35449</v>
      </c>
      <c r="F260" s="14">
        <v>36564</v>
      </c>
      <c r="G260" s="26">
        <f t="shared" si="74"/>
        <v>87.153955844028133</v>
      </c>
      <c r="H260" s="27">
        <f t="shared" si="75"/>
        <v>86.217548161946752</v>
      </c>
    </row>
    <row r="261" spans="1:8" x14ac:dyDescent="0.15">
      <c r="A261" s="18"/>
      <c r="B261" s="19" t="s">
        <v>178</v>
      </c>
      <c r="C261" s="14">
        <v>33209</v>
      </c>
      <c r="D261" s="14">
        <v>33007</v>
      </c>
      <c r="E261" s="14">
        <v>29568</v>
      </c>
      <c r="F261" s="14">
        <v>29086</v>
      </c>
      <c r="G261" s="26">
        <f t="shared" si="74"/>
        <v>89.03610467042067</v>
      </c>
      <c r="H261" s="27">
        <f t="shared" si="75"/>
        <v>88.120701669342878</v>
      </c>
    </row>
    <row r="262" spans="1:8" x14ac:dyDescent="0.15">
      <c r="A262" s="18"/>
      <c r="B262" s="19" t="s">
        <v>179</v>
      </c>
      <c r="C262" s="14">
        <v>42467</v>
      </c>
      <c r="D262" s="14">
        <v>43348</v>
      </c>
      <c r="E262" s="14">
        <v>37004</v>
      </c>
      <c r="F262" s="14">
        <v>37550</v>
      </c>
      <c r="G262" s="26">
        <f t="shared" si="74"/>
        <v>87.135893752796292</v>
      </c>
      <c r="H262" s="27">
        <f t="shared" si="75"/>
        <v>86.624527083141089</v>
      </c>
    </row>
    <row r="263" spans="1:8" x14ac:dyDescent="0.15">
      <c r="A263" s="18"/>
      <c r="B263" s="19" t="s">
        <v>180</v>
      </c>
      <c r="C263" s="14">
        <v>12875</v>
      </c>
      <c r="D263" s="14">
        <v>12730</v>
      </c>
      <c r="E263" s="14">
        <v>11486</v>
      </c>
      <c r="F263" s="14">
        <v>11579</v>
      </c>
      <c r="G263" s="26">
        <f t="shared" si="74"/>
        <v>89.211650485436891</v>
      </c>
      <c r="H263" s="27">
        <f t="shared" si="75"/>
        <v>90.958366064414761</v>
      </c>
    </row>
    <row r="264" spans="1:8" x14ac:dyDescent="0.15">
      <c r="A264" s="18"/>
      <c r="B264" s="19" t="s">
        <v>181</v>
      </c>
      <c r="C264" s="14">
        <v>27651</v>
      </c>
      <c r="D264" s="14">
        <v>27303</v>
      </c>
      <c r="E264" s="14">
        <v>24978</v>
      </c>
      <c r="F264" s="14">
        <v>24487</v>
      </c>
      <c r="G264" s="26">
        <f t="shared" si="74"/>
        <v>90.333080177932075</v>
      </c>
      <c r="H264" s="27">
        <f t="shared" si="75"/>
        <v>89.686115078929049</v>
      </c>
    </row>
    <row r="265" spans="1:8" x14ac:dyDescent="0.15">
      <c r="A265" s="18"/>
      <c r="B265" s="43" t="s">
        <v>1362</v>
      </c>
      <c r="C265" s="14">
        <v>61734</v>
      </c>
      <c r="D265" s="14">
        <v>64549</v>
      </c>
      <c r="E265" s="14">
        <v>51295</v>
      </c>
      <c r="F265" s="14">
        <v>53590</v>
      </c>
      <c r="G265" s="26">
        <f t="shared" si="74"/>
        <v>83.090355395730057</v>
      </c>
      <c r="H265" s="27">
        <f t="shared" si="75"/>
        <v>83.022200189003698</v>
      </c>
    </row>
    <row r="266" spans="1:8" x14ac:dyDescent="0.15">
      <c r="A266" s="20"/>
      <c r="B266" s="7" t="s">
        <v>6</v>
      </c>
      <c r="C266" s="8">
        <f t="shared" ref="C266:F266" si="81">SUM(C267:C271)</f>
        <v>169115</v>
      </c>
      <c r="D266" s="8">
        <f t="shared" si="81"/>
        <v>171449</v>
      </c>
      <c r="E266" s="8">
        <f t="shared" si="81"/>
        <v>149903</v>
      </c>
      <c r="F266" s="8">
        <f t="shared" si="81"/>
        <v>149899</v>
      </c>
      <c r="G266" s="25">
        <f t="shared" si="74"/>
        <v>88.639683055908705</v>
      </c>
      <c r="H266" s="31">
        <f t="shared" si="75"/>
        <v>87.430664512478927</v>
      </c>
    </row>
    <row r="267" spans="1:8" s="5" customFormat="1" x14ac:dyDescent="0.15">
      <c r="A267" s="18"/>
      <c r="B267" s="19" t="s">
        <v>182</v>
      </c>
      <c r="C267" s="14">
        <v>23530</v>
      </c>
      <c r="D267" s="14">
        <v>24041</v>
      </c>
      <c r="E267" s="14">
        <v>20794</v>
      </c>
      <c r="F267" s="14">
        <v>20495</v>
      </c>
      <c r="G267" s="26">
        <f t="shared" ref="G267:G294" si="82">SUM(E267/C267)*100</f>
        <v>88.372290692732676</v>
      </c>
      <c r="H267" s="27">
        <f t="shared" ref="H267:H294" si="83">SUM(F267/D267)*100</f>
        <v>85.250197579135644</v>
      </c>
    </row>
    <row r="268" spans="1:8" x14ac:dyDescent="0.15">
      <c r="A268" s="18"/>
      <c r="B268" s="19" t="s">
        <v>183</v>
      </c>
      <c r="C268" s="14">
        <v>33695</v>
      </c>
      <c r="D268" s="14">
        <v>34217</v>
      </c>
      <c r="E268" s="14">
        <v>30128</v>
      </c>
      <c r="F268" s="14">
        <v>30159</v>
      </c>
      <c r="G268" s="26">
        <f t="shared" si="82"/>
        <v>89.413859623089479</v>
      </c>
      <c r="H268" s="27">
        <f t="shared" si="83"/>
        <v>88.140398047754047</v>
      </c>
    </row>
    <row r="269" spans="1:8" x14ac:dyDescent="0.15">
      <c r="A269" s="18"/>
      <c r="B269" s="19" t="s">
        <v>184</v>
      </c>
      <c r="C269" s="14">
        <v>29000</v>
      </c>
      <c r="D269" s="14">
        <v>28896</v>
      </c>
      <c r="E269" s="14">
        <v>24535</v>
      </c>
      <c r="F269" s="14">
        <v>23869</v>
      </c>
      <c r="G269" s="26">
        <f t="shared" si="82"/>
        <v>84.603448275862064</v>
      </c>
      <c r="H269" s="27">
        <f t="shared" si="83"/>
        <v>82.603128460686605</v>
      </c>
    </row>
    <row r="270" spans="1:8" x14ac:dyDescent="0.15">
      <c r="A270" s="18"/>
      <c r="B270" s="19" t="s">
        <v>185</v>
      </c>
      <c r="C270" s="14">
        <v>14181</v>
      </c>
      <c r="D270" s="14">
        <v>14283</v>
      </c>
      <c r="E270" s="14">
        <v>12539</v>
      </c>
      <c r="F270" s="14">
        <v>12615</v>
      </c>
      <c r="G270" s="26">
        <f t="shared" si="82"/>
        <v>88.421126859882932</v>
      </c>
      <c r="H270" s="27">
        <f t="shared" si="83"/>
        <v>88.321781138416299</v>
      </c>
    </row>
    <row r="271" spans="1:8" x14ac:dyDescent="0.15">
      <c r="A271" s="18"/>
      <c r="B271" s="43" t="s">
        <v>1363</v>
      </c>
      <c r="C271" s="14">
        <v>68709</v>
      </c>
      <c r="D271" s="14">
        <v>70012</v>
      </c>
      <c r="E271" s="14">
        <v>61907</v>
      </c>
      <c r="F271" s="14">
        <v>62761</v>
      </c>
      <c r="G271" s="26">
        <f t="shared" si="82"/>
        <v>90.100277983961348</v>
      </c>
      <c r="H271" s="27">
        <f t="shared" si="83"/>
        <v>89.643204022167637</v>
      </c>
    </row>
    <row r="272" spans="1:8" x14ac:dyDescent="0.15">
      <c r="A272" s="20"/>
      <c r="B272" s="7" t="s">
        <v>7</v>
      </c>
      <c r="C272" s="8">
        <f t="shared" ref="C272:D272" si="84">SUM(C273:C281)</f>
        <v>176207</v>
      </c>
      <c r="D272" s="8">
        <f t="shared" si="84"/>
        <v>176207</v>
      </c>
      <c r="E272" s="8">
        <f t="shared" ref="E272:F272" si="85">SUM(E273:E281)</f>
        <v>154485</v>
      </c>
      <c r="F272" s="8">
        <f t="shared" si="85"/>
        <v>152234</v>
      </c>
      <c r="G272" s="25">
        <f t="shared" si="82"/>
        <v>87.672453421260215</v>
      </c>
      <c r="H272" s="31">
        <f t="shared" si="83"/>
        <v>86.394978633084946</v>
      </c>
    </row>
    <row r="273" spans="1:8" x14ac:dyDescent="0.15">
      <c r="A273" s="18"/>
      <c r="B273" s="19" t="s">
        <v>186</v>
      </c>
      <c r="C273" s="14">
        <v>15490</v>
      </c>
      <c r="D273" s="14">
        <v>15458</v>
      </c>
      <c r="E273" s="14">
        <v>13629</v>
      </c>
      <c r="F273" s="14">
        <v>13409</v>
      </c>
      <c r="G273" s="26">
        <f t="shared" si="82"/>
        <v>87.985797288573281</v>
      </c>
      <c r="H273" s="27">
        <f t="shared" si="83"/>
        <v>86.744727649113727</v>
      </c>
    </row>
    <row r="274" spans="1:8" s="5" customFormat="1" x14ac:dyDescent="0.15">
      <c r="A274" s="18"/>
      <c r="B274" s="19" t="s">
        <v>187</v>
      </c>
      <c r="C274" s="14">
        <v>11164</v>
      </c>
      <c r="D274" s="14">
        <v>11126</v>
      </c>
      <c r="E274" s="14">
        <v>9961</v>
      </c>
      <c r="F274" s="14">
        <v>9730</v>
      </c>
      <c r="G274" s="26">
        <f t="shared" si="82"/>
        <v>89.224292368326758</v>
      </c>
      <c r="H274" s="27">
        <f t="shared" si="83"/>
        <v>87.452813230271431</v>
      </c>
    </row>
    <row r="275" spans="1:8" x14ac:dyDescent="0.15">
      <c r="A275" s="18"/>
      <c r="B275" s="19" t="s">
        <v>188</v>
      </c>
      <c r="C275" s="14">
        <v>20092</v>
      </c>
      <c r="D275" s="14">
        <v>20049</v>
      </c>
      <c r="E275" s="14">
        <v>16955</v>
      </c>
      <c r="F275" s="14">
        <v>16749</v>
      </c>
      <c r="G275" s="26">
        <f t="shared" si="82"/>
        <v>84.386820625124429</v>
      </c>
      <c r="H275" s="27">
        <f t="shared" si="83"/>
        <v>83.540326200808025</v>
      </c>
    </row>
    <row r="276" spans="1:8" x14ac:dyDescent="0.15">
      <c r="A276" s="18"/>
      <c r="B276" s="19" t="s">
        <v>189</v>
      </c>
      <c r="C276" s="14">
        <v>11309</v>
      </c>
      <c r="D276" s="14">
        <v>11027</v>
      </c>
      <c r="E276" s="14">
        <v>10161</v>
      </c>
      <c r="F276" s="14">
        <v>9879</v>
      </c>
      <c r="G276" s="26">
        <f t="shared" si="82"/>
        <v>89.848792996728264</v>
      </c>
      <c r="H276" s="27">
        <f t="shared" si="83"/>
        <v>89.589190169583759</v>
      </c>
    </row>
    <row r="277" spans="1:8" x14ac:dyDescent="0.15">
      <c r="A277" s="18"/>
      <c r="B277" s="19" t="s">
        <v>190</v>
      </c>
      <c r="C277" s="14">
        <v>26638</v>
      </c>
      <c r="D277" s="14">
        <v>26764</v>
      </c>
      <c r="E277" s="14">
        <v>22492</v>
      </c>
      <c r="F277" s="14">
        <v>21464</v>
      </c>
      <c r="G277" s="26">
        <f t="shared" si="82"/>
        <v>84.435768451084911</v>
      </c>
      <c r="H277" s="27">
        <f t="shared" si="83"/>
        <v>80.19727992826185</v>
      </c>
    </row>
    <row r="278" spans="1:8" x14ac:dyDescent="0.15">
      <c r="A278" s="18"/>
      <c r="B278" s="19" t="s">
        <v>159</v>
      </c>
      <c r="C278" s="14">
        <v>4881</v>
      </c>
      <c r="D278" s="14">
        <v>4839</v>
      </c>
      <c r="E278" s="14">
        <v>4364</v>
      </c>
      <c r="F278" s="14">
        <v>4270</v>
      </c>
      <c r="G278" s="26">
        <f t="shared" si="82"/>
        <v>89.407908215529602</v>
      </c>
      <c r="H278" s="27">
        <f t="shared" si="83"/>
        <v>88.241372184335603</v>
      </c>
    </row>
    <row r="279" spans="1:8" x14ac:dyDescent="0.15">
      <c r="A279" s="18"/>
      <c r="B279" s="19" t="s">
        <v>191</v>
      </c>
      <c r="C279" s="14">
        <v>16493</v>
      </c>
      <c r="D279" s="14">
        <v>16211</v>
      </c>
      <c r="E279" s="14">
        <v>14603</v>
      </c>
      <c r="F279" s="14">
        <v>14211</v>
      </c>
      <c r="G279" s="26">
        <f t="shared" si="82"/>
        <v>88.540592978839499</v>
      </c>
      <c r="H279" s="27">
        <f t="shared" si="83"/>
        <v>87.662698167910676</v>
      </c>
    </row>
    <row r="280" spans="1:8" s="5" customFormat="1" x14ac:dyDescent="0.15">
      <c r="A280" s="18"/>
      <c r="B280" s="19" t="s">
        <v>192</v>
      </c>
      <c r="C280" s="14">
        <v>22297</v>
      </c>
      <c r="D280" s="14">
        <v>22605</v>
      </c>
      <c r="E280" s="14">
        <v>19823</v>
      </c>
      <c r="F280" s="14">
        <v>19925</v>
      </c>
      <c r="G280" s="26">
        <f t="shared" si="82"/>
        <v>88.904336906310263</v>
      </c>
      <c r="H280" s="27">
        <f t="shared" si="83"/>
        <v>88.14421588144215</v>
      </c>
    </row>
    <row r="281" spans="1:8" x14ac:dyDescent="0.15">
      <c r="A281" s="18"/>
      <c r="B281" s="43" t="s">
        <v>193</v>
      </c>
      <c r="C281" s="14">
        <v>47843</v>
      </c>
      <c r="D281" s="14">
        <v>48128</v>
      </c>
      <c r="E281" s="14">
        <v>42497</v>
      </c>
      <c r="F281" s="14">
        <v>42597</v>
      </c>
      <c r="G281" s="26">
        <f t="shared" si="82"/>
        <v>88.825951549861003</v>
      </c>
      <c r="H281" s="27">
        <f t="shared" si="83"/>
        <v>88.507729388297875</v>
      </c>
    </row>
    <row r="282" spans="1:8" x14ac:dyDescent="0.15">
      <c r="A282" s="20"/>
      <c r="B282" s="7" t="s">
        <v>8</v>
      </c>
      <c r="C282" s="8">
        <f t="shared" ref="C282:D282" si="86">SUM(C283:C292)</f>
        <v>158058</v>
      </c>
      <c r="D282" s="8">
        <f t="shared" si="86"/>
        <v>158039</v>
      </c>
      <c r="E282" s="8">
        <f t="shared" ref="E282:F282" si="87">SUM(E283:E292)</f>
        <v>138208</v>
      </c>
      <c r="F282" s="8">
        <f t="shared" si="87"/>
        <v>135635</v>
      </c>
      <c r="G282" s="25">
        <f t="shared" si="82"/>
        <v>87.441319009477539</v>
      </c>
      <c r="H282" s="31">
        <f t="shared" si="83"/>
        <v>85.823752364922584</v>
      </c>
    </row>
    <row r="283" spans="1:8" x14ac:dyDescent="0.15">
      <c r="A283" s="18"/>
      <c r="B283" s="19" t="s">
        <v>194</v>
      </c>
      <c r="C283" s="14">
        <v>19927</v>
      </c>
      <c r="D283" s="14">
        <v>20414</v>
      </c>
      <c r="E283" s="14">
        <v>17561</v>
      </c>
      <c r="F283" s="14">
        <v>17669</v>
      </c>
      <c r="G283" s="26">
        <f t="shared" si="82"/>
        <v>88.126662317458724</v>
      </c>
      <c r="H283" s="27">
        <f t="shared" si="83"/>
        <v>86.553345743117475</v>
      </c>
    </row>
    <row r="284" spans="1:8" x14ac:dyDescent="0.15">
      <c r="A284" s="18"/>
      <c r="B284" s="19" t="s">
        <v>195</v>
      </c>
      <c r="C284" s="14">
        <v>10627</v>
      </c>
      <c r="D284" s="14">
        <v>10308</v>
      </c>
      <c r="E284" s="14">
        <v>9248</v>
      </c>
      <c r="F284" s="14">
        <v>8877</v>
      </c>
      <c r="G284" s="26">
        <f t="shared" si="82"/>
        <v>87.023619083466642</v>
      </c>
      <c r="H284" s="27">
        <f t="shared" si="83"/>
        <v>86.117578579743892</v>
      </c>
    </row>
    <row r="285" spans="1:8" x14ac:dyDescent="0.15">
      <c r="A285" s="18"/>
      <c r="B285" s="19" t="s">
        <v>196</v>
      </c>
      <c r="C285" s="14">
        <v>8918</v>
      </c>
      <c r="D285" s="14">
        <v>9063</v>
      </c>
      <c r="E285" s="14">
        <v>7897</v>
      </c>
      <c r="F285" s="14">
        <v>7920</v>
      </c>
      <c r="G285" s="26">
        <f t="shared" si="82"/>
        <v>88.551244673693645</v>
      </c>
      <c r="H285" s="27">
        <f t="shared" si="83"/>
        <v>87.388282025819265</v>
      </c>
    </row>
    <row r="286" spans="1:8" x14ac:dyDescent="0.15">
      <c r="A286" s="18"/>
      <c r="B286" s="19" t="s">
        <v>1287</v>
      </c>
      <c r="C286" s="14">
        <v>23282</v>
      </c>
      <c r="D286" s="14">
        <v>22739</v>
      </c>
      <c r="E286" s="14">
        <v>20394</v>
      </c>
      <c r="F286" s="14">
        <v>19681</v>
      </c>
      <c r="G286" s="26">
        <f t="shared" si="82"/>
        <v>87.595567391117598</v>
      </c>
      <c r="H286" s="27">
        <f t="shared" si="83"/>
        <v>86.551739302519906</v>
      </c>
    </row>
    <row r="287" spans="1:8" x14ac:dyDescent="0.15">
      <c r="A287" s="18"/>
      <c r="B287" s="19" t="s">
        <v>197</v>
      </c>
      <c r="C287" s="14">
        <v>15630</v>
      </c>
      <c r="D287" s="14">
        <v>15595</v>
      </c>
      <c r="E287" s="14">
        <v>13627</v>
      </c>
      <c r="F287" s="14">
        <v>13468</v>
      </c>
      <c r="G287" s="26">
        <f t="shared" si="82"/>
        <v>87.184900831733842</v>
      </c>
      <c r="H287" s="27">
        <f t="shared" si="83"/>
        <v>86.361013145238857</v>
      </c>
    </row>
    <row r="288" spans="1:8" x14ac:dyDescent="0.15">
      <c r="A288" s="18"/>
      <c r="B288" s="19" t="s">
        <v>113</v>
      </c>
      <c r="C288" s="14">
        <v>13601</v>
      </c>
      <c r="D288" s="14">
        <v>13392</v>
      </c>
      <c r="E288" s="14">
        <v>11980</v>
      </c>
      <c r="F288" s="14">
        <v>11529</v>
      </c>
      <c r="G288" s="26">
        <f t="shared" si="82"/>
        <v>88.081758694213661</v>
      </c>
      <c r="H288" s="27">
        <f t="shared" si="83"/>
        <v>86.088709677419345</v>
      </c>
    </row>
    <row r="289" spans="1:8" x14ac:dyDescent="0.15">
      <c r="A289" s="18"/>
      <c r="B289" s="19" t="s">
        <v>33</v>
      </c>
      <c r="C289" s="14">
        <v>11936</v>
      </c>
      <c r="D289" s="14">
        <v>12115</v>
      </c>
      <c r="E289" s="14">
        <v>10563</v>
      </c>
      <c r="F289" s="14">
        <v>10557</v>
      </c>
      <c r="G289" s="26">
        <f t="shared" si="82"/>
        <v>88.49698391420911</v>
      </c>
      <c r="H289" s="27">
        <f t="shared" si="83"/>
        <v>87.139909203466786</v>
      </c>
    </row>
    <row r="290" spans="1:8" s="5" customFormat="1" x14ac:dyDescent="0.15">
      <c r="A290" s="18"/>
      <c r="B290" s="19" t="s">
        <v>138</v>
      </c>
      <c r="C290" s="14">
        <v>11415</v>
      </c>
      <c r="D290" s="14">
        <v>11350</v>
      </c>
      <c r="E290" s="14">
        <v>10209</v>
      </c>
      <c r="F290" s="14">
        <v>10019</v>
      </c>
      <c r="G290" s="26">
        <f t="shared" si="82"/>
        <v>89.434954007884357</v>
      </c>
      <c r="H290" s="27">
        <f t="shared" si="83"/>
        <v>88.273127753303953</v>
      </c>
    </row>
    <row r="291" spans="1:8" x14ac:dyDescent="0.15">
      <c r="A291" s="18"/>
      <c r="B291" s="19" t="s">
        <v>198</v>
      </c>
      <c r="C291" s="14">
        <v>14703</v>
      </c>
      <c r="D291" s="14">
        <v>14823</v>
      </c>
      <c r="E291" s="14">
        <v>13034</v>
      </c>
      <c r="F291" s="14">
        <v>13187</v>
      </c>
      <c r="G291" s="26">
        <f t="shared" si="82"/>
        <v>88.648575120723663</v>
      </c>
      <c r="H291" s="27">
        <f t="shared" si="83"/>
        <v>88.963097888416655</v>
      </c>
    </row>
    <row r="292" spans="1:8" x14ac:dyDescent="0.15">
      <c r="A292" s="18"/>
      <c r="B292" s="19" t="s">
        <v>199</v>
      </c>
      <c r="C292" s="14">
        <v>28019</v>
      </c>
      <c r="D292" s="14">
        <v>28240</v>
      </c>
      <c r="E292" s="14">
        <v>23695</v>
      </c>
      <c r="F292" s="14">
        <v>22728</v>
      </c>
      <c r="G292" s="26">
        <f t="shared" si="82"/>
        <v>84.567614832792032</v>
      </c>
      <c r="H292" s="27">
        <f t="shared" si="83"/>
        <v>80.481586402266288</v>
      </c>
    </row>
    <row r="293" spans="1:8" x14ac:dyDescent="0.15">
      <c r="A293" s="20" t="s">
        <v>200</v>
      </c>
      <c r="B293" s="7"/>
      <c r="C293" s="8">
        <f t="shared" ref="C293:F293" si="88">SUM(C294+C304+C337+C381+C400)</f>
        <v>1160608</v>
      </c>
      <c r="D293" s="8">
        <f t="shared" si="88"/>
        <v>1152189</v>
      </c>
      <c r="E293" s="8">
        <f t="shared" si="88"/>
        <v>986752</v>
      </c>
      <c r="F293" s="8">
        <f t="shared" si="88"/>
        <v>964730</v>
      </c>
      <c r="G293" s="25">
        <f t="shared" si="82"/>
        <v>85.020265240287856</v>
      </c>
      <c r="H293" s="31">
        <f t="shared" si="83"/>
        <v>83.730186627367559</v>
      </c>
    </row>
    <row r="294" spans="1:8" x14ac:dyDescent="0.15">
      <c r="A294" s="20"/>
      <c r="B294" s="7" t="s">
        <v>201</v>
      </c>
      <c r="C294" s="8">
        <f t="shared" ref="C294:F294" si="89">SUM(C296+C299)</f>
        <v>6935</v>
      </c>
      <c r="D294" s="8">
        <f t="shared" si="89"/>
        <v>6885</v>
      </c>
      <c r="E294" s="8">
        <f t="shared" si="89"/>
        <v>5824</v>
      </c>
      <c r="F294" s="8">
        <f t="shared" si="89"/>
        <v>5977</v>
      </c>
      <c r="G294" s="25">
        <f t="shared" si="82"/>
        <v>83.979812545061279</v>
      </c>
      <c r="H294" s="31">
        <f t="shared" si="83"/>
        <v>86.811909949164857</v>
      </c>
    </row>
    <row r="295" spans="1:8" x14ac:dyDescent="0.15">
      <c r="A295" s="44"/>
      <c r="B295" s="7" t="s">
        <v>19</v>
      </c>
      <c r="C295" s="8"/>
      <c r="D295" s="8"/>
      <c r="E295" s="8"/>
      <c r="F295" s="8"/>
      <c r="G295" s="39"/>
      <c r="H295" s="40"/>
    </row>
    <row r="296" spans="1:8" x14ac:dyDescent="0.15">
      <c r="A296" s="44"/>
      <c r="B296" s="7" t="s">
        <v>20</v>
      </c>
      <c r="C296" s="8">
        <f t="shared" ref="C296:F296" si="90">SUM(C297:C298)</f>
        <v>3847</v>
      </c>
      <c r="D296" s="8">
        <f t="shared" si="90"/>
        <v>3977</v>
      </c>
      <c r="E296" s="8">
        <f t="shared" si="90"/>
        <v>3180</v>
      </c>
      <c r="F296" s="8">
        <f t="shared" si="90"/>
        <v>3422</v>
      </c>
      <c r="G296" s="25">
        <f t="shared" ref="G296:G327" si="91">SUM(E296/C296)*100</f>
        <v>82.661814400831815</v>
      </c>
      <c r="H296" s="31">
        <f t="shared" ref="H296:H327" si="92">SUM(F296/D296)*100</f>
        <v>86.04475735479005</v>
      </c>
    </row>
    <row r="297" spans="1:8" x14ac:dyDescent="0.15">
      <c r="A297" s="18"/>
      <c r="B297" s="19" t="s">
        <v>1364</v>
      </c>
      <c r="C297" s="14">
        <v>3084</v>
      </c>
      <c r="D297" s="14">
        <v>3260</v>
      </c>
      <c r="E297" s="14">
        <v>2530</v>
      </c>
      <c r="F297" s="14">
        <v>2787</v>
      </c>
      <c r="G297" s="26">
        <f t="shared" si="91"/>
        <v>82.036316472114137</v>
      </c>
      <c r="H297" s="27">
        <f t="shared" si="92"/>
        <v>85.49079754601226</v>
      </c>
    </row>
    <row r="298" spans="1:8" x14ac:dyDescent="0.15">
      <c r="A298" s="18"/>
      <c r="B298" s="19" t="s">
        <v>202</v>
      </c>
      <c r="C298" s="14">
        <v>763</v>
      </c>
      <c r="D298" s="14">
        <v>717</v>
      </c>
      <c r="E298" s="14">
        <v>650</v>
      </c>
      <c r="F298" s="14">
        <v>635</v>
      </c>
      <c r="G298" s="26">
        <f t="shared" si="91"/>
        <v>85.190039318479677</v>
      </c>
      <c r="H298" s="27">
        <f t="shared" si="92"/>
        <v>88.563458856345889</v>
      </c>
    </row>
    <row r="299" spans="1:8" x14ac:dyDescent="0.15">
      <c r="A299" s="20"/>
      <c r="B299" s="7" t="s">
        <v>36</v>
      </c>
      <c r="C299" s="8">
        <f t="shared" ref="C299:D299" si="93">SUM(C300:C303)</f>
        <v>3088</v>
      </c>
      <c r="D299" s="8">
        <f t="shared" si="93"/>
        <v>2908</v>
      </c>
      <c r="E299" s="8">
        <f t="shared" ref="E299:F299" si="94">SUM(E300:E303)</f>
        <v>2644</v>
      </c>
      <c r="F299" s="8">
        <f t="shared" si="94"/>
        <v>2555</v>
      </c>
      <c r="G299" s="25">
        <f t="shared" si="91"/>
        <v>85.62176165803109</v>
      </c>
      <c r="H299" s="31">
        <f t="shared" si="92"/>
        <v>87.861072902338378</v>
      </c>
    </row>
    <row r="300" spans="1:8" x14ac:dyDescent="0.15">
      <c r="A300" s="18"/>
      <c r="B300" s="19" t="s">
        <v>203</v>
      </c>
      <c r="C300" s="14">
        <v>1047</v>
      </c>
      <c r="D300" s="14">
        <v>1038</v>
      </c>
      <c r="E300" s="14">
        <v>889</v>
      </c>
      <c r="F300" s="14">
        <v>899</v>
      </c>
      <c r="G300" s="26">
        <f t="shared" si="91"/>
        <v>84.909264565425019</v>
      </c>
      <c r="H300" s="27">
        <f t="shared" si="92"/>
        <v>86.608863198458579</v>
      </c>
    </row>
    <row r="301" spans="1:8" s="5" customFormat="1" ht="23" customHeight="1" x14ac:dyDescent="0.15">
      <c r="A301" s="18"/>
      <c r="B301" s="19" t="s">
        <v>204</v>
      </c>
      <c r="C301" s="14">
        <v>654</v>
      </c>
      <c r="D301" s="14">
        <v>600</v>
      </c>
      <c r="E301" s="14">
        <v>539</v>
      </c>
      <c r="F301" s="14">
        <v>524</v>
      </c>
      <c r="G301" s="26">
        <f t="shared" si="91"/>
        <v>82.415902140672785</v>
      </c>
      <c r="H301" s="27">
        <f t="shared" si="92"/>
        <v>87.333333333333329</v>
      </c>
    </row>
    <row r="302" spans="1:8" s="5" customFormat="1" x14ac:dyDescent="0.15">
      <c r="A302" s="18"/>
      <c r="B302" s="19" t="s">
        <v>205</v>
      </c>
      <c r="C302" s="14">
        <v>753</v>
      </c>
      <c r="D302" s="14">
        <v>702</v>
      </c>
      <c r="E302" s="14">
        <v>659</v>
      </c>
      <c r="F302" s="14">
        <v>622</v>
      </c>
      <c r="G302" s="26">
        <f t="shared" si="91"/>
        <v>87.516600265604254</v>
      </c>
      <c r="H302" s="27">
        <f t="shared" si="92"/>
        <v>88.603988603988597</v>
      </c>
    </row>
    <row r="303" spans="1:8" x14ac:dyDescent="0.15">
      <c r="A303" s="18"/>
      <c r="B303" s="19" t="s">
        <v>206</v>
      </c>
      <c r="C303" s="14">
        <v>634</v>
      </c>
      <c r="D303" s="14">
        <v>568</v>
      </c>
      <c r="E303" s="14">
        <v>557</v>
      </c>
      <c r="F303" s="14">
        <v>510</v>
      </c>
      <c r="G303" s="26">
        <f t="shared" si="91"/>
        <v>87.854889589905355</v>
      </c>
      <c r="H303" s="27">
        <f t="shared" si="92"/>
        <v>89.788732394366207</v>
      </c>
    </row>
    <row r="304" spans="1:8" s="5" customFormat="1" x14ac:dyDescent="0.15">
      <c r="A304" s="20"/>
      <c r="B304" s="7" t="s">
        <v>207</v>
      </c>
      <c r="C304" s="8">
        <f t="shared" ref="C304:F304" si="95">SUM(C305+C316+C329)</f>
        <v>382730</v>
      </c>
      <c r="D304" s="8">
        <f t="shared" si="95"/>
        <v>383288</v>
      </c>
      <c r="E304" s="8">
        <f t="shared" si="95"/>
        <v>328621</v>
      </c>
      <c r="F304" s="8">
        <f t="shared" si="95"/>
        <v>325014</v>
      </c>
      <c r="G304" s="25">
        <f t="shared" si="91"/>
        <v>85.862357275363834</v>
      </c>
      <c r="H304" s="31">
        <f t="shared" si="92"/>
        <v>84.796288952432633</v>
      </c>
    </row>
    <row r="305" spans="1:8" x14ac:dyDescent="0.15">
      <c r="A305" s="20"/>
      <c r="B305" s="7" t="s">
        <v>3</v>
      </c>
      <c r="C305" s="8">
        <f t="shared" ref="C305:D305" si="96">SUM(C306:C315)</f>
        <v>136483</v>
      </c>
      <c r="D305" s="8">
        <f t="shared" si="96"/>
        <v>135478</v>
      </c>
      <c r="E305" s="8">
        <f t="shared" ref="E305:F305" si="97">SUM(E306:E315)</f>
        <v>117452</v>
      </c>
      <c r="F305" s="8">
        <f t="shared" si="97"/>
        <v>115831</v>
      </c>
      <c r="G305" s="25">
        <f t="shared" si="91"/>
        <v>86.056138859784738</v>
      </c>
      <c r="H305" s="31">
        <f t="shared" si="92"/>
        <v>85.498014437768504</v>
      </c>
    </row>
    <row r="306" spans="1:8" x14ac:dyDescent="0.15">
      <c r="A306" s="18"/>
      <c r="B306" s="19" t="s">
        <v>186</v>
      </c>
      <c r="C306" s="14">
        <v>11981</v>
      </c>
      <c r="D306" s="14">
        <v>11933</v>
      </c>
      <c r="E306" s="14">
        <v>10223</v>
      </c>
      <c r="F306" s="14">
        <v>10129</v>
      </c>
      <c r="G306" s="26">
        <f t="shared" si="91"/>
        <v>85.326767381687674</v>
      </c>
      <c r="H306" s="27">
        <f t="shared" si="92"/>
        <v>84.882259280985508</v>
      </c>
    </row>
    <row r="307" spans="1:8" s="5" customFormat="1" x14ac:dyDescent="0.15">
      <c r="A307" s="18"/>
      <c r="B307" s="19" t="s">
        <v>208</v>
      </c>
      <c r="C307" s="14">
        <v>18652</v>
      </c>
      <c r="D307" s="14">
        <v>19750</v>
      </c>
      <c r="E307" s="14">
        <v>16160</v>
      </c>
      <c r="F307" s="14">
        <v>17049</v>
      </c>
      <c r="G307" s="26">
        <f t="shared" si="91"/>
        <v>86.639502466223462</v>
      </c>
      <c r="H307" s="27">
        <f t="shared" si="92"/>
        <v>86.324050632911394</v>
      </c>
    </row>
    <row r="308" spans="1:8" x14ac:dyDescent="0.15">
      <c r="A308" s="18"/>
      <c r="B308" s="19" t="s">
        <v>209</v>
      </c>
      <c r="C308" s="14">
        <v>24627</v>
      </c>
      <c r="D308" s="14">
        <v>23433</v>
      </c>
      <c r="E308" s="14">
        <v>21256</v>
      </c>
      <c r="F308" s="14">
        <v>20002</v>
      </c>
      <c r="G308" s="26">
        <f t="shared" si="91"/>
        <v>86.311771632760795</v>
      </c>
      <c r="H308" s="27">
        <f t="shared" si="92"/>
        <v>85.35825545171339</v>
      </c>
    </row>
    <row r="309" spans="1:8" x14ac:dyDescent="0.15">
      <c r="A309" s="18"/>
      <c r="B309" s="19" t="s">
        <v>210</v>
      </c>
      <c r="C309" s="14">
        <v>9797</v>
      </c>
      <c r="D309" s="14">
        <v>9827</v>
      </c>
      <c r="E309" s="13">
        <v>8200</v>
      </c>
      <c r="F309" s="13">
        <v>8163</v>
      </c>
      <c r="G309" s="26">
        <f t="shared" si="91"/>
        <v>83.699091558640404</v>
      </c>
      <c r="H309" s="27">
        <f t="shared" si="92"/>
        <v>83.067060140429433</v>
      </c>
    </row>
    <row r="310" spans="1:8" x14ac:dyDescent="0.15">
      <c r="A310" s="18"/>
      <c r="B310" s="19" t="s">
        <v>211</v>
      </c>
      <c r="C310" s="14">
        <v>8222</v>
      </c>
      <c r="D310" s="14">
        <v>8280</v>
      </c>
      <c r="E310" s="14">
        <v>7095</v>
      </c>
      <c r="F310" s="14">
        <v>7018</v>
      </c>
      <c r="G310" s="26">
        <f t="shared" si="91"/>
        <v>86.292872780345419</v>
      </c>
      <c r="H310" s="27">
        <f t="shared" si="92"/>
        <v>84.758454106280183</v>
      </c>
    </row>
    <row r="311" spans="1:8" x14ac:dyDescent="0.15">
      <c r="A311" s="18"/>
      <c r="B311" s="19" t="s">
        <v>212</v>
      </c>
      <c r="C311" s="14">
        <v>17575</v>
      </c>
      <c r="D311" s="14">
        <v>17286</v>
      </c>
      <c r="E311" s="14">
        <v>15138</v>
      </c>
      <c r="F311" s="14">
        <v>14739</v>
      </c>
      <c r="G311" s="26">
        <f t="shared" si="91"/>
        <v>86.133712660028451</v>
      </c>
      <c r="H311" s="27">
        <f t="shared" si="92"/>
        <v>85.265532801110723</v>
      </c>
    </row>
    <row r="312" spans="1:8" s="5" customFormat="1" x14ac:dyDescent="0.15">
      <c r="A312" s="18"/>
      <c r="B312" s="19" t="s">
        <v>213</v>
      </c>
      <c r="C312" s="14">
        <v>13511</v>
      </c>
      <c r="D312" s="14">
        <v>13299</v>
      </c>
      <c r="E312" s="14">
        <v>12083</v>
      </c>
      <c r="F312" s="14">
        <v>11812</v>
      </c>
      <c r="G312" s="26">
        <f t="shared" si="91"/>
        <v>89.430834135149141</v>
      </c>
      <c r="H312" s="27">
        <f t="shared" si="92"/>
        <v>88.818708173546881</v>
      </c>
    </row>
    <row r="313" spans="1:8" s="5" customFormat="1" x14ac:dyDescent="0.15">
      <c r="A313" s="18"/>
      <c r="B313" s="19" t="s">
        <v>214</v>
      </c>
      <c r="C313" s="14">
        <v>14054</v>
      </c>
      <c r="D313" s="14">
        <v>14072</v>
      </c>
      <c r="E313" s="13">
        <v>12030</v>
      </c>
      <c r="F313" s="13">
        <v>11925</v>
      </c>
      <c r="G313" s="26">
        <f t="shared" si="91"/>
        <v>85.598406147715949</v>
      </c>
      <c r="H313" s="27">
        <f t="shared" si="92"/>
        <v>84.742751563388282</v>
      </c>
    </row>
    <row r="314" spans="1:8" x14ac:dyDescent="0.15">
      <c r="A314" s="18"/>
      <c r="B314" s="19" t="s">
        <v>215</v>
      </c>
      <c r="C314" s="14">
        <v>11929</v>
      </c>
      <c r="D314" s="14">
        <v>11603</v>
      </c>
      <c r="E314" s="14">
        <v>10003</v>
      </c>
      <c r="F314" s="14">
        <v>9781</v>
      </c>
      <c r="G314" s="26">
        <f t="shared" si="91"/>
        <v>83.854472294408595</v>
      </c>
      <c r="H314" s="27">
        <f t="shared" si="92"/>
        <v>84.297164526415585</v>
      </c>
    </row>
    <row r="315" spans="1:8" x14ac:dyDescent="0.15">
      <c r="A315" s="18"/>
      <c r="B315" s="19" t="s">
        <v>216</v>
      </c>
      <c r="C315" s="14">
        <v>6135</v>
      </c>
      <c r="D315" s="14">
        <v>5995</v>
      </c>
      <c r="E315" s="14">
        <v>5264</v>
      </c>
      <c r="F315" s="14">
        <v>5213</v>
      </c>
      <c r="G315" s="26">
        <f t="shared" si="91"/>
        <v>85.802770986145077</v>
      </c>
      <c r="H315" s="27">
        <f t="shared" si="92"/>
        <v>86.955796497080911</v>
      </c>
    </row>
    <row r="316" spans="1:8" x14ac:dyDescent="0.15">
      <c r="A316" s="20"/>
      <c r="B316" s="7" t="s">
        <v>4</v>
      </c>
      <c r="C316" s="8">
        <f t="shared" ref="C316:D316" si="98">SUM(C317:C328)</f>
        <v>105446</v>
      </c>
      <c r="D316" s="8">
        <f t="shared" si="98"/>
        <v>103675</v>
      </c>
      <c r="E316" s="8">
        <f t="shared" ref="E316:F316" si="99">SUM(E317:E328)</f>
        <v>88928</v>
      </c>
      <c r="F316" s="8">
        <f t="shared" si="99"/>
        <v>86215</v>
      </c>
      <c r="G316" s="25">
        <f t="shared" si="91"/>
        <v>84.33510991407924</v>
      </c>
      <c r="H316" s="31">
        <f t="shared" si="92"/>
        <v>83.158910055461774</v>
      </c>
    </row>
    <row r="317" spans="1:8" x14ac:dyDescent="0.15">
      <c r="A317" s="18"/>
      <c r="B317" s="19" t="s">
        <v>217</v>
      </c>
      <c r="C317" s="14">
        <v>9992</v>
      </c>
      <c r="D317" s="14">
        <v>10316</v>
      </c>
      <c r="E317" s="14">
        <v>8612</v>
      </c>
      <c r="F317" s="14">
        <v>8666</v>
      </c>
      <c r="G317" s="26">
        <f t="shared" si="91"/>
        <v>86.188951160928738</v>
      </c>
      <c r="H317" s="27">
        <f t="shared" si="92"/>
        <v>84.005428460643657</v>
      </c>
    </row>
    <row r="318" spans="1:8" x14ac:dyDescent="0.15">
      <c r="A318" s="18"/>
      <c r="B318" s="19" t="s">
        <v>218</v>
      </c>
      <c r="C318" s="14">
        <v>11071</v>
      </c>
      <c r="D318" s="14">
        <v>10450</v>
      </c>
      <c r="E318" s="14">
        <v>9036</v>
      </c>
      <c r="F318" s="14">
        <v>8597</v>
      </c>
      <c r="G318" s="26">
        <f t="shared" si="91"/>
        <v>81.618643302321374</v>
      </c>
      <c r="H318" s="27">
        <f t="shared" si="92"/>
        <v>82.267942583732051</v>
      </c>
    </row>
    <row r="319" spans="1:8" x14ac:dyDescent="0.15">
      <c r="A319" s="18"/>
      <c r="B319" s="19" t="s">
        <v>219</v>
      </c>
      <c r="C319" s="14">
        <v>11130</v>
      </c>
      <c r="D319" s="14">
        <v>11462</v>
      </c>
      <c r="E319" s="14">
        <v>9481</v>
      </c>
      <c r="F319" s="14">
        <v>9244</v>
      </c>
      <c r="G319" s="26">
        <f t="shared" si="91"/>
        <v>85.184186882300096</v>
      </c>
      <c r="H319" s="27">
        <f t="shared" si="92"/>
        <v>80.649101378467975</v>
      </c>
    </row>
    <row r="320" spans="1:8" x14ac:dyDescent="0.15">
      <c r="A320" s="18"/>
      <c r="B320" s="19" t="s">
        <v>220</v>
      </c>
      <c r="C320" s="14">
        <v>4920</v>
      </c>
      <c r="D320" s="14">
        <v>4579</v>
      </c>
      <c r="E320" s="13">
        <v>3943</v>
      </c>
      <c r="F320" s="13">
        <v>3713</v>
      </c>
      <c r="G320" s="26">
        <f t="shared" si="91"/>
        <v>80.142276422764226</v>
      </c>
      <c r="H320" s="27">
        <f t="shared" si="92"/>
        <v>81.087573706049355</v>
      </c>
    </row>
    <row r="321" spans="1:8" x14ac:dyDescent="0.15">
      <c r="A321" s="18"/>
      <c r="B321" s="19" t="s">
        <v>221</v>
      </c>
      <c r="C321" s="14">
        <v>10601</v>
      </c>
      <c r="D321" s="14">
        <v>10759</v>
      </c>
      <c r="E321" s="14">
        <v>9332</v>
      </c>
      <c r="F321" s="14">
        <v>9123</v>
      </c>
      <c r="G321" s="26">
        <f t="shared" si="91"/>
        <v>88.029431185737195</v>
      </c>
      <c r="H321" s="27">
        <f t="shared" si="92"/>
        <v>84.794125848127138</v>
      </c>
    </row>
    <row r="322" spans="1:8" x14ac:dyDescent="0.15">
      <c r="A322" s="18"/>
      <c r="B322" s="19" t="s">
        <v>222</v>
      </c>
      <c r="C322" s="14">
        <v>13699</v>
      </c>
      <c r="D322" s="14">
        <v>13183</v>
      </c>
      <c r="E322" s="14">
        <v>11089</v>
      </c>
      <c r="F322" s="14">
        <v>10512</v>
      </c>
      <c r="G322" s="26">
        <f t="shared" si="91"/>
        <v>80.947514417110739</v>
      </c>
      <c r="H322" s="27">
        <f t="shared" si="92"/>
        <v>79.739057877569593</v>
      </c>
    </row>
    <row r="323" spans="1:8" x14ac:dyDescent="0.15">
      <c r="A323" s="18"/>
      <c r="B323" s="19" t="s">
        <v>223</v>
      </c>
      <c r="C323" s="14">
        <v>8479</v>
      </c>
      <c r="D323" s="14">
        <v>8223</v>
      </c>
      <c r="E323" s="14">
        <v>7259</v>
      </c>
      <c r="F323" s="14">
        <v>6993</v>
      </c>
      <c r="G323" s="26">
        <f t="shared" si="91"/>
        <v>85.611510791366911</v>
      </c>
      <c r="H323" s="27">
        <f t="shared" si="92"/>
        <v>85.041955490696836</v>
      </c>
    </row>
    <row r="324" spans="1:8" s="5" customFormat="1" x14ac:dyDescent="0.15">
      <c r="A324" s="18"/>
      <c r="B324" s="19" t="s">
        <v>224</v>
      </c>
      <c r="C324" s="14">
        <v>8579</v>
      </c>
      <c r="D324" s="14">
        <v>8391</v>
      </c>
      <c r="E324" s="14">
        <v>7565</v>
      </c>
      <c r="F324" s="14">
        <v>7344</v>
      </c>
      <c r="G324" s="26">
        <f t="shared" si="91"/>
        <v>88.180440610793795</v>
      </c>
      <c r="H324" s="27">
        <f t="shared" si="92"/>
        <v>87.522345370039318</v>
      </c>
    </row>
    <row r="325" spans="1:8" x14ac:dyDescent="0.15">
      <c r="A325" s="18"/>
      <c r="B325" s="19" t="s">
        <v>225</v>
      </c>
      <c r="C325" s="14">
        <v>6709</v>
      </c>
      <c r="D325" s="14">
        <v>6228</v>
      </c>
      <c r="E325" s="14">
        <v>5562</v>
      </c>
      <c r="F325" s="14">
        <v>5266</v>
      </c>
      <c r="G325" s="26">
        <f t="shared" si="91"/>
        <v>82.903562378894023</v>
      </c>
      <c r="H325" s="27">
        <f t="shared" si="92"/>
        <v>84.553628773281957</v>
      </c>
    </row>
    <row r="326" spans="1:8" x14ac:dyDescent="0.15">
      <c r="A326" s="18"/>
      <c r="B326" s="19" t="s">
        <v>226</v>
      </c>
      <c r="C326" s="14">
        <v>9030</v>
      </c>
      <c r="D326" s="14">
        <v>9159</v>
      </c>
      <c r="E326" s="14">
        <v>7360</v>
      </c>
      <c r="F326" s="14">
        <v>7361</v>
      </c>
      <c r="G326" s="26">
        <f t="shared" si="91"/>
        <v>81.506090808416388</v>
      </c>
      <c r="H326" s="27">
        <f t="shared" si="92"/>
        <v>80.369035920952072</v>
      </c>
    </row>
    <row r="327" spans="1:8" x14ac:dyDescent="0.15">
      <c r="A327" s="18"/>
      <c r="B327" s="19" t="s">
        <v>227</v>
      </c>
      <c r="C327" s="14">
        <v>1754</v>
      </c>
      <c r="D327" s="14">
        <v>1657</v>
      </c>
      <c r="E327" s="14">
        <v>1463</v>
      </c>
      <c r="F327" s="14">
        <v>1397</v>
      </c>
      <c r="G327" s="26">
        <f t="shared" si="91"/>
        <v>83.409350057012546</v>
      </c>
      <c r="H327" s="27">
        <f t="shared" si="92"/>
        <v>84.308992154496082</v>
      </c>
    </row>
    <row r="328" spans="1:8" x14ac:dyDescent="0.15">
      <c r="A328" s="18"/>
      <c r="B328" s="19" t="s">
        <v>1365</v>
      </c>
      <c r="C328" s="14">
        <v>9482</v>
      </c>
      <c r="D328" s="14">
        <v>9268</v>
      </c>
      <c r="E328" s="14">
        <v>8226</v>
      </c>
      <c r="F328" s="14">
        <v>7999</v>
      </c>
      <c r="G328" s="26">
        <f t="shared" ref="G328:G359" si="100">SUM(E328/C328)*100</f>
        <v>86.753849398861007</v>
      </c>
      <c r="H328" s="27">
        <f t="shared" ref="H328:H359" si="101">SUM(F328/D328)*100</f>
        <v>86.307725507121276</v>
      </c>
    </row>
    <row r="329" spans="1:8" x14ac:dyDescent="0.15">
      <c r="A329" s="20"/>
      <c r="B329" s="7" t="s">
        <v>5</v>
      </c>
      <c r="C329" s="8">
        <f t="shared" ref="C329:F329" si="102">SUM(C330:C336)</f>
        <v>140801</v>
      </c>
      <c r="D329" s="8">
        <f t="shared" si="102"/>
        <v>144135</v>
      </c>
      <c r="E329" s="8">
        <f t="shared" si="102"/>
        <v>122241</v>
      </c>
      <c r="F329" s="8">
        <f t="shared" si="102"/>
        <v>122968</v>
      </c>
      <c r="G329" s="25">
        <f t="shared" si="100"/>
        <v>86.818275438384674</v>
      </c>
      <c r="H329" s="31">
        <f t="shared" si="101"/>
        <v>85.314462136191764</v>
      </c>
    </row>
    <row r="330" spans="1:8" x14ac:dyDescent="0.15">
      <c r="A330" s="18"/>
      <c r="B330" s="19" t="s">
        <v>228</v>
      </c>
      <c r="C330" s="14">
        <v>16270</v>
      </c>
      <c r="D330" s="14">
        <v>15868</v>
      </c>
      <c r="E330" s="14">
        <v>14360</v>
      </c>
      <c r="F330" s="14">
        <v>13647</v>
      </c>
      <c r="G330" s="26">
        <f t="shared" si="100"/>
        <v>88.260602335586967</v>
      </c>
      <c r="H330" s="27">
        <f t="shared" si="101"/>
        <v>86.003277035543235</v>
      </c>
    </row>
    <row r="331" spans="1:8" x14ac:dyDescent="0.15">
      <c r="A331" s="18"/>
      <c r="B331" s="19" t="s">
        <v>229</v>
      </c>
      <c r="C331" s="14">
        <v>11456</v>
      </c>
      <c r="D331" s="14">
        <v>11616</v>
      </c>
      <c r="E331" s="14">
        <v>10044</v>
      </c>
      <c r="F331" s="14">
        <v>9979</v>
      </c>
      <c r="G331" s="26">
        <f t="shared" si="100"/>
        <v>87.674581005586589</v>
      </c>
      <c r="H331" s="27">
        <f t="shared" si="101"/>
        <v>85.907369146005507</v>
      </c>
    </row>
    <row r="332" spans="1:8" x14ac:dyDescent="0.15">
      <c r="A332" s="18"/>
      <c r="B332" s="19" t="s">
        <v>230</v>
      </c>
      <c r="C332" s="14">
        <v>8934</v>
      </c>
      <c r="D332" s="14">
        <v>9233</v>
      </c>
      <c r="E332" s="14">
        <v>7763</v>
      </c>
      <c r="F332" s="14">
        <v>7798</v>
      </c>
      <c r="G332" s="26">
        <f t="shared" si="100"/>
        <v>86.892769196328629</v>
      </c>
      <c r="H332" s="27">
        <f t="shared" si="101"/>
        <v>84.457922668688397</v>
      </c>
    </row>
    <row r="333" spans="1:8" x14ac:dyDescent="0.15">
      <c r="A333" s="18"/>
      <c r="B333" s="19" t="s">
        <v>231</v>
      </c>
      <c r="C333" s="14">
        <v>14754</v>
      </c>
      <c r="D333" s="14">
        <v>14769</v>
      </c>
      <c r="E333" s="14">
        <v>12353</v>
      </c>
      <c r="F333" s="14">
        <v>12517</v>
      </c>
      <c r="G333" s="26">
        <f t="shared" si="100"/>
        <v>83.726447065202663</v>
      </c>
      <c r="H333" s="27">
        <f t="shared" si="101"/>
        <v>84.75184508091273</v>
      </c>
    </row>
    <row r="334" spans="1:8" x14ac:dyDescent="0.15">
      <c r="A334" s="18"/>
      <c r="B334" s="19" t="s">
        <v>232</v>
      </c>
      <c r="C334" s="14">
        <v>24512</v>
      </c>
      <c r="D334" s="14">
        <v>24689</v>
      </c>
      <c r="E334" s="14">
        <v>21573</v>
      </c>
      <c r="F334" s="14">
        <v>21093</v>
      </c>
      <c r="G334" s="26">
        <f t="shared" si="100"/>
        <v>88.009954308093995</v>
      </c>
      <c r="H334" s="27">
        <f t="shared" si="101"/>
        <v>85.43480902426181</v>
      </c>
    </row>
    <row r="335" spans="1:8" x14ac:dyDescent="0.15">
      <c r="A335" s="18"/>
      <c r="B335" s="19" t="s">
        <v>233</v>
      </c>
      <c r="C335" s="14">
        <v>19559</v>
      </c>
      <c r="D335" s="14">
        <v>19257</v>
      </c>
      <c r="E335" s="14">
        <v>16490</v>
      </c>
      <c r="F335" s="14">
        <v>16077</v>
      </c>
      <c r="G335" s="26">
        <f t="shared" si="100"/>
        <v>84.309013753259364</v>
      </c>
      <c r="H335" s="27">
        <f t="shared" si="101"/>
        <v>83.486524380744669</v>
      </c>
    </row>
    <row r="336" spans="1:8" x14ac:dyDescent="0.15">
      <c r="A336" s="18"/>
      <c r="B336" s="43" t="s">
        <v>1366</v>
      </c>
      <c r="C336" s="14">
        <v>45316</v>
      </c>
      <c r="D336" s="14">
        <v>48703</v>
      </c>
      <c r="E336" s="14">
        <v>39658</v>
      </c>
      <c r="F336" s="14">
        <v>41857</v>
      </c>
      <c r="G336" s="26">
        <f t="shared" si="100"/>
        <v>87.514343719657518</v>
      </c>
      <c r="H336" s="27">
        <f t="shared" si="101"/>
        <v>85.943371044904822</v>
      </c>
    </row>
    <row r="337" spans="1:8" s="5" customFormat="1" x14ac:dyDescent="0.15">
      <c r="A337" s="20"/>
      <c r="B337" s="7" t="s">
        <v>234</v>
      </c>
      <c r="C337" s="8">
        <f t="shared" ref="C337:F337" si="103">C338+C348+C355+C361+C367+C376</f>
        <v>557150</v>
      </c>
      <c r="D337" s="8">
        <f t="shared" si="103"/>
        <v>555708</v>
      </c>
      <c r="E337" s="8">
        <f t="shared" si="103"/>
        <v>468840</v>
      </c>
      <c r="F337" s="8">
        <f t="shared" si="103"/>
        <v>458304</v>
      </c>
      <c r="G337" s="25">
        <f t="shared" si="100"/>
        <v>84.149690388584759</v>
      </c>
      <c r="H337" s="31">
        <f t="shared" si="101"/>
        <v>82.472089658597682</v>
      </c>
    </row>
    <row r="338" spans="1:8" x14ac:dyDescent="0.15">
      <c r="A338" s="20"/>
      <c r="B338" s="7" t="s">
        <v>3</v>
      </c>
      <c r="C338" s="8">
        <f t="shared" ref="C338:D338" si="104">SUM(C339:C347)</f>
        <v>126761</v>
      </c>
      <c r="D338" s="8">
        <f t="shared" si="104"/>
        <v>132530</v>
      </c>
      <c r="E338" s="8">
        <f t="shared" ref="E338:F338" si="105">SUM(E339:E347)</f>
        <v>103932</v>
      </c>
      <c r="F338" s="8">
        <f t="shared" si="105"/>
        <v>108484</v>
      </c>
      <c r="G338" s="25">
        <f t="shared" si="100"/>
        <v>81.990517588217187</v>
      </c>
      <c r="H338" s="31">
        <f t="shared" si="101"/>
        <v>81.856183505621374</v>
      </c>
    </row>
    <row r="339" spans="1:8" x14ac:dyDescent="0.15">
      <c r="A339" s="18"/>
      <c r="B339" s="19" t="s">
        <v>235</v>
      </c>
      <c r="C339" s="14">
        <v>15449</v>
      </c>
      <c r="D339" s="14">
        <v>16076</v>
      </c>
      <c r="E339" s="14">
        <v>13574</v>
      </c>
      <c r="F339" s="14">
        <v>13922</v>
      </c>
      <c r="G339" s="26">
        <f t="shared" si="100"/>
        <v>87.86329212246747</v>
      </c>
      <c r="H339" s="27">
        <f t="shared" si="101"/>
        <v>86.601144563324212</v>
      </c>
    </row>
    <row r="340" spans="1:8" x14ac:dyDescent="0.15">
      <c r="A340" s="18"/>
      <c r="B340" s="19" t="s">
        <v>1367</v>
      </c>
      <c r="C340" s="14">
        <v>9365</v>
      </c>
      <c r="D340" s="14">
        <v>9176</v>
      </c>
      <c r="E340" s="14">
        <v>8026</v>
      </c>
      <c r="F340" s="14">
        <v>7639</v>
      </c>
      <c r="G340" s="26">
        <f t="shared" si="100"/>
        <v>85.702082221035766</v>
      </c>
      <c r="H340" s="27">
        <f t="shared" si="101"/>
        <v>83.24978204010462</v>
      </c>
    </row>
    <row r="341" spans="1:8" x14ac:dyDescent="0.15">
      <c r="A341" s="18"/>
      <c r="B341" s="19" t="s">
        <v>236</v>
      </c>
      <c r="C341" s="14">
        <v>2142</v>
      </c>
      <c r="D341" s="14">
        <v>1911</v>
      </c>
      <c r="E341" s="14">
        <v>1600</v>
      </c>
      <c r="F341" s="14">
        <v>1366</v>
      </c>
      <c r="G341" s="26">
        <f t="shared" si="100"/>
        <v>74.696545284780584</v>
      </c>
      <c r="H341" s="27">
        <f t="shared" si="101"/>
        <v>71.480900052328622</v>
      </c>
    </row>
    <row r="342" spans="1:8" x14ac:dyDescent="0.15">
      <c r="A342" s="18"/>
      <c r="B342" s="19" t="s">
        <v>237</v>
      </c>
      <c r="C342" s="14">
        <v>1718</v>
      </c>
      <c r="D342" s="14">
        <v>1458</v>
      </c>
      <c r="E342" s="14">
        <v>1359</v>
      </c>
      <c r="F342" s="14">
        <v>1210</v>
      </c>
      <c r="G342" s="26">
        <f t="shared" si="100"/>
        <v>79.103608847497085</v>
      </c>
      <c r="H342" s="27">
        <f t="shared" si="101"/>
        <v>82.990397805212623</v>
      </c>
    </row>
    <row r="343" spans="1:8" x14ac:dyDescent="0.15">
      <c r="A343" s="18"/>
      <c r="B343" s="19" t="s">
        <v>239</v>
      </c>
      <c r="C343" s="14">
        <v>8426</v>
      </c>
      <c r="D343" s="14">
        <v>8508</v>
      </c>
      <c r="E343" s="14">
        <v>7213</v>
      </c>
      <c r="F343" s="14">
        <v>7290</v>
      </c>
      <c r="G343" s="26">
        <f t="shared" si="100"/>
        <v>85.604082601471632</v>
      </c>
      <c r="H343" s="27">
        <f t="shared" si="101"/>
        <v>85.684062059238357</v>
      </c>
    </row>
    <row r="344" spans="1:8" x14ac:dyDescent="0.15">
      <c r="A344" s="18"/>
      <c r="B344" s="19" t="s">
        <v>138</v>
      </c>
      <c r="C344" s="14">
        <v>9243</v>
      </c>
      <c r="D344" s="14">
        <v>8960</v>
      </c>
      <c r="E344" s="14">
        <v>7820</v>
      </c>
      <c r="F344" s="14">
        <v>7664</v>
      </c>
      <c r="G344" s="26">
        <f t="shared" si="100"/>
        <v>84.604565617223841</v>
      </c>
      <c r="H344" s="27">
        <f t="shared" si="101"/>
        <v>85.535714285714278</v>
      </c>
    </row>
    <row r="345" spans="1:8" s="5" customFormat="1" x14ac:dyDescent="0.15">
      <c r="A345" s="18"/>
      <c r="B345" s="19" t="s">
        <v>159</v>
      </c>
      <c r="C345" s="14">
        <v>8926</v>
      </c>
      <c r="D345" s="14">
        <v>9033</v>
      </c>
      <c r="E345" s="14">
        <v>6751</v>
      </c>
      <c r="F345" s="14">
        <v>6442</v>
      </c>
      <c r="G345" s="26">
        <f t="shared" si="100"/>
        <v>75.632982298902078</v>
      </c>
      <c r="H345" s="27">
        <f t="shared" si="101"/>
        <v>71.316284733754003</v>
      </c>
    </row>
    <row r="346" spans="1:8" s="5" customFormat="1" x14ac:dyDescent="0.15">
      <c r="A346" s="18"/>
      <c r="B346" s="19" t="s">
        <v>240</v>
      </c>
      <c r="C346" s="14">
        <v>23631</v>
      </c>
      <c r="D346" s="14">
        <v>24219</v>
      </c>
      <c r="E346" s="14">
        <v>18766</v>
      </c>
      <c r="F346" s="14">
        <v>18433</v>
      </c>
      <c r="G346" s="26">
        <f t="shared" si="100"/>
        <v>79.412635944310438</v>
      </c>
      <c r="H346" s="27">
        <f t="shared" si="101"/>
        <v>76.109665964738426</v>
      </c>
    </row>
    <row r="347" spans="1:8" x14ac:dyDescent="0.15">
      <c r="A347" s="18"/>
      <c r="B347" s="43" t="s">
        <v>1368</v>
      </c>
      <c r="C347" s="14">
        <v>47861</v>
      </c>
      <c r="D347" s="14">
        <v>53189</v>
      </c>
      <c r="E347" s="14">
        <v>38823</v>
      </c>
      <c r="F347" s="14">
        <v>44518</v>
      </c>
      <c r="G347" s="26">
        <f t="shared" si="100"/>
        <v>81.116148847704821</v>
      </c>
      <c r="H347" s="27">
        <f t="shared" si="101"/>
        <v>83.697757055030181</v>
      </c>
    </row>
    <row r="348" spans="1:8" x14ac:dyDescent="0.15">
      <c r="A348" s="20"/>
      <c r="B348" s="7" t="s">
        <v>4</v>
      </c>
      <c r="C348" s="8">
        <f t="shared" ref="C348:F348" si="106">SUM(C349:C354)</f>
        <v>64906</v>
      </c>
      <c r="D348" s="8">
        <f t="shared" si="106"/>
        <v>61713</v>
      </c>
      <c r="E348" s="8">
        <f t="shared" si="106"/>
        <v>55328</v>
      </c>
      <c r="F348" s="8">
        <f t="shared" si="106"/>
        <v>51750</v>
      </c>
      <c r="G348" s="25">
        <f t="shared" si="100"/>
        <v>85.243274889840691</v>
      </c>
      <c r="H348" s="31">
        <f t="shared" si="101"/>
        <v>83.855913664868027</v>
      </c>
    </row>
    <row r="349" spans="1:8" x14ac:dyDescent="0.15">
      <c r="A349" s="18"/>
      <c r="B349" s="19" t="s">
        <v>242</v>
      </c>
      <c r="C349" s="14">
        <v>10077</v>
      </c>
      <c r="D349" s="14">
        <v>9438</v>
      </c>
      <c r="E349" s="14">
        <v>8642</v>
      </c>
      <c r="F349" s="14">
        <v>7937</v>
      </c>
      <c r="G349" s="26">
        <f t="shared" si="100"/>
        <v>85.759650689689394</v>
      </c>
      <c r="H349" s="27">
        <f t="shared" si="101"/>
        <v>84.096206823479548</v>
      </c>
    </row>
    <row r="350" spans="1:8" x14ac:dyDescent="0.15">
      <c r="A350" s="18"/>
      <c r="B350" s="19" t="s">
        <v>243</v>
      </c>
      <c r="C350" s="14">
        <v>10255</v>
      </c>
      <c r="D350" s="14">
        <v>9889</v>
      </c>
      <c r="E350" s="13">
        <v>8797</v>
      </c>
      <c r="F350" s="13">
        <v>8386</v>
      </c>
      <c r="G350" s="26">
        <f t="shared" si="100"/>
        <v>85.78254509995125</v>
      </c>
      <c r="H350" s="27">
        <f t="shared" si="101"/>
        <v>84.801294367479017</v>
      </c>
    </row>
    <row r="351" spans="1:8" x14ac:dyDescent="0.15">
      <c r="A351" s="18"/>
      <c r="B351" s="19" t="s">
        <v>156</v>
      </c>
      <c r="C351" s="14">
        <v>10827</v>
      </c>
      <c r="D351" s="14">
        <v>10711</v>
      </c>
      <c r="E351" s="14">
        <v>9247</v>
      </c>
      <c r="F351" s="14">
        <v>8932</v>
      </c>
      <c r="G351" s="26">
        <f t="shared" si="100"/>
        <v>85.406853237277176</v>
      </c>
      <c r="H351" s="27">
        <f t="shared" si="101"/>
        <v>83.390906544673697</v>
      </c>
    </row>
    <row r="352" spans="1:8" x14ac:dyDescent="0.15">
      <c r="A352" s="18"/>
      <c r="B352" s="19" t="s">
        <v>238</v>
      </c>
      <c r="C352" s="14">
        <v>6721</v>
      </c>
      <c r="D352" s="14">
        <v>5862</v>
      </c>
      <c r="E352" s="14">
        <v>5427</v>
      </c>
      <c r="F352" s="14">
        <v>4945</v>
      </c>
      <c r="G352" s="26">
        <f t="shared" si="100"/>
        <v>80.746912661806277</v>
      </c>
      <c r="H352" s="27">
        <f t="shared" si="101"/>
        <v>84.356874786762191</v>
      </c>
    </row>
    <row r="353" spans="1:8" x14ac:dyDescent="0.15">
      <c r="A353" s="18"/>
      <c r="B353" s="19" t="s">
        <v>252</v>
      </c>
      <c r="C353" s="14">
        <v>9238</v>
      </c>
      <c r="D353" s="14">
        <v>9121</v>
      </c>
      <c r="E353" s="14">
        <v>7690</v>
      </c>
      <c r="F353" s="14">
        <v>7411</v>
      </c>
      <c r="G353" s="26">
        <f t="shared" si="100"/>
        <v>83.24312621779606</v>
      </c>
      <c r="H353" s="27">
        <f t="shared" si="101"/>
        <v>81.252055695647414</v>
      </c>
    </row>
    <row r="354" spans="1:8" x14ac:dyDescent="0.15">
      <c r="A354" s="18"/>
      <c r="B354" s="19" t="s">
        <v>248</v>
      </c>
      <c r="C354" s="14">
        <v>17788</v>
      </c>
      <c r="D354" s="14">
        <v>16692</v>
      </c>
      <c r="E354" s="14">
        <v>15525</v>
      </c>
      <c r="F354" s="14">
        <v>14139</v>
      </c>
      <c r="G354" s="26">
        <f t="shared" si="100"/>
        <v>87.27794018439397</v>
      </c>
      <c r="H354" s="27">
        <f t="shared" si="101"/>
        <v>84.705248023005026</v>
      </c>
    </row>
    <row r="355" spans="1:8" x14ac:dyDescent="0.15">
      <c r="A355" s="20"/>
      <c r="B355" s="7" t="s">
        <v>5</v>
      </c>
      <c r="C355" s="8">
        <f t="shared" ref="C355:F355" si="107">SUM(C356:C360)</f>
        <v>89691</v>
      </c>
      <c r="D355" s="8">
        <f t="shared" si="107"/>
        <v>89693</v>
      </c>
      <c r="E355" s="8">
        <f t="shared" si="107"/>
        <v>77257</v>
      </c>
      <c r="F355" s="8">
        <f t="shared" si="107"/>
        <v>74766</v>
      </c>
      <c r="G355" s="25">
        <f t="shared" si="100"/>
        <v>86.136847621277497</v>
      </c>
      <c r="H355" s="31">
        <f t="shared" si="101"/>
        <v>83.357675626860512</v>
      </c>
    </row>
    <row r="356" spans="1:8" s="5" customFormat="1" x14ac:dyDescent="0.15">
      <c r="A356" s="18"/>
      <c r="B356" s="19" t="s">
        <v>249</v>
      </c>
      <c r="C356" s="14">
        <v>23863</v>
      </c>
      <c r="D356" s="14">
        <v>24112</v>
      </c>
      <c r="E356" s="14">
        <v>20334</v>
      </c>
      <c r="F356" s="14">
        <v>19927</v>
      </c>
      <c r="G356" s="26">
        <f t="shared" si="100"/>
        <v>85.211415161547166</v>
      </c>
      <c r="H356" s="27">
        <f t="shared" si="101"/>
        <v>82.643497013934976</v>
      </c>
    </row>
    <row r="357" spans="1:8" x14ac:dyDescent="0.15">
      <c r="A357" s="18"/>
      <c r="B357" s="19" t="s">
        <v>250</v>
      </c>
      <c r="C357" s="14">
        <v>15064</v>
      </c>
      <c r="D357" s="14">
        <v>14604</v>
      </c>
      <c r="E357" s="14">
        <v>13020</v>
      </c>
      <c r="F357" s="14">
        <v>12133</v>
      </c>
      <c r="G357" s="26">
        <f t="shared" si="100"/>
        <v>86.431226765799252</v>
      </c>
      <c r="H357" s="27">
        <f t="shared" si="101"/>
        <v>83.07997808819502</v>
      </c>
    </row>
    <row r="358" spans="1:8" x14ac:dyDescent="0.15">
      <c r="A358" s="18"/>
      <c r="B358" s="19" t="s">
        <v>251</v>
      </c>
      <c r="C358" s="14">
        <v>12650</v>
      </c>
      <c r="D358" s="14">
        <v>12727</v>
      </c>
      <c r="E358" s="14">
        <v>11091</v>
      </c>
      <c r="F358" s="14">
        <v>10831</v>
      </c>
      <c r="G358" s="26">
        <f t="shared" si="100"/>
        <v>87.675889328063235</v>
      </c>
      <c r="H358" s="27">
        <f t="shared" si="101"/>
        <v>85.102537911526682</v>
      </c>
    </row>
    <row r="359" spans="1:8" x14ac:dyDescent="0.15">
      <c r="A359" s="18"/>
      <c r="B359" s="19" t="s">
        <v>259</v>
      </c>
      <c r="C359" s="14">
        <v>17444</v>
      </c>
      <c r="D359" s="14">
        <v>17496</v>
      </c>
      <c r="E359" s="14">
        <v>14483</v>
      </c>
      <c r="F359" s="14">
        <v>13871</v>
      </c>
      <c r="G359" s="26">
        <f t="shared" si="100"/>
        <v>83.025682182985548</v>
      </c>
      <c r="H359" s="27">
        <f t="shared" si="101"/>
        <v>79.280978509373568</v>
      </c>
    </row>
    <row r="360" spans="1:8" x14ac:dyDescent="0.15">
      <c r="A360" s="18"/>
      <c r="B360" s="19" t="s">
        <v>254</v>
      </c>
      <c r="C360" s="14">
        <v>20670</v>
      </c>
      <c r="D360" s="14">
        <v>20754</v>
      </c>
      <c r="E360" s="14">
        <v>18329</v>
      </c>
      <c r="F360" s="14">
        <v>18004</v>
      </c>
      <c r="G360" s="26">
        <f t="shared" ref="G360:G381" si="108">SUM(E360/C360)*100</f>
        <v>88.67440735365264</v>
      </c>
      <c r="H360" s="27">
        <f t="shared" ref="H360:H381" si="109">SUM(F360/D360)*100</f>
        <v>86.749542256914324</v>
      </c>
    </row>
    <row r="361" spans="1:8" x14ac:dyDescent="0.15">
      <c r="A361" s="20"/>
      <c r="B361" s="7" t="s">
        <v>6</v>
      </c>
      <c r="C361" s="8">
        <f t="shared" ref="C361:F361" si="110">SUM(C362:C366)</f>
        <v>95891</v>
      </c>
      <c r="D361" s="8">
        <f t="shared" si="110"/>
        <v>96338</v>
      </c>
      <c r="E361" s="8">
        <f t="shared" si="110"/>
        <v>79998</v>
      </c>
      <c r="F361" s="8">
        <f t="shared" si="110"/>
        <v>79505</v>
      </c>
      <c r="G361" s="25">
        <f t="shared" si="108"/>
        <v>83.425973240450091</v>
      </c>
      <c r="H361" s="31">
        <f t="shared" si="109"/>
        <v>82.527144013784806</v>
      </c>
    </row>
    <row r="362" spans="1:8" x14ac:dyDescent="0.15">
      <c r="A362" s="18"/>
      <c r="B362" s="19" t="s">
        <v>255</v>
      </c>
      <c r="C362" s="14">
        <v>14738</v>
      </c>
      <c r="D362" s="14">
        <v>14612</v>
      </c>
      <c r="E362" s="13">
        <v>12953</v>
      </c>
      <c r="F362" s="13">
        <v>12280</v>
      </c>
      <c r="G362" s="26">
        <f t="shared" si="108"/>
        <v>87.888451621658305</v>
      </c>
      <c r="H362" s="27">
        <f t="shared" si="109"/>
        <v>84.040514645496856</v>
      </c>
    </row>
    <row r="363" spans="1:8" s="5" customFormat="1" x14ac:dyDescent="0.15">
      <c r="A363" s="18"/>
      <c r="B363" s="19" t="s">
        <v>256</v>
      </c>
      <c r="C363" s="14">
        <v>2453</v>
      </c>
      <c r="D363" s="14">
        <v>2055</v>
      </c>
      <c r="E363" s="14">
        <v>2030</v>
      </c>
      <c r="F363" s="14">
        <v>1759</v>
      </c>
      <c r="G363" s="26">
        <f t="shared" si="108"/>
        <v>82.755809213208323</v>
      </c>
      <c r="H363" s="27">
        <f t="shared" si="109"/>
        <v>85.59610705596107</v>
      </c>
    </row>
    <row r="364" spans="1:8" x14ac:dyDescent="0.15">
      <c r="A364" s="18"/>
      <c r="B364" s="19" t="s">
        <v>258</v>
      </c>
      <c r="C364" s="14">
        <v>15674</v>
      </c>
      <c r="D364" s="14">
        <v>14865</v>
      </c>
      <c r="E364" s="14">
        <v>13278</v>
      </c>
      <c r="F364" s="14">
        <v>12674</v>
      </c>
      <c r="G364" s="26">
        <f t="shared" si="108"/>
        <v>84.713538343753996</v>
      </c>
      <c r="H364" s="27">
        <f t="shared" si="109"/>
        <v>85.260679448368649</v>
      </c>
    </row>
    <row r="365" spans="1:8" x14ac:dyDescent="0.15">
      <c r="A365" s="18"/>
      <c r="B365" s="19" t="s">
        <v>260</v>
      </c>
      <c r="C365" s="14">
        <v>8482</v>
      </c>
      <c r="D365" s="14">
        <v>8065</v>
      </c>
      <c r="E365" s="14">
        <v>6675</v>
      </c>
      <c r="F365" s="14">
        <v>6288</v>
      </c>
      <c r="G365" s="26">
        <f t="shared" si="108"/>
        <v>78.696062249469463</v>
      </c>
      <c r="H365" s="27">
        <f t="shared" si="109"/>
        <v>77.96652200867949</v>
      </c>
    </row>
    <row r="366" spans="1:8" x14ac:dyDescent="0.15">
      <c r="A366" s="18"/>
      <c r="B366" s="43" t="s">
        <v>261</v>
      </c>
      <c r="C366" s="14">
        <v>54544</v>
      </c>
      <c r="D366" s="14">
        <v>56741</v>
      </c>
      <c r="E366" s="14">
        <v>45062</v>
      </c>
      <c r="F366" s="14">
        <v>46504</v>
      </c>
      <c r="G366" s="26">
        <f t="shared" si="108"/>
        <v>82.615869756526834</v>
      </c>
      <c r="H366" s="27">
        <f t="shared" si="109"/>
        <v>81.958372252868301</v>
      </c>
    </row>
    <row r="367" spans="1:8" x14ac:dyDescent="0.15">
      <c r="A367" s="20"/>
      <c r="B367" s="7" t="s">
        <v>7</v>
      </c>
      <c r="C367" s="8">
        <f t="shared" ref="C367:D367" si="111">SUM(C368:C375)</f>
        <v>88778</v>
      </c>
      <c r="D367" s="8">
        <f t="shared" si="111"/>
        <v>86198</v>
      </c>
      <c r="E367" s="8">
        <f t="shared" ref="E367:F367" si="112">SUM(E368:E375)</f>
        <v>75332</v>
      </c>
      <c r="F367" s="8">
        <f t="shared" si="112"/>
        <v>70687</v>
      </c>
      <c r="G367" s="25">
        <f t="shared" si="108"/>
        <v>84.85435580887156</v>
      </c>
      <c r="H367" s="31">
        <f t="shared" si="109"/>
        <v>82.005382955521014</v>
      </c>
    </row>
    <row r="368" spans="1:8" x14ac:dyDescent="0.15">
      <c r="A368" s="18"/>
      <c r="B368" s="19" t="s">
        <v>241</v>
      </c>
      <c r="C368" s="14">
        <v>12586</v>
      </c>
      <c r="D368" s="14">
        <v>12005</v>
      </c>
      <c r="E368" s="14">
        <v>11040</v>
      </c>
      <c r="F368" s="14">
        <v>10307</v>
      </c>
      <c r="G368" s="26">
        <f t="shared" si="108"/>
        <v>87.716510408390278</v>
      </c>
      <c r="H368" s="27">
        <f t="shared" si="109"/>
        <v>85.855893377759259</v>
      </c>
    </row>
    <row r="369" spans="1:8" s="5" customFormat="1" x14ac:dyDescent="0.15">
      <c r="A369" s="18"/>
      <c r="B369" s="19" t="s">
        <v>98</v>
      </c>
      <c r="C369" s="14">
        <v>9134</v>
      </c>
      <c r="D369" s="14">
        <v>8868</v>
      </c>
      <c r="E369" s="14">
        <v>7394</v>
      </c>
      <c r="F369" s="14">
        <v>6613</v>
      </c>
      <c r="G369" s="26">
        <f t="shared" si="108"/>
        <v>80.950295598861402</v>
      </c>
      <c r="H369" s="27">
        <f t="shared" si="109"/>
        <v>74.571493008570144</v>
      </c>
    </row>
    <row r="370" spans="1:8" x14ac:dyDescent="0.15">
      <c r="A370" s="18"/>
      <c r="B370" s="19" t="s">
        <v>50</v>
      </c>
      <c r="C370" s="14">
        <v>7712</v>
      </c>
      <c r="D370" s="14">
        <v>7731</v>
      </c>
      <c r="E370" s="14">
        <v>6535</v>
      </c>
      <c r="F370" s="14">
        <v>6198</v>
      </c>
      <c r="G370" s="26">
        <f t="shared" si="108"/>
        <v>84.738070539419084</v>
      </c>
      <c r="H370" s="27">
        <f t="shared" si="109"/>
        <v>80.17074117190532</v>
      </c>
    </row>
    <row r="371" spans="1:8" x14ac:dyDescent="0.15">
      <c r="A371" s="18"/>
      <c r="B371" s="19" t="s">
        <v>244</v>
      </c>
      <c r="C371" s="14">
        <v>10842</v>
      </c>
      <c r="D371" s="14">
        <v>10513</v>
      </c>
      <c r="E371" s="14">
        <v>8807</v>
      </c>
      <c r="F371" s="14">
        <v>8429</v>
      </c>
      <c r="G371" s="26">
        <f t="shared" si="108"/>
        <v>81.230400295148499</v>
      </c>
      <c r="H371" s="27">
        <f t="shared" si="109"/>
        <v>80.1769238086179</v>
      </c>
    </row>
    <row r="372" spans="1:8" x14ac:dyDescent="0.15">
      <c r="A372" s="18"/>
      <c r="B372" s="19" t="s">
        <v>245</v>
      </c>
      <c r="C372" s="14">
        <v>8479</v>
      </c>
      <c r="D372" s="14">
        <v>8115</v>
      </c>
      <c r="E372" s="14">
        <v>7006</v>
      </c>
      <c r="F372" s="14">
        <v>6676</v>
      </c>
      <c r="G372" s="26">
        <f t="shared" si="108"/>
        <v>82.627668357117585</v>
      </c>
      <c r="H372" s="27">
        <f t="shared" si="109"/>
        <v>82.267406038200861</v>
      </c>
    </row>
    <row r="373" spans="1:8" x14ac:dyDescent="0.15">
      <c r="A373" s="18"/>
      <c r="B373" s="19" t="s">
        <v>246</v>
      </c>
      <c r="C373" s="14">
        <v>8630</v>
      </c>
      <c r="D373" s="14">
        <v>7985</v>
      </c>
      <c r="E373" s="14">
        <v>7696</v>
      </c>
      <c r="F373" s="14">
        <v>6739</v>
      </c>
      <c r="G373" s="26">
        <f t="shared" si="108"/>
        <v>89.17728852838934</v>
      </c>
      <c r="H373" s="27">
        <f t="shared" si="109"/>
        <v>84.395742016280522</v>
      </c>
    </row>
    <row r="374" spans="1:8" x14ac:dyDescent="0.15">
      <c r="A374" s="18"/>
      <c r="B374" s="19" t="s">
        <v>247</v>
      </c>
      <c r="C374" s="14">
        <v>20345</v>
      </c>
      <c r="D374" s="14">
        <v>20445</v>
      </c>
      <c r="E374" s="14">
        <v>17305</v>
      </c>
      <c r="F374" s="14">
        <v>17071</v>
      </c>
      <c r="G374" s="26">
        <f t="shared" si="108"/>
        <v>85.057753747849603</v>
      </c>
      <c r="H374" s="27">
        <f t="shared" si="109"/>
        <v>83.497187576424565</v>
      </c>
    </row>
    <row r="375" spans="1:8" s="5" customFormat="1" x14ac:dyDescent="0.15">
      <c r="A375" s="18"/>
      <c r="B375" s="19" t="s">
        <v>197</v>
      </c>
      <c r="C375" s="14">
        <v>11050</v>
      </c>
      <c r="D375" s="14">
        <v>10536</v>
      </c>
      <c r="E375" s="14">
        <v>9549</v>
      </c>
      <c r="F375" s="14">
        <v>8654</v>
      </c>
      <c r="G375" s="26">
        <f t="shared" si="108"/>
        <v>86.41628959276018</v>
      </c>
      <c r="H375" s="27">
        <f t="shared" si="109"/>
        <v>82.137433561123757</v>
      </c>
    </row>
    <row r="376" spans="1:8" x14ac:dyDescent="0.15">
      <c r="A376" s="20"/>
      <c r="B376" s="7" t="s">
        <v>8</v>
      </c>
      <c r="C376" s="8">
        <f t="shared" ref="C376:D376" si="113">SUM(C377:C380)</f>
        <v>91123</v>
      </c>
      <c r="D376" s="8">
        <f t="shared" si="113"/>
        <v>89236</v>
      </c>
      <c r="E376" s="8">
        <f t="shared" ref="E376:F376" si="114">SUM(E377:E380)</f>
        <v>76993</v>
      </c>
      <c r="F376" s="8">
        <f t="shared" si="114"/>
        <v>73112</v>
      </c>
      <c r="G376" s="25">
        <f t="shared" si="108"/>
        <v>84.493486825499602</v>
      </c>
      <c r="H376" s="31">
        <f t="shared" si="109"/>
        <v>81.931059213770226</v>
      </c>
    </row>
    <row r="377" spans="1:8" x14ac:dyDescent="0.15">
      <c r="A377" s="18"/>
      <c r="B377" s="19" t="s">
        <v>253</v>
      </c>
      <c r="C377" s="14">
        <v>7339</v>
      </c>
      <c r="D377" s="14">
        <v>6380</v>
      </c>
      <c r="E377" s="14">
        <v>6182</v>
      </c>
      <c r="F377" s="14">
        <v>5292</v>
      </c>
      <c r="G377" s="26">
        <f t="shared" si="108"/>
        <v>84.234909388200023</v>
      </c>
      <c r="H377" s="27">
        <f t="shared" si="109"/>
        <v>82.946708463949847</v>
      </c>
    </row>
    <row r="378" spans="1:8" x14ac:dyDescent="0.15">
      <c r="A378" s="18"/>
      <c r="B378" s="19" t="s">
        <v>32</v>
      </c>
      <c r="C378" s="14">
        <v>8891</v>
      </c>
      <c r="D378" s="14">
        <v>8631</v>
      </c>
      <c r="E378" s="14">
        <v>7558</v>
      </c>
      <c r="F378" s="14">
        <v>7058</v>
      </c>
      <c r="G378" s="26">
        <f t="shared" si="108"/>
        <v>85.007310763693624</v>
      </c>
      <c r="H378" s="27">
        <f t="shared" si="109"/>
        <v>81.774997103464258</v>
      </c>
    </row>
    <row r="379" spans="1:8" x14ac:dyDescent="0.15">
      <c r="A379" s="18"/>
      <c r="B379" s="19" t="s">
        <v>257</v>
      </c>
      <c r="C379" s="14">
        <v>29813</v>
      </c>
      <c r="D379" s="14">
        <v>28659</v>
      </c>
      <c r="E379" s="14">
        <v>24479</v>
      </c>
      <c r="F379" s="14">
        <v>22704</v>
      </c>
      <c r="G379" s="26">
        <f t="shared" si="108"/>
        <v>82.108476168114592</v>
      </c>
      <c r="H379" s="27">
        <f t="shared" si="109"/>
        <v>79.221187061656025</v>
      </c>
    </row>
    <row r="380" spans="1:8" x14ac:dyDescent="0.15">
      <c r="A380" s="18"/>
      <c r="B380" s="43" t="s">
        <v>1369</v>
      </c>
      <c r="C380" s="14">
        <v>45080</v>
      </c>
      <c r="D380" s="14">
        <v>45566</v>
      </c>
      <c r="E380" s="14">
        <v>38774</v>
      </c>
      <c r="F380" s="14">
        <v>38058</v>
      </c>
      <c r="G380" s="26">
        <f t="shared" si="108"/>
        <v>86.011535048802131</v>
      </c>
      <c r="H380" s="27">
        <f t="shared" si="109"/>
        <v>83.522802089277093</v>
      </c>
    </row>
    <row r="381" spans="1:8" x14ac:dyDescent="0.15">
      <c r="A381" s="20"/>
      <c r="B381" s="7" t="s">
        <v>262</v>
      </c>
      <c r="C381" s="8">
        <f t="shared" ref="C381:D381" si="115">SUM(C383+C392)</f>
        <v>149831</v>
      </c>
      <c r="D381" s="8">
        <f t="shared" si="115"/>
        <v>146402</v>
      </c>
      <c r="E381" s="8">
        <f t="shared" ref="E381:F381" si="116">SUM(E383+E392)</f>
        <v>128158</v>
      </c>
      <c r="F381" s="8">
        <f t="shared" si="116"/>
        <v>124328</v>
      </c>
      <c r="G381" s="25">
        <f t="shared" si="108"/>
        <v>85.535036140718546</v>
      </c>
      <c r="H381" s="31">
        <f t="shared" si="109"/>
        <v>84.92233712654199</v>
      </c>
    </row>
    <row r="382" spans="1:8" x14ac:dyDescent="0.15">
      <c r="A382" s="20"/>
      <c r="B382" s="7" t="s">
        <v>19</v>
      </c>
      <c r="C382" s="8"/>
      <c r="D382" s="8"/>
      <c r="E382" s="8"/>
      <c r="F382" s="8"/>
      <c r="G382" s="39"/>
      <c r="H382" s="40"/>
    </row>
    <row r="383" spans="1:8" x14ac:dyDescent="0.15">
      <c r="A383" s="20"/>
      <c r="B383" s="7" t="s">
        <v>20</v>
      </c>
      <c r="C383" s="8">
        <f t="shared" ref="C383:D383" si="117">SUM(C384:C391)</f>
        <v>76209</v>
      </c>
      <c r="D383" s="8">
        <f t="shared" si="117"/>
        <v>72838</v>
      </c>
      <c r="E383" s="8">
        <f t="shared" ref="E383:F383" si="118">SUM(E384:E391)</f>
        <v>64627</v>
      </c>
      <c r="F383" s="8">
        <f t="shared" si="118"/>
        <v>61239</v>
      </c>
      <c r="G383" s="25">
        <f t="shared" ref="G383:G400" si="119">SUM(E383/C383)*100</f>
        <v>84.802319935965571</v>
      </c>
      <c r="H383" s="31">
        <f t="shared" ref="H383:H400" si="120">SUM(F383/D383)*100</f>
        <v>84.075619868749826</v>
      </c>
    </row>
    <row r="384" spans="1:8" s="5" customFormat="1" x14ac:dyDescent="0.15">
      <c r="A384" s="18"/>
      <c r="B384" s="19" t="s">
        <v>263</v>
      </c>
      <c r="C384" s="14">
        <v>3131</v>
      </c>
      <c r="D384" s="14">
        <v>3010</v>
      </c>
      <c r="E384" s="14">
        <v>2538</v>
      </c>
      <c r="F384" s="14">
        <v>2467</v>
      </c>
      <c r="G384" s="26">
        <f t="shared" si="119"/>
        <v>81.060364100926222</v>
      </c>
      <c r="H384" s="27">
        <f t="shared" si="120"/>
        <v>81.960132890365443</v>
      </c>
    </row>
    <row r="385" spans="1:8" x14ac:dyDescent="0.15">
      <c r="A385" s="18"/>
      <c r="B385" s="19" t="s">
        <v>264</v>
      </c>
      <c r="C385" s="14">
        <v>11483</v>
      </c>
      <c r="D385" s="14">
        <v>11939</v>
      </c>
      <c r="E385" s="14">
        <v>9839</v>
      </c>
      <c r="F385" s="14">
        <v>10099</v>
      </c>
      <c r="G385" s="26">
        <f t="shared" si="119"/>
        <v>85.683183836976397</v>
      </c>
      <c r="H385" s="27">
        <f t="shared" si="120"/>
        <v>84.588323980232843</v>
      </c>
    </row>
    <row r="386" spans="1:8" x14ac:dyDescent="0.15">
      <c r="A386" s="18"/>
      <c r="B386" s="19" t="s">
        <v>265</v>
      </c>
      <c r="C386" s="14">
        <v>16691</v>
      </c>
      <c r="D386" s="14">
        <v>17034</v>
      </c>
      <c r="E386" s="14">
        <v>14525</v>
      </c>
      <c r="F386" s="14">
        <v>14450</v>
      </c>
      <c r="G386" s="26">
        <f t="shared" si="119"/>
        <v>87.022946498112759</v>
      </c>
      <c r="H386" s="27">
        <f t="shared" si="120"/>
        <v>84.830339321357286</v>
      </c>
    </row>
    <row r="387" spans="1:8" x14ac:dyDescent="0.15">
      <c r="A387" s="18"/>
      <c r="B387" s="19" t="s">
        <v>266</v>
      </c>
      <c r="C387" s="14">
        <v>9549</v>
      </c>
      <c r="D387" s="14">
        <v>9349</v>
      </c>
      <c r="E387" s="14">
        <v>8048</v>
      </c>
      <c r="F387" s="14">
        <v>7702</v>
      </c>
      <c r="G387" s="26">
        <f t="shared" si="119"/>
        <v>84.281076552518584</v>
      </c>
      <c r="H387" s="27">
        <f t="shared" si="120"/>
        <v>82.383142582094337</v>
      </c>
    </row>
    <row r="388" spans="1:8" x14ac:dyDescent="0.15">
      <c r="A388" s="18"/>
      <c r="B388" s="19" t="s">
        <v>267</v>
      </c>
      <c r="C388" s="14">
        <v>7395</v>
      </c>
      <c r="D388" s="14">
        <v>6680</v>
      </c>
      <c r="E388" s="14">
        <v>6216</v>
      </c>
      <c r="F388" s="14">
        <v>5634</v>
      </c>
      <c r="G388" s="26">
        <f t="shared" si="119"/>
        <v>84.056795131845846</v>
      </c>
      <c r="H388" s="27">
        <f t="shared" si="120"/>
        <v>84.341317365269461</v>
      </c>
    </row>
    <row r="389" spans="1:8" s="5" customFormat="1" x14ac:dyDescent="0.15">
      <c r="A389" s="18"/>
      <c r="B389" s="19" t="s">
        <v>268</v>
      </c>
      <c r="C389" s="14">
        <v>13166</v>
      </c>
      <c r="D389" s="14">
        <v>11504</v>
      </c>
      <c r="E389" s="14">
        <v>10441</v>
      </c>
      <c r="F389" s="14">
        <v>9229</v>
      </c>
      <c r="G389" s="26">
        <f t="shared" si="119"/>
        <v>79.30274950630411</v>
      </c>
      <c r="H389" s="27">
        <f t="shared" si="120"/>
        <v>80.224269819193324</v>
      </c>
    </row>
    <row r="390" spans="1:8" s="5" customFormat="1" x14ac:dyDescent="0.15">
      <c r="A390" s="18"/>
      <c r="B390" s="19" t="s">
        <v>269</v>
      </c>
      <c r="C390" s="14">
        <v>8297</v>
      </c>
      <c r="D390" s="14">
        <v>7306</v>
      </c>
      <c r="E390" s="14">
        <v>7313</v>
      </c>
      <c r="F390" s="14">
        <v>6409</v>
      </c>
      <c r="G390" s="26">
        <f t="shared" si="119"/>
        <v>88.140291671688558</v>
      </c>
      <c r="H390" s="27">
        <f t="shared" si="120"/>
        <v>87.72241992882563</v>
      </c>
    </row>
    <row r="391" spans="1:8" s="5" customFormat="1" x14ac:dyDescent="0.15">
      <c r="A391" s="18"/>
      <c r="B391" s="19" t="s">
        <v>270</v>
      </c>
      <c r="C391" s="14">
        <v>6497</v>
      </c>
      <c r="D391" s="14">
        <v>6016</v>
      </c>
      <c r="E391" s="14">
        <v>5707</v>
      </c>
      <c r="F391" s="14">
        <v>5249</v>
      </c>
      <c r="G391" s="26">
        <f t="shared" si="119"/>
        <v>87.840541788517783</v>
      </c>
      <c r="H391" s="27">
        <f t="shared" si="120"/>
        <v>87.250664893617028</v>
      </c>
    </row>
    <row r="392" spans="1:8" x14ac:dyDescent="0.15">
      <c r="A392" s="20"/>
      <c r="B392" s="7" t="s">
        <v>36</v>
      </c>
      <c r="C392" s="8">
        <f t="shared" ref="C392:D392" si="121">SUM(C393:C399)</f>
        <v>73622</v>
      </c>
      <c r="D392" s="8">
        <f t="shared" si="121"/>
        <v>73564</v>
      </c>
      <c r="E392" s="8">
        <f t="shared" ref="E392:F392" si="122">SUM(E393:E399)</f>
        <v>63531</v>
      </c>
      <c r="F392" s="8">
        <f t="shared" si="122"/>
        <v>63089</v>
      </c>
      <c r="G392" s="25">
        <f t="shared" si="119"/>
        <v>86.293499225774909</v>
      </c>
      <c r="H392" s="31">
        <f t="shared" si="120"/>
        <v>85.760698167581978</v>
      </c>
    </row>
    <row r="393" spans="1:8" x14ac:dyDescent="0.15">
      <c r="A393" s="18"/>
      <c r="B393" s="19" t="s">
        <v>271</v>
      </c>
      <c r="C393" s="14">
        <v>3951</v>
      </c>
      <c r="D393" s="14">
        <v>3470</v>
      </c>
      <c r="E393" s="14">
        <v>3490</v>
      </c>
      <c r="F393" s="14">
        <v>3036</v>
      </c>
      <c r="G393" s="26">
        <f t="shared" si="119"/>
        <v>88.332067830928878</v>
      </c>
      <c r="H393" s="27">
        <f t="shared" si="120"/>
        <v>87.492795389048993</v>
      </c>
    </row>
    <row r="394" spans="1:8" x14ac:dyDescent="0.15">
      <c r="A394" s="18"/>
      <c r="B394" s="19" t="s">
        <v>272</v>
      </c>
      <c r="C394" s="14">
        <v>11077</v>
      </c>
      <c r="D394" s="14">
        <v>10958</v>
      </c>
      <c r="E394" s="14">
        <v>9497</v>
      </c>
      <c r="F394" s="14">
        <v>9397</v>
      </c>
      <c r="G394" s="26">
        <f t="shared" si="119"/>
        <v>85.736210165207183</v>
      </c>
      <c r="H394" s="27">
        <f t="shared" si="120"/>
        <v>85.754699762730425</v>
      </c>
    </row>
    <row r="395" spans="1:8" x14ac:dyDescent="0.15">
      <c r="A395" s="18"/>
      <c r="B395" s="19" t="s">
        <v>1370</v>
      </c>
      <c r="C395" s="14">
        <v>18486</v>
      </c>
      <c r="D395" s="14">
        <v>19766</v>
      </c>
      <c r="E395" s="14">
        <v>16222</v>
      </c>
      <c r="F395" s="14">
        <v>17095</v>
      </c>
      <c r="G395" s="26">
        <f t="shared" si="119"/>
        <v>87.752894082007998</v>
      </c>
      <c r="H395" s="27">
        <f t="shared" si="120"/>
        <v>86.486896691288067</v>
      </c>
    </row>
    <row r="396" spans="1:8" x14ac:dyDescent="0.15">
      <c r="A396" s="18"/>
      <c r="B396" s="19" t="s">
        <v>273</v>
      </c>
      <c r="C396" s="14">
        <v>6003</v>
      </c>
      <c r="D396" s="14">
        <v>5514</v>
      </c>
      <c r="E396" s="14">
        <v>5147</v>
      </c>
      <c r="F396" s="14">
        <v>4723</v>
      </c>
      <c r="G396" s="26">
        <f t="shared" si="119"/>
        <v>85.740463101782439</v>
      </c>
      <c r="H396" s="27">
        <f t="shared" si="120"/>
        <v>85.654697134566561</v>
      </c>
    </row>
    <row r="397" spans="1:8" x14ac:dyDescent="0.15">
      <c r="A397" s="18"/>
      <c r="B397" s="19" t="s">
        <v>245</v>
      </c>
      <c r="C397" s="14">
        <v>8252</v>
      </c>
      <c r="D397" s="14">
        <v>7359</v>
      </c>
      <c r="E397" s="14">
        <v>6871</v>
      </c>
      <c r="F397" s="14">
        <v>6326</v>
      </c>
      <c r="G397" s="26">
        <f t="shared" si="119"/>
        <v>83.264663111972865</v>
      </c>
      <c r="H397" s="27">
        <f t="shared" si="120"/>
        <v>85.96276668025547</v>
      </c>
    </row>
    <row r="398" spans="1:8" x14ac:dyDescent="0.15">
      <c r="A398" s="18"/>
      <c r="B398" s="19" t="s">
        <v>274</v>
      </c>
      <c r="C398" s="14">
        <v>19882</v>
      </c>
      <c r="D398" s="14">
        <v>20466</v>
      </c>
      <c r="E398" s="14">
        <v>17165</v>
      </c>
      <c r="F398" s="14">
        <v>17408</v>
      </c>
      <c r="G398" s="26">
        <f t="shared" si="119"/>
        <v>86.334372799517155</v>
      </c>
      <c r="H398" s="27">
        <f t="shared" si="120"/>
        <v>85.058145216456566</v>
      </c>
    </row>
    <row r="399" spans="1:8" x14ac:dyDescent="0.15">
      <c r="A399" s="18"/>
      <c r="B399" s="19" t="s">
        <v>275</v>
      </c>
      <c r="C399" s="14">
        <v>5971</v>
      </c>
      <c r="D399" s="14">
        <v>6031</v>
      </c>
      <c r="E399" s="14">
        <v>5139</v>
      </c>
      <c r="F399" s="14">
        <v>5104</v>
      </c>
      <c r="G399" s="26">
        <f t="shared" si="119"/>
        <v>86.065985597052418</v>
      </c>
      <c r="H399" s="27">
        <f t="shared" si="120"/>
        <v>84.629414690764378</v>
      </c>
    </row>
    <row r="400" spans="1:8" s="5" customFormat="1" x14ac:dyDescent="0.15">
      <c r="A400" s="20"/>
      <c r="B400" s="7" t="s">
        <v>276</v>
      </c>
      <c r="C400" s="8">
        <f t="shared" ref="C400:D400" si="123">SUM(C402+C406)</f>
        <v>63962</v>
      </c>
      <c r="D400" s="8">
        <f t="shared" si="123"/>
        <v>59906</v>
      </c>
      <c r="E400" s="8">
        <f t="shared" ref="E400:F400" si="124">SUM(E402+E406)</f>
        <v>55309</v>
      </c>
      <c r="F400" s="8">
        <f t="shared" si="124"/>
        <v>51107</v>
      </c>
      <c r="G400" s="25">
        <f t="shared" si="119"/>
        <v>86.471655045183084</v>
      </c>
      <c r="H400" s="31">
        <f t="shared" si="120"/>
        <v>85.3119887824258</v>
      </c>
    </row>
    <row r="401" spans="1:8" x14ac:dyDescent="0.15">
      <c r="A401" s="20"/>
      <c r="B401" s="7" t="s">
        <v>19</v>
      </c>
      <c r="C401" s="8"/>
      <c r="D401" s="8"/>
      <c r="E401" s="8"/>
      <c r="F401" s="8"/>
      <c r="G401" s="39"/>
      <c r="H401" s="40"/>
    </row>
    <row r="402" spans="1:8" x14ac:dyDescent="0.15">
      <c r="A402" s="20"/>
      <c r="B402" s="7" t="s">
        <v>20</v>
      </c>
      <c r="C402" s="8">
        <f t="shared" ref="C402:D402" si="125">SUM(C403:C405)</f>
        <v>31792</v>
      </c>
      <c r="D402" s="8">
        <f t="shared" si="125"/>
        <v>30692</v>
      </c>
      <c r="E402" s="8">
        <f t="shared" ref="E402:F402" si="126">SUM(E403:E405)</f>
        <v>27310</v>
      </c>
      <c r="F402" s="8">
        <f t="shared" si="126"/>
        <v>25908</v>
      </c>
      <c r="G402" s="25">
        <f t="shared" ref="G402:G411" si="127">SUM(E402/C402)*100</f>
        <v>85.902113739305491</v>
      </c>
      <c r="H402" s="31">
        <f t="shared" ref="H402:H411" si="128">SUM(F402/D402)*100</f>
        <v>84.412876319562102</v>
      </c>
    </row>
    <row r="403" spans="1:8" x14ac:dyDescent="0.15">
      <c r="A403" s="18"/>
      <c r="B403" s="19" t="s">
        <v>1371</v>
      </c>
      <c r="C403" s="14">
        <v>10765</v>
      </c>
      <c r="D403" s="14">
        <v>10234</v>
      </c>
      <c r="E403" s="14">
        <v>9073</v>
      </c>
      <c r="F403" s="14">
        <v>8407</v>
      </c>
      <c r="G403" s="26">
        <f t="shared" si="127"/>
        <v>84.282396655829075</v>
      </c>
      <c r="H403" s="27">
        <f t="shared" si="128"/>
        <v>82.147742818057452</v>
      </c>
    </row>
    <row r="404" spans="1:8" x14ac:dyDescent="0.15">
      <c r="A404" s="18"/>
      <c r="B404" s="19" t="s">
        <v>277</v>
      </c>
      <c r="C404" s="14">
        <v>15528</v>
      </c>
      <c r="D404" s="14">
        <v>15112</v>
      </c>
      <c r="E404" s="14">
        <v>13328</v>
      </c>
      <c r="F404" s="14">
        <v>12874</v>
      </c>
      <c r="G404" s="26">
        <f t="shared" si="127"/>
        <v>85.832045337454915</v>
      </c>
      <c r="H404" s="27">
        <f t="shared" si="128"/>
        <v>85.190577024880881</v>
      </c>
    </row>
    <row r="405" spans="1:8" x14ac:dyDescent="0.15">
      <c r="A405" s="18"/>
      <c r="B405" s="19" t="s">
        <v>278</v>
      </c>
      <c r="C405" s="14">
        <v>5499</v>
      </c>
      <c r="D405" s="14">
        <v>5346</v>
      </c>
      <c r="E405" s="14">
        <v>4909</v>
      </c>
      <c r="F405" s="14">
        <v>4627</v>
      </c>
      <c r="G405" s="26">
        <f t="shared" si="127"/>
        <v>89.270776504819054</v>
      </c>
      <c r="H405" s="27">
        <f t="shared" si="128"/>
        <v>86.550692106247666</v>
      </c>
    </row>
    <row r="406" spans="1:8" x14ac:dyDescent="0.15">
      <c r="A406" s="20"/>
      <c r="B406" s="7" t="s">
        <v>36</v>
      </c>
      <c r="C406" s="8">
        <f t="shared" ref="C406:D406" si="129">SUM(C407:C409)</f>
        <v>32170</v>
      </c>
      <c r="D406" s="8">
        <f t="shared" si="129"/>
        <v>29214</v>
      </c>
      <c r="E406" s="8">
        <f t="shared" ref="E406:F406" si="130">SUM(E407:E409)</f>
        <v>27999</v>
      </c>
      <c r="F406" s="8">
        <f t="shared" si="130"/>
        <v>25199</v>
      </c>
      <c r="G406" s="25">
        <f t="shared" si="127"/>
        <v>87.034504196456325</v>
      </c>
      <c r="H406" s="31">
        <f t="shared" si="128"/>
        <v>86.256589306496892</v>
      </c>
    </row>
    <row r="407" spans="1:8" x14ac:dyDescent="0.15">
      <c r="A407" s="18"/>
      <c r="B407" s="19" t="s">
        <v>279</v>
      </c>
      <c r="C407" s="14">
        <v>9892</v>
      </c>
      <c r="D407" s="14">
        <v>9085</v>
      </c>
      <c r="E407" s="14">
        <v>8384</v>
      </c>
      <c r="F407" s="14">
        <v>7653</v>
      </c>
      <c r="G407" s="26">
        <f t="shared" si="127"/>
        <v>84.755357864941374</v>
      </c>
      <c r="H407" s="27">
        <f t="shared" si="128"/>
        <v>84.237754540451292</v>
      </c>
    </row>
    <row r="408" spans="1:8" s="5" customFormat="1" x14ac:dyDescent="0.15">
      <c r="A408" s="18"/>
      <c r="B408" s="19" t="s">
        <v>280</v>
      </c>
      <c r="C408" s="14">
        <v>12872</v>
      </c>
      <c r="D408" s="14">
        <v>12308</v>
      </c>
      <c r="E408" s="14">
        <v>11323</v>
      </c>
      <c r="F408" s="14">
        <v>10556</v>
      </c>
      <c r="G408" s="26">
        <f t="shared" si="127"/>
        <v>87.966128029832191</v>
      </c>
      <c r="H408" s="27">
        <f t="shared" si="128"/>
        <v>85.765355866103349</v>
      </c>
    </row>
    <row r="409" spans="1:8" s="5" customFormat="1" x14ac:dyDescent="0.15">
      <c r="A409" s="18"/>
      <c r="B409" s="19" t="s">
        <v>281</v>
      </c>
      <c r="C409" s="14">
        <v>9406</v>
      </c>
      <c r="D409" s="14">
        <v>7821</v>
      </c>
      <c r="E409" s="14">
        <v>8292</v>
      </c>
      <c r="F409" s="14">
        <v>6990</v>
      </c>
      <c r="G409" s="26">
        <f t="shared" si="127"/>
        <v>88.156495853710396</v>
      </c>
      <c r="H409" s="27">
        <f t="shared" si="128"/>
        <v>89.374760260836212</v>
      </c>
    </row>
    <row r="410" spans="1:8" s="5" customFormat="1" x14ac:dyDescent="0.15">
      <c r="A410" s="20" t="s">
        <v>282</v>
      </c>
      <c r="B410" s="7"/>
      <c r="C410" s="8">
        <f t="shared" ref="C410:F410" si="131">SUM(C411+C423+C439+C471+C508+C535+C557)</f>
        <v>3521546</v>
      </c>
      <c r="D410" s="8">
        <f t="shared" si="131"/>
        <v>3768245</v>
      </c>
      <c r="E410" s="8">
        <f t="shared" si="131"/>
        <v>3044589</v>
      </c>
      <c r="F410" s="8">
        <f t="shared" si="131"/>
        <v>3259825</v>
      </c>
      <c r="G410" s="25">
        <f t="shared" si="127"/>
        <v>86.456033798791779</v>
      </c>
      <c r="H410" s="31">
        <f t="shared" si="128"/>
        <v>86.507777493236233</v>
      </c>
    </row>
    <row r="411" spans="1:8" x14ac:dyDescent="0.15">
      <c r="A411" s="20"/>
      <c r="B411" s="7" t="s">
        <v>283</v>
      </c>
      <c r="C411" s="8">
        <f t="shared" ref="C411:F411" si="132">SUM(C413+C418)</f>
        <v>77646</v>
      </c>
      <c r="D411" s="8">
        <f t="shared" si="132"/>
        <v>77042</v>
      </c>
      <c r="E411" s="8">
        <f t="shared" si="132"/>
        <v>64916</v>
      </c>
      <c r="F411" s="8">
        <f t="shared" si="132"/>
        <v>65251</v>
      </c>
      <c r="G411" s="25">
        <f t="shared" si="127"/>
        <v>83.605079463204802</v>
      </c>
      <c r="H411" s="31">
        <f t="shared" si="128"/>
        <v>84.69536097193739</v>
      </c>
    </row>
    <row r="412" spans="1:8" x14ac:dyDescent="0.15">
      <c r="A412" s="20"/>
      <c r="B412" s="7" t="s">
        <v>19</v>
      </c>
      <c r="C412" s="8"/>
      <c r="D412" s="8"/>
      <c r="E412" s="8"/>
      <c r="F412" s="8"/>
      <c r="G412" s="39"/>
      <c r="H412" s="40"/>
    </row>
    <row r="413" spans="1:8" x14ac:dyDescent="0.15">
      <c r="A413" s="20"/>
      <c r="B413" s="7" t="s">
        <v>20</v>
      </c>
      <c r="C413" s="8">
        <f t="shared" ref="C413:D413" si="133">SUM(C414:C417)</f>
        <v>47501</v>
      </c>
      <c r="D413" s="8">
        <f t="shared" si="133"/>
        <v>47791</v>
      </c>
      <c r="E413" s="8">
        <f t="shared" ref="E413:F413" si="134">SUM(E414:E417)</f>
        <v>39927</v>
      </c>
      <c r="F413" s="8">
        <f t="shared" si="134"/>
        <v>40509</v>
      </c>
      <c r="G413" s="25">
        <f t="shared" ref="G413:G444" si="135">SUM(E413/C413)*100</f>
        <v>84.055072524788955</v>
      </c>
      <c r="H413" s="31">
        <f t="shared" ref="H413:H444" si="136">SUM(F413/D413)*100</f>
        <v>84.762821451737778</v>
      </c>
    </row>
    <row r="414" spans="1:8" s="5" customFormat="1" x14ac:dyDescent="0.15">
      <c r="A414" s="18"/>
      <c r="B414" s="19" t="s">
        <v>1372</v>
      </c>
      <c r="C414" s="14">
        <v>13962</v>
      </c>
      <c r="D414" s="14">
        <v>14176</v>
      </c>
      <c r="E414" s="14">
        <v>11322</v>
      </c>
      <c r="F414" s="14">
        <v>11799</v>
      </c>
      <c r="G414" s="26">
        <f t="shared" si="135"/>
        <v>81.091534164159867</v>
      </c>
      <c r="H414" s="27">
        <f t="shared" si="136"/>
        <v>83.232223476297975</v>
      </c>
    </row>
    <row r="415" spans="1:8" x14ac:dyDescent="0.15">
      <c r="A415" s="18"/>
      <c r="B415" s="19" t="s">
        <v>284</v>
      </c>
      <c r="C415" s="14">
        <v>9609</v>
      </c>
      <c r="D415" s="14">
        <v>9446</v>
      </c>
      <c r="E415" s="14">
        <v>8178</v>
      </c>
      <c r="F415" s="14">
        <v>8107</v>
      </c>
      <c r="G415" s="26">
        <f t="shared" si="135"/>
        <v>85.107711520449584</v>
      </c>
      <c r="H415" s="27">
        <f t="shared" si="136"/>
        <v>85.824687698496717</v>
      </c>
    </row>
    <row r="416" spans="1:8" x14ac:dyDescent="0.15">
      <c r="A416" s="18"/>
      <c r="B416" s="19" t="s">
        <v>285</v>
      </c>
      <c r="C416" s="14">
        <v>14173</v>
      </c>
      <c r="D416" s="14">
        <v>14160</v>
      </c>
      <c r="E416" s="14">
        <v>12069</v>
      </c>
      <c r="F416" s="14">
        <v>12109</v>
      </c>
      <c r="G416" s="26">
        <f t="shared" si="135"/>
        <v>85.154871939603467</v>
      </c>
      <c r="H416" s="27">
        <f t="shared" si="136"/>
        <v>85.515536723163848</v>
      </c>
    </row>
    <row r="417" spans="1:8" x14ac:dyDescent="0.15">
      <c r="A417" s="18"/>
      <c r="B417" s="19" t="s">
        <v>286</v>
      </c>
      <c r="C417" s="14">
        <v>9757</v>
      </c>
      <c r="D417" s="14">
        <v>10009</v>
      </c>
      <c r="E417" s="14">
        <v>8358</v>
      </c>
      <c r="F417" s="14">
        <v>8494</v>
      </c>
      <c r="G417" s="26">
        <f t="shared" si="135"/>
        <v>85.661576304191868</v>
      </c>
      <c r="H417" s="27">
        <f t="shared" si="136"/>
        <v>84.863622739534421</v>
      </c>
    </row>
    <row r="418" spans="1:8" s="5" customFormat="1" ht="23" customHeight="1" x14ac:dyDescent="0.15">
      <c r="A418" s="20"/>
      <c r="B418" s="7" t="s">
        <v>36</v>
      </c>
      <c r="C418" s="8">
        <f t="shared" ref="C418:D418" si="137">SUM(C419:C422)</f>
        <v>30145</v>
      </c>
      <c r="D418" s="8">
        <f t="shared" si="137"/>
        <v>29251</v>
      </c>
      <c r="E418" s="8">
        <f t="shared" ref="E418:F418" si="138">SUM(E419:E422)</f>
        <v>24989</v>
      </c>
      <c r="F418" s="8">
        <f t="shared" si="138"/>
        <v>24742</v>
      </c>
      <c r="G418" s="25">
        <f t="shared" si="135"/>
        <v>82.896002653839773</v>
      </c>
      <c r="H418" s="31">
        <f t="shared" si="136"/>
        <v>84.585142388294415</v>
      </c>
    </row>
    <row r="419" spans="1:8" s="5" customFormat="1" x14ac:dyDescent="0.15">
      <c r="A419" s="18"/>
      <c r="B419" s="19" t="s">
        <v>287</v>
      </c>
      <c r="C419" s="14">
        <v>9022</v>
      </c>
      <c r="D419" s="14">
        <v>8904</v>
      </c>
      <c r="E419" s="14">
        <v>7387</v>
      </c>
      <c r="F419" s="14">
        <v>7330</v>
      </c>
      <c r="G419" s="26">
        <f t="shared" si="135"/>
        <v>81.877632454001329</v>
      </c>
      <c r="H419" s="27">
        <f t="shared" si="136"/>
        <v>82.322551662174305</v>
      </c>
    </row>
    <row r="420" spans="1:8" s="5" customFormat="1" x14ac:dyDescent="0.15">
      <c r="A420" s="18"/>
      <c r="B420" s="19" t="s">
        <v>288</v>
      </c>
      <c r="C420" s="14">
        <v>5752</v>
      </c>
      <c r="D420" s="14">
        <v>5498</v>
      </c>
      <c r="E420" s="14">
        <v>4860</v>
      </c>
      <c r="F420" s="14">
        <v>4687</v>
      </c>
      <c r="G420" s="26">
        <f t="shared" si="135"/>
        <v>84.492350486787203</v>
      </c>
      <c r="H420" s="27">
        <f t="shared" si="136"/>
        <v>85.249181520552924</v>
      </c>
    </row>
    <row r="421" spans="1:8" s="5" customFormat="1" x14ac:dyDescent="0.15">
      <c r="A421" s="18"/>
      <c r="B421" s="19" t="s">
        <v>289</v>
      </c>
      <c r="C421" s="14">
        <v>4643</v>
      </c>
      <c r="D421" s="14">
        <v>4452</v>
      </c>
      <c r="E421" s="14">
        <v>3981</v>
      </c>
      <c r="F421" s="14">
        <v>3829</v>
      </c>
      <c r="G421" s="26">
        <f t="shared" si="135"/>
        <v>85.741977169933236</v>
      </c>
      <c r="H421" s="27">
        <f t="shared" si="136"/>
        <v>86.006289308176093</v>
      </c>
    </row>
    <row r="422" spans="1:8" x14ac:dyDescent="0.15">
      <c r="A422" s="18"/>
      <c r="B422" s="19" t="s">
        <v>290</v>
      </c>
      <c r="C422" s="14">
        <v>10728</v>
      </c>
      <c r="D422" s="14">
        <v>10397</v>
      </c>
      <c r="E422" s="13">
        <v>8761</v>
      </c>
      <c r="F422" s="13">
        <v>8896</v>
      </c>
      <c r="G422" s="26">
        <f t="shared" si="135"/>
        <v>81.664802386278907</v>
      </c>
      <c r="H422" s="27">
        <f t="shared" si="136"/>
        <v>85.563143214388774</v>
      </c>
    </row>
    <row r="423" spans="1:8" x14ac:dyDescent="0.15">
      <c r="A423" s="20"/>
      <c r="B423" s="7" t="s">
        <v>291</v>
      </c>
      <c r="C423" s="8">
        <f t="shared" ref="C423:F423" si="139">SUM(C424+C429+C434)</f>
        <v>273719</v>
      </c>
      <c r="D423" s="8">
        <f t="shared" si="139"/>
        <v>292760</v>
      </c>
      <c r="E423" s="8">
        <f t="shared" si="139"/>
        <v>240084</v>
      </c>
      <c r="F423" s="8">
        <f t="shared" si="139"/>
        <v>258209</v>
      </c>
      <c r="G423" s="25">
        <f t="shared" si="135"/>
        <v>87.711850474391611</v>
      </c>
      <c r="H423" s="31">
        <f t="shared" si="136"/>
        <v>88.198182811859553</v>
      </c>
    </row>
    <row r="424" spans="1:8" x14ac:dyDescent="0.15">
      <c r="A424" s="20"/>
      <c r="B424" s="7" t="s">
        <v>3</v>
      </c>
      <c r="C424" s="8">
        <f t="shared" ref="C424:D424" si="140">SUM(C425:C428)</f>
        <v>76039</v>
      </c>
      <c r="D424" s="8">
        <f t="shared" si="140"/>
        <v>80718</v>
      </c>
      <c r="E424" s="8">
        <f t="shared" ref="E424:F424" si="141">SUM(E425:E428)</f>
        <v>67134</v>
      </c>
      <c r="F424" s="8">
        <f t="shared" si="141"/>
        <v>71590</v>
      </c>
      <c r="G424" s="25">
        <f t="shared" si="135"/>
        <v>88.288904378016539</v>
      </c>
      <c r="H424" s="31">
        <f t="shared" si="136"/>
        <v>88.691493842761219</v>
      </c>
    </row>
    <row r="425" spans="1:8" x14ac:dyDescent="0.15">
      <c r="A425" s="18"/>
      <c r="B425" s="19" t="s">
        <v>292</v>
      </c>
      <c r="C425" s="14">
        <v>13628</v>
      </c>
      <c r="D425" s="14">
        <v>14514</v>
      </c>
      <c r="E425" s="14">
        <v>12177</v>
      </c>
      <c r="F425" s="14">
        <v>12935</v>
      </c>
      <c r="G425" s="26">
        <f t="shared" si="135"/>
        <v>89.352803052538889</v>
      </c>
      <c r="H425" s="27">
        <f t="shared" si="136"/>
        <v>89.120848835607006</v>
      </c>
    </row>
    <row r="426" spans="1:8" s="5" customFormat="1" x14ac:dyDescent="0.15">
      <c r="A426" s="18"/>
      <c r="B426" s="19" t="s">
        <v>293</v>
      </c>
      <c r="C426" s="14">
        <v>24112</v>
      </c>
      <c r="D426" s="14">
        <v>25918</v>
      </c>
      <c r="E426" s="14">
        <v>21195</v>
      </c>
      <c r="F426" s="14">
        <v>22824</v>
      </c>
      <c r="G426" s="26">
        <f t="shared" si="135"/>
        <v>87.902289316522896</v>
      </c>
      <c r="H426" s="27">
        <f t="shared" si="136"/>
        <v>88.062350490006949</v>
      </c>
    </row>
    <row r="427" spans="1:8" x14ac:dyDescent="0.15">
      <c r="A427" s="18"/>
      <c r="B427" s="19" t="s">
        <v>295</v>
      </c>
      <c r="C427" s="14">
        <v>23761</v>
      </c>
      <c r="D427" s="14">
        <v>25155</v>
      </c>
      <c r="E427" s="14">
        <v>20638</v>
      </c>
      <c r="F427" s="14">
        <v>22048</v>
      </c>
      <c r="G427" s="26">
        <f t="shared" si="135"/>
        <v>86.856613778881368</v>
      </c>
      <c r="H427" s="27">
        <f t="shared" si="136"/>
        <v>87.648578811369504</v>
      </c>
    </row>
    <row r="428" spans="1:8" x14ac:dyDescent="0.15">
      <c r="A428" s="18"/>
      <c r="B428" s="19" t="s">
        <v>296</v>
      </c>
      <c r="C428" s="14">
        <v>14538</v>
      </c>
      <c r="D428" s="14">
        <v>15131</v>
      </c>
      <c r="E428" s="14">
        <v>13124</v>
      </c>
      <c r="F428" s="14">
        <v>13783</v>
      </c>
      <c r="G428" s="26">
        <f t="shared" si="135"/>
        <v>90.273765304718665</v>
      </c>
      <c r="H428" s="27">
        <f t="shared" si="136"/>
        <v>91.091137400039656</v>
      </c>
    </row>
    <row r="429" spans="1:8" x14ac:dyDescent="0.15">
      <c r="A429" s="20"/>
      <c r="B429" s="7" t="s">
        <v>4</v>
      </c>
      <c r="C429" s="8">
        <f t="shared" ref="C429:F429" si="142">SUM(C430:C433)</f>
        <v>95256</v>
      </c>
      <c r="D429" s="8">
        <f t="shared" si="142"/>
        <v>102479</v>
      </c>
      <c r="E429" s="8">
        <f t="shared" si="142"/>
        <v>83267</v>
      </c>
      <c r="F429" s="8">
        <f t="shared" si="142"/>
        <v>90139</v>
      </c>
      <c r="G429" s="25">
        <f t="shared" si="135"/>
        <v>87.413916183757451</v>
      </c>
      <c r="H429" s="31">
        <f t="shared" si="136"/>
        <v>87.958508572488029</v>
      </c>
    </row>
    <row r="430" spans="1:8" x14ac:dyDescent="0.15">
      <c r="A430" s="18"/>
      <c r="B430" s="19" t="s">
        <v>298</v>
      </c>
      <c r="C430" s="14">
        <v>27977</v>
      </c>
      <c r="D430" s="14">
        <v>29285</v>
      </c>
      <c r="E430" s="14">
        <v>24812</v>
      </c>
      <c r="F430" s="14">
        <v>26393</v>
      </c>
      <c r="G430" s="26">
        <f t="shared" si="135"/>
        <v>88.687135861600595</v>
      </c>
      <c r="H430" s="27">
        <f t="shared" si="136"/>
        <v>90.124637186272835</v>
      </c>
    </row>
    <row r="431" spans="1:8" s="5" customFormat="1" x14ac:dyDescent="0.15">
      <c r="A431" s="18"/>
      <c r="B431" s="19" t="s">
        <v>300</v>
      </c>
      <c r="C431" s="14">
        <v>19386</v>
      </c>
      <c r="D431" s="14">
        <v>20670</v>
      </c>
      <c r="E431" s="14">
        <v>17093</v>
      </c>
      <c r="F431" s="14">
        <v>18392</v>
      </c>
      <c r="G431" s="26">
        <f t="shared" si="135"/>
        <v>88.171876611988026</v>
      </c>
      <c r="H431" s="27">
        <f t="shared" si="136"/>
        <v>88.97919690372521</v>
      </c>
    </row>
    <row r="432" spans="1:8" s="5" customFormat="1" x14ac:dyDescent="0.15">
      <c r="A432" s="18"/>
      <c r="B432" s="19" t="s">
        <v>30</v>
      </c>
      <c r="C432" s="14">
        <v>15003</v>
      </c>
      <c r="D432" s="14">
        <v>15943</v>
      </c>
      <c r="E432" s="14">
        <v>12555</v>
      </c>
      <c r="F432" s="14">
        <v>13237</v>
      </c>
      <c r="G432" s="26">
        <f t="shared" si="135"/>
        <v>83.683263347330538</v>
      </c>
      <c r="H432" s="27">
        <f t="shared" si="136"/>
        <v>83.027033807940782</v>
      </c>
    </row>
    <row r="433" spans="1:8" x14ac:dyDescent="0.15">
      <c r="A433" s="18"/>
      <c r="B433" s="43" t="s">
        <v>1333</v>
      </c>
      <c r="C433" s="14">
        <v>32890</v>
      </c>
      <c r="D433" s="14">
        <v>36581</v>
      </c>
      <c r="E433" s="14">
        <v>28807</v>
      </c>
      <c r="F433" s="14">
        <v>32117</v>
      </c>
      <c r="G433" s="26">
        <f t="shared" si="135"/>
        <v>87.585892368501064</v>
      </c>
      <c r="H433" s="27">
        <f t="shared" si="136"/>
        <v>87.796943768623066</v>
      </c>
    </row>
    <row r="434" spans="1:8" x14ac:dyDescent="0.15">
      <c r="A434" s="18"/>
      <c r="B434" s="7" t="s">
        <v>5</v>
      </c>
      <c r="C434" s="8">
        <f t="shared" ref="C434:F434" si="143">SUM(C435:C438)</f>
        <v>102424</v>
      </c>
      <c r="D434" s="8">
        <f t="shared" si="143"/>
        <v>109563</v>
      </c>
      <c r="E434" s="8">
        <f t="shared" si="143"/>
        <v>89683</v>
      </c>
      <c r="F434" s="8">
        <f t="shared" si="143"/>
        <v>96480</v>
      </c>
      <c r="G434" s="25">
        <f t="shared" si="135"/>
        <v>87.560532687651332</v>
      </c>
      <c r="H434" s="31">
        <f t="shared" si="136"/>
        <v>88.058925002053613</v>
      </c>
    </row>
    <row r="435" spans="1:8" x14ac:dyDescent="0.15">
      <c r="A435" s="18"/>
      <c r="B435" s="19" t="s">
        <v>297</v>
      </c>
      <c r="C435" s="14">
        <v>12274</v>
      </c>
      <c r="D435" s="14">
        <v>12149</v>
      </c>
      <c r="E435" s="14">
        <v>10975</v>
      </c>
      <c r="F435" s="14">
        <v>10781</v>
      </c>
      <c r="G435" s="26">
        <f t="shared" si="135"/>
        <v>89.416653087827925</v>
      </c>
      <c r="H435" s="27">
        <f t="shared" si="136"/>
        <v>88.739813976458976</v>
      </c>
    </row>
    <row r="436" spans="1:8" x14ac:dyDescent="0.15">
      <c r="A436" s="18"/>
      <c r="B436" s="19" t="s">
        <v>1294</v>
      </c>
      <c r="C436" s="14">
        <v>36017</v>
      </c>
      <c r="D436" s="14">
        <v>38974</v>
      </c>
      <c r="E436" s="14">
        <v>31714</v>
      </c>
      <c r="F436" s="14">
        <v>34750</v>
      </c>
      <c r="G436" s="26">
        <f t="shared" si="135"/>
        <v>88.05286392536857</v>
      </c>
      <c r="H436" s="27">
        <f t="shared" si="136"/>
        <v>89.162005439523782</v>
      </c>
    </row>
    <row r="437" spans="1:8" s="5" customFormat="1" x14ac:dyDescent="0.15">
      <c r="A437" s="18"/>
      <c r="B437" s="19" t="s">
        <v>299</v>
      </c>
      <c r="C437" s="14">
        <v>42419</v>
      </c>
      <c r="D437" s="14">
        <v>46666</v>
      </c>
      <c r="E437" s="14">
        <v>36789</v>
      </c>
      <c r="F437" s="14">
        <v>40503</v>
      </c>
      <c r="G437" s="26">
        <f t="shared" si="135"/>
        <v>86.727645630495758</v>
      </c>
      <c r="H437" s="27">
        <f t="shared" si="136"/>
        <v>86.793382762610889</v>
      </c>
    </row>
    <row r="438" spans="1:8" x14ac:dyDescent="0.15">
      <c r="A438" s="18"/>
      <c r="B438" s="19" t="s">
        <v>294</v>
      </c>
      <c r="C438" s="14">
        <v>11714</v>
      </c>
      <c r="D438" s="14">
        <v>11774</v>
      </c>
      <c r="E438" s="14">
        <v>10205</v>
      </c>
      <c r="F438" s="14">
        <v>10446</v>
      </c>
      <c r="G438" s="26">
        <f t="shared" si="135"/>
        <v>87.117978487280183</v>
      </c>
      <c r="H438" s="27">
        <f t="shared" si="136"/>
        <v>88.720910480720221</v>
      </c>
    </row>
    <row r="439" spans="1:8" x14ac:dyDescent="0.15">
      <c r="A439" s="20"/>
      <c r="B439" s="7" t="s">
        <v>301</v>
      </c>
      <c r="C439" s="8">
        <f t="shared" ref="C439:F439" si="144">SUM(C440+C447+C451+C456+C460+C465+C470)</f>
        <v>945227</v>
      </c>
      <c r="D439" s="8">
        <f t="shared" si="144"/>
        <v>1062296</v>
      </c>
      <c r="E439" s="8">
        <f t="shared" si="144"/>
        <v>830699</v>
      </c>
      <c r="F439" s="8">
        <f t="shared" si="144"/>
        <v>927521</v>
      </c>
      <c r="G439" s="25">
        <f t="shared" si="135"/>
        <v>87.883545434059755</v>
      </c>
      <c r="H439" s="31">
        <f t="shared" si="136"/>
        <v>87.31285818641885</v>
      </c>
    </row>
    <row r="440" spans="1:8" x14ac:dyDescent="0.15">
      <c r="A440" s="20"/>
      <c r="B440" s="7" t="s">
        <v>3</v>
      </c>
      <c r="C440" s="8">
        <f t="shared" ref="C440:D440" si="145">SUM(C441:C446)</f>
        <v>206862</v>
      </c>
      <c r="D440" s="8">
        <f t="shared" si="145"/>
        <v>230918</v>
      </c>
      <c r="E440" s="8">
        <f t="shared" ref="E440:F440" si="146">SUM(E441:E446)</f>
        <v>180360</v>
      </c>
      <c r="F440" s="8">
        <f t="shared" si="146"/>
        <v>201441</v>
      </c>
      <c r="G440" s="25">
        <f t="shared" si="135"/>
        <v>87.18856048960177</v>
      </c>
      <c r="H440" s="31">
        <f t="shared" si="136"/>
        <v>87.234862591915743</v>
      </c>
    </row>
    <row r="441" spans="1:8" x14ac:dyDescent="0.15">
      <c r="A441" s="18"/>
      <c r="B441" s="19" t="s">
        <v>302</v>
      </c>
      <c r="C441" s="14">
        <v>25651</v>
      </c>
      <c r="D441" s="14">
        <v>28678</v>
      </c>
      <c r="E441" s="14">
        <v>22577</v>
      </c>
      <c r="F441" s="14">
        <v>25316</v>
      </c>
      <c r="G441" s="26">
        <f t="shared" si="135"/>
        <v>88.016061751978484</v>
      </c>
      <c r="H441" s="27">
        <f t="shared" si="136"/>
        <v>88.276727805286285</v>
      </c>
    </row>
    <row r="442" spans="1:8" x14ac:dyDescent="0.15">
      <c r="A442" s="18"/>
      <c r="B442" s="19" t="s">
        <v>303</v>
      </c>
      <c r="C442" s="14">
        <v>33220</v>
      </c>
      <c r="D442" s="14">
        <v>36897</v>
      </c>
      <c r="E442" s="14">
        <v>29544</v>
      </c>
      <c r="F442" s="14">
        <v>32634</v>
      </c>
      <c r="G442" s="26">
        <f t="shared" si="135"/>
        <v>88.934376881396744</v>
      </c>
      <c r="H442" s="27">
        <f t="shared" si="136"/>
        <v>88.446215139442231</v>
      </c>
    </row>
    <row r="443" spans="1:8" x14ac:dyDescent="0.15">
      <c r="A443" s="18"/>
      <c r="B443" s="19" t="s">
        <v>304</v>
      </c>
      <c r="C443" s="14">
        <v>39265</v>
      </c>
      <c r="D443" s="14">
        <v>42965</v>
      </c>
      <c r="E443" s="14">
        <v>32572</v>
      </c>
      <c r="F443" s="14">
        <v>35749</v>
      </c>
      <c r="G443" s="26">
        <f t="shared" si="135"/>
        <v>82.954284986629318</v>
      </c>
      <c r="H443" s="27">
        <f t="shared" si="136"/>
        <v>83.204934248807177</v>
      </c>
    </row>
    <row r="444" spans="1:8" x14ac:dyDescent="0.15">
      <c r="A444" s="18"/>
      <c r="B444" s="19" t="s">
        <v>305</v>
      </c>
      <c r="C444" s="14">
        <v>18091</v>
      </c>
      <c r="D444" s="14">
        <v>19639</v>
      </c>
      <c r="E444" s="14">
        <v>15986</v>
      </c>
      <c r="F444" s="14">
        <v>17236</v>
      </c>
      <c r="G444" s="26">
        <f t="shared" si="135"/>
        <v>88.364380078492061</v>
      </c>
      <c r="H444" s="27">
        <f t="shared" si="136"/>
        <v>87.764142777127148</v>
      </c>
    </row>
    <row r="445" spans="1:8" x14ac:dyDescent="0.15">
      <c r="A445" s="18"/>
      <c r="B445" s="19" t="s">
        <v>306</v>
      </c>
      <c r="C445" s="14">
        <v>31430</v>
      </c>
      <c r="D445" s="14">
        <v>34698</v>
      </c>
      <c r="E445" s="14">
        <v>27722</v>
      </c>
      <c r="F445" s="14">
        <v>30286</v>
      </c>
      <c r="G445" s="26">
        <f t="shared" ref="G445:G468" si="147">SUM(E445/C445)*100</f>
        <v>88.202354438434611</v>
      </c>
      <c r="H445" s="27">
        <f t="shared" ref="H445:H468" si="148">SUM(F445/D445)*100</f>
        <v>87.284569715833769</v>
      </c>
    </row>
    <row r="446" spans="1:8" x14ac:dyDescent="0.15">
      <c r="A446" s="18"/>
      <c r="B446" s="43" t="s">
        <v>1373</v>
      </c>
      <c r="C446" s="14">
        <v>59205</v>
      </c>
      <c r="D446" s="14">
        <v>68041</v>
      </c>
      <c r="E446" s="14">
        <v>51959</v>
      </c>
      <c r="F446" s="14">
        <v>60220</v>
      </c>
      <c r="G446" s="26">
        <f t="shared" si="147"/>
        <v>87.761168820200993</v>
      </c>
      <c r="H446" s="27">
        <f t="shared" si="148"/>
        <v>88.5054599432695</v>
      </c>
    </row>
    <row r="447" spans="1:8" s="5" customFormat="1" x14ac:dyDescent="0.15">
      <c r="A447" s="20"/>
      <c r="B447" s="7" t="s">
        <v>4</v>
      </c>
      <c r="C447" s="8">
        <f t="shared" ref="C447:F447" si="149">SUM(C448:C450)</f>
        <v>107409</v>
      </c>
      <c r="D447" s="8">
        <f t="shared" si="149"/>
        <v>117513</v>
      </c>
      <c r="E447" s="8">
        <f t="shared" si="149"/>
        <v>93991</v>
      </c>
      <c r="F447" s="8">
        <f t="shared" si="149"/>
        <v>102910</v>
      </c>
      <c r="G447" s="25">
        <f t="shared" si="147"/>
        <v>87.507564543008499</v>
      </c>
      <c r="H447" s="31">
        <f t="shared" si="148"/>
        <v>87.573289763685722</v>
      </c>
    </row>
    <row r="448" spans="1:8" s="5" customFormat="1" x14ac:dyDescent="0.15">
      <c r="A448" s="18"/>
      <c r="B448" s="19" t="s">
        <v>307</v>
      </c>
      <c r="C448" s="14">
        <v>51243</v>
      </c>
      <c r="D448" s="14">
        <v>55833</v>
      </c>
      <c r="E448" s="14">
        <v>45049</v>
      </c>
      <c r="F448" s="14">
        <v>49106</v>
      </c>
      <c r="G448" s="26">
        <f t="shared" si="147"/>
        <v>87.912495365220607</v>
      </c>
      <c r="H448" s="27">
        <f t="shared" si="148"/>
        <v>87.951569860118568</v>
      </c>
    </row>
    <row r="449" spans="1:8" x14ac:dyDescent="0.15">
      <c r="A449" s="18"/>
      <c r="B449" s="19" t="s">
        <v>309</v>
      </c>
      <c r="C449" s="14">
        <v>23713</v>
      </c>
      <c r="D449" s="14">
        <v>25114</v>
      </c>
      <c r="E449" s="14">
        <v>20950</v>
      </c>
      <c r="F449" s="14">
        <v>22290</v>
      </c>
      <c r="G449" s="26">
        <f t="shared" si="147"/>
        <v>88.348163454645132</v>
      </c>
      <c r="H449" s="27">
        <f t="shared" si="148"/>
        <v>88.755275941705818</v>
      </c>
    </row>
    <row r="450" spans="1:8" x14ac:dyDescent="0.15">
      <c r="A450" s="18"/>
      <c r="B450" s="19" t="s">
        <v>312</v>
      </c>
      <c r="C450" s="14">
        <v>32453</v>
      </c>
      <c r="D450" s="14">
        <v>36566</v>
      </c>
      <c r="E450" s="14">
        <v>27992</v>
      </c>
      <c r="F450" s="14">
        <v>31514</v>
      </c>
      <c r="G450" s="26">
        <f t="shared" si="147"/>
        <v>86.253967275752629</v>
      </c>
      <c r="H450" s="27">
        <f t="shared" si="148"/>
        <v>86.18388667067768</v>
      </c>
    </row>
    <row r="451" spans="1:8" x14ac:dyDescent="0.15">
      <c r="A451" s="20"/>
      <c r="B451" s="7" t="s">
        <v>5</v>
      </c>
      <c r="C451" s="8">
        <f t="shared" ref="C451:F451" si="150">SUM(C452:C455)</f>
        <v>130231</v>
      </c>
      <c r="D451" s="8">
        <f t="shared" si="150"/>
        <v>135503</v>
      </c>
      <c r="E451" s="8">
        <f t="shared" si="150"/>
        <v>114741</v>
      </c>
      <c r="F451" s="8">
        <f t="shared" si="150"/>
        <v>119355</v>
      </c>
      <c r="G451" s="25">
        <f t="shared" si="147"/>
        <v>88.105750550944094</v>
      </c>
      <c r="H451" s="31">
        <f t="shared" si="148"/>
        <v>88.082920673343025</v>
      </c>
    </row>
    <row r="452" spans="1:8" x14ac:dyDescent="0.15">
      <c r="A452" s="18"/>
      <c r="B452" s="19" t="s">
        <v>314</v>
      </c>
      <c r="C452" s="14">
        <v>12563</v>
      </c>
      <c r="D452" s="14">
        <v>11424</v>
      </c>
      <c r="E452" s="14">
        <v>10554</v>
      </c>
      <c r="F452" s="14">
        <v>9707</v>
      </c>
      <c r="G452" s="26">
        <f t="shared" si="147"/>
        <v>84.008596672769244</v>
      </c>
      <c r="H452" s="27">
        <f t="shared" si="148"/>
        <v>84.970238095238088</v>
      </c>
    </row>
    <row r="453" spans="1:8" x14ac:dyDescent="0.15">
      <c r="A453" s="18"/>
      <c r="B453" s="19" t="s">
        <v>121</v>
      </c>
      <c r="C453" s="14">
        <v>37470</v>
      </c>
      <c r="D453" s="14">
        <v>38761</v>
      </c>
      <c r="E453" s="14">
        <v>33898</v>
      </c>
      <c r="F453" s="14">
        <v>35116</v>
      </c>
      <c r="G453" s="26">
        <f t="shared" si="147"/>
        <v>90.467040298905786</v>
      </c>
      <c r="H453" s="27">
        <f t="shared" si="148"/>
        <v>90.596217847836741</v>
      </c>
    </row>
    <row r="454" spans="1:8" x14ac:dyDescent="0.15">
      <c r="A454" s="18"/>
      <c r="B454" s="19" t="s">
        <v>316</v>
      </c>
      <c r="C454" s="14">
        <v>48845</v>
      </c>
      <c r="D454" s="14">
        <v>51318</v>
      </c>
      <c r="E454" s="14">
        <v>42903</v>
      </c>
      <c r="F454" s="14">
        <v>45017</v>
      </c>
      <c r="G454" s="26">
        <f t="shared" si="147"/>
        <v>87.834988228068383</v>
      </c>
      <c r="H454" s="27">
        <f t="shared" si="148"/>
        <v>87.721657118360028</v>
      </c>
    </row>
    <row r="455" spans="1:8" s="5" customFormat="1" x14ac:dyDescent="0.15">
      <c r="A455" s="18"/>
      <c r="B455" s="19" t="s">
        <v>317</v>
      </c>
      <c r="C455" s="14">
        <v>31353</v>
      </c>
      <c r="D455" s="14">
        <v>34000</v>
      </c>
      <c r="E455" s="14">
        <v>27386</v>
      </c>
      <c r="F455" s="14">
        <v>29515</v>
      </c>
      <c r="G455" s="26">
        <f t="shared" si="147"/>
        <v>87.347303288361559</v>
      </c>
      <c r="H455" s="27">
        <f t="shared" si="148"/>
        <v>86.808823529411754</v>
      </c>
    </row>
    <row r="456" spans="1:8" x14ac:dyDescent="0.15">
      <c r="A456" s="20"/>
      <c r="B456" s="7" t="s">
        <v>6</v>
      </c>
      <c r="C456" s="8">
        <f t="shared" ref="C456:D456" si="151">SUM(C457:C459)</f>
        <v>124974</v>
      </c>
      <c r="D456" s="8">
        <f t="shared" si="151"/>
        <v>140727</v>
      </c>
      <c r="E456" s="21">
        <f t="shared" ref="E456:F456" si="152">SUM(E457:E459)</f>
        <v>109214</v>
      </c>
      <c r="F456" s="21">
        <f t="shared" si="152"/>
        <v>121895</v>
      </c>
      <c r="G456" s="25">
        <f t="shared" si="147"/>
        <v>87.389376990414007</v>
      </c>
      <c r="H456" s="31">
        <f t="shared" si="148"/>
        <v>86.618061921308637</v>
      </c>
    </row>
    <row r="457" spans="1:8" x14ac:dyDescent="0.15">
      <c r="A457" s="18"/>
      <c r="B457" s="19" t="s">
        <v>318</v>
      </c>
      <c r="C457" s="14">
        <v>46603</v>
      </c>
      <c r="D457" s="14">
        <v>54887</v>
      </c>
      <c r="E457" s="14">
        <v>40673</v>
      </c>
      <c r="F457" s="14">
        <v>47965</v>
      </c>
      <c r="G457" s="26">
        <f t="shared" si="147"/>
        <v>87.275497285582475</v>
      </c>
      <c r="H457" s="27">
        <f t="shared" si="148"/>
        <v>87.388634831563024</v>
      </c>
    </row>
    <row r="458" spans="1:8" x14ac:dyDescent="0.15">
      <c r="A458" s="18"/>
      <c r="B458" s="19" t="s">
        <v>319</v>
      </c>
      <c r="C458" s="14">
        <v>17521</v>
      </c>
      <c r="D458" s="14">
        <v>18453</v>
      </c>
      <c r="E458" s="14">
        <v>14710</v>
      </c>
      <c r="F458" s="14">
        <v>15417</v>
      </c>
      <c r="G458" s="26">
        <f t="shared" si="147"/>
        <v>83.956395182923345</v>
      </c>
      <c r="H458" s="27">
        <f t="shared" si="148"/>
        <v>83.547390668184036</v>
      </c>
    </row>
    <row r="459" spans="1:8" s="5" customFormat="1" x14ac:dyDescent="0.15">
      <c r="A459" s="18"/>
      <c r="B459" s="43" t="s">
        <v>320</v>
      </c>
      <c r="C459" s="14">
        <v>60850</v>
      </c>
      <c r="D459" s="14">
        <v>67387</v>
      </c>
      <c r="E459" s="14">
        <v>53831</v>
      </c>
      <c r="F459" s="14">
        <v>58513</v>
      </c>
      <c r="G459" s="26">
        <f t="shared" si="147"/>
        <v>88.465078060805254</v>
      </c>
      <c r="H459" s="27">
        <f t="shared" si="148"/>
        <v>86.831287933874492</v>
      </c>
    </row>
    <row r="460" spans="1:8" x14ac:dyDescent="0.15">
      <c r="A460" s="18"/>
      <c r="B460" s="7" t="s">
        <v>7</v>
      </c>
      <c r="C460" s="8">
        <f t="shared" ref="C460:F460" si="153">SUM(C461:C464)</f>
        <v>138359</v>
      </c>
      <c r="D460" s="8">
        <f t="shared" si="153"/>
        <v>153222</v>
      </c>
      <c r="E460" s="8">
        <f t="shared" si="153"/>
        <v>124334</v>
      </c>
      <c r="F460" s="8">
        <f t="shared" si="153"/>
        <v>136303</v>
      </c>
      <c r="G460" s="25">
        <f t="shared" si="147"/>
        <v>89.863326563505083</v>
      </c>
      <c r="H460" s="31">
        <f t="shared" si="148"/>
        <v>88.957852005586673</v>
      </c>
    </row>
    <row r="461" spans="1:8" x14ac:dyDescent="0.15">
      <c r="A461" s="18"/>
      <c r="B461" s="19" t="s">
        <v>308</v>
      </c>
      <c r="C461" s="14">
        <v>36296</v>
      </c>
      <c r="D461" s="14">
        <v>40795</v>
      </c>
      <c r="E461" s="14">
        <v>32279</v>
      </c>
      <c r="F461" s="14">
        <v>36145</v>
      </c>
      <c r="G461" s="26">
        <f t="shared" si="147"/>
        <v>88.932664756446982</v>
      </c>
      <c r="H461" s="27">
        <f t="shared" si="148"/>
        <v>88.601544306900365</v>
      </c>
    </row>
    <row r="462" spans="1:8" x14ac:dyDescent="0.15">
      <c r="A462" s="18"/>
      <c r="B462" s="19" t="s">
        <v>310</v>
      </c>
      <c r="C462" s="14">
        <v>35798</v>
      </c>
      <c r="D462" s="14">
        <v>39205</v>
      </c>
      <c r="E462" s="14">
        <v>32305</v>
      </c>
      <c r="F462" s="14">
        <v>34997</v>
      </c>
      <c r="G462" s="26">
        <f t="shared" si="147"/>
        <v>90.2424716464607</v>
      </c>
      <c r="H462" s="27">
        <f t="shared" si="148"/>
        <v>89.266675168983539</v>
      </c>
    </row>
    <row r="463" spans="1:8" x14ac:dyDescent="0.15">
      <c r="A463" s="18"/>
      <c r="B463" s="19" t="s">
        <v>1374</v>
      </c>
      <c r="C463" s="14">
        <v>24733</v>
      </c>
      <c r="D463" s="14">
        <v>26770</v>
      </c>
      <c r="E463" s="14">
        <v>22273</v>
      </c>
      <c r="F463" s="14">
        <v>23249</v>
      </c>
      <c r="G463" s="26">
        <f t="shared" si="147"/>
        <v>90.053774309626817</v>
      </c>
      <c r="H463" s="27">
        <f t="shared" si="148"/>
        <v>86.847217033993275</v>
      </c>
    </row>
    <row r="464" spans="1:8" s="5" customFormat="1" x14ac:dyDescent="0.15">
      <c r="A464" s="18"/>
      <c r="B464" s="19" t="s">
        <v>311</v>
      </c>
      <c r="C464" s="14">
        <v>41532</v>
      </c>
      <c r="D464" s="14">
        <v>46452</v>
      </c>
      <c r="E464" s="14">
        <v>37477</v>
      </c>
      <c r="F464" s="14">
        <v>41912</v>
      </c>
      <c r="G464" s="26">
        <f t="shared" si="147"/>
        <v>90.236444187614367</v>
      </c>
      <c r="H464" s="27">
        <f t="shared" si="148"/>
        <v>90.226470334969434</v>
      </c>
    </row>
    <row r="465" spans="1:8" x14ac:dyDescent="0.15">
      <c r="A465" s="18"/>
      <c r="B465" s="7" t="s">
        <v>8</v>
      </c>
      <c r="C465" s="8">
        <f t="shared" ref="C465:F465" si="154">SUM(C466:C468)</f>
        <v>122511</v>
      </c>
      <c r="D465" s="8">
        <f t="shared" si="154"/>
        <v>137554</v>
      </c>
      <c r="E465" s="8">
        <f t="shared" si="154"/>
        <v>108000</v>
      </c>
      <c r="F465" s="8">
        <f t="shared" si="154"/>
        <v>121133</v>
      </c>
      <c r="G465" s="25">
        <f t="shared" si="147"/>
        <v>88.155349315571669</v>
      </c>
      <c r="H465" s="31">
        <f t="shared" si="148"/>
        <v>88.062142867528394</v>
      </c>
    </row>
    <row r="466" spans="1:8" x14ac:dyDescent="0.15">
      <c r="A466" s="18"/>
      <c r="B466" s="19" t="s">
        <v>313</v>
      </c>
      <c r="C466" s="14">
        <v>20347</v>
      </c>
      <c r="D466" s="14">
        <v>21889</v>
      </c>
      <c r="E466" s="14">
        <v>17843</v>
      </c>
      <c r="F466" s="14">
        <v>19063</v>
      </c>
      <c r="G466" s="26">
        <f t="shared" si="147"/>
        <v>87.693517471863174</v>
      </c>
      <c r="H466" s="27">
        <f t="shared" si="148"/>
        <v>87.089405637534838</v>
      </c>
    </row>
    <row r="467" spans="1:8" x14ac:dyDescent="0.15">
      <c r="A467" s="18"/>
      <c r="B467" s="19" t="s">
        <v>315</v>
      </c>
      <c r="C467" s="14">
        <v>36026</v>
      </c>
      <c r="D467" s="14">
        <v>39423</v>
      </c>
      <c r="E467" s="14">
        <v>31400</v>
      </c>
      <c r="F467" s="14">
        <v>34234</v>
      </c>
      <c r="G467" s="26">
        <f t="shared" si="147"/>
        <v>87.159273857769392</v>
      </c>
      <c r="H467" s="27">
        <f t="shared" si="148"/>
        <v>86.837632853917768</v>
      </c>
    </row>
    <row r="468" spans="1:8" x14ac:dyDescent="0.15">
      <c r="A468" s="18"/>
      <c r="B468" s="19" t="s">
        <v>138</v>
      </c>
      <c r="C468" s="14">
        <v>66138</v>
      </c>
      <c r="D468" s="14">
        <v>76242</v>
      </c>
      <c r="E468" s="14">
        <v>58757</v>
      </c>
      <c r="F468" s="14">
        <v>67836</v>
      </c>
      <c r="G468" s="26">
        <f t="shared" si="147"/>
        <v>88.840001209592074</v>
      </c>
      <c r="H468" s="27">
        <f t="shared" si="148"/>
        <v>88.974580939639566</v>
      </c>
    </row>
    <row r="469" spans="1:8" x14ac:dyDescent="0.15">
      <c r="A469" s="20"/>
      <c r="B469" s="7" t="s">
        <v>19</v>
      </c>
      <c r="C469" s="13"/>
      <c r="D469" s="13"/>
      <c r="E469" s="13"/>
      <c r="F469" s="13"/>
      <c r="G469" s="41"/>
      <c r="H469" s="42"/>
    </row>
    <row r="470" spans="1:8" x14ac:dyDescent="0.15">
      <c r="A470" s="18"/>
      <c r="B470" s="43" t="s">
        <v>1334</v>
      </c>
      <c r="C470" s="14">
        <v>114881</v>
      </c>
      <c r="D470" s="14">
        <v>146859</v>
      </c>
      <c r="E470" s="14">
        <v>100059</v>
      </c>
      <c r="F470" s="14">
        <v>124484</v>
      </c>
      <c r="G470" s="26">
        <f t="shared" ref="G470:G482" si="155">SUM(E470/C470)*100</f>
        <v>87.097953534527022</v>
      </c>
      <c r="H470" s="27">
        <f t="shared" ref="H470:H482" si="156">SUM(F470/D470)*100</f>
        <v>84.764297727752464</v>
      </c>
    </row>
    <row r="471" spans="1:8" x14ac:dyDescent="0.15">
      <c r="A471" s="20"/>
      <c r="B471" s="7" t="s">
        <v>321</v>
      </c>
      <c r="C471" s="8">
        <f t="shared" ref="C471:F471" si="157">SUM(C472+C482+C491+C499)</f>
        <v>763740</v>
      </c>
      <c r="D471" s="8">
        <f t="shared" si="157"/>
        <v>777945</v>
      </c>
      <c r="E471" s="8">
        <f t="shared" si="157"/>
        <v>643718</v>
      </c>
      <c r="F471" s="8">
        <f t="shared" si="157"/>
        <v>653525</v>
      </c>
      <c r="G471" s="25">
        <f t="shared" si="155"/>
        <v>84.284966087935686</v>
      </c>
      <c r="H471" s="31">
        <f t="shared" si="156"/>
        <v>84.006581442132799</v>
      </c>
    </row>
    <row r="472" spans="1:8" x14ac:dyDescent="0.15">
      <c r="A472" s="20"/>
      <c r="B472" s="7" t="s">
        <v>3</v>
      </c>
      <c r="C472" s="8">
        <f t="shared" ref="C472:D472" si="158">SUM(C473:C481)</f>
        <v>192276</v>
      </c>
      <c r="D472" s="8">
        <f t="shared" si="158"/>
        <v>195729</v>
      </c>
      <c r="E472" s="8">
        <f t="shared" ref="E472:F472" si="159">SUM(E473:E481)</f>
        <v>161760</v>
      </c>
      <c r="F472" s="8">
        <f t="shared" si="159"/>
        <v>164198</v>
      </c>
      <c r="G472" s="25">
        <f t="shared" si="155"/>
        <v>84.129064469824627</v>
      </c>
      <c r="H472" s="31">
        <f t="shared" si="156"/>
        <v>83.89048122659392</v>
      </c>
    </row>
    <row r="473" spans="1:8" x14ac:dyDescent="0.15">
      <c r="A473" s="18"/>
      <c r="B473" s="19" t="s">
        <v>322</v>
      </c>
      <c r="C473" s="14">
        <v>24860</v>
      </c>
      <c r="D473" s="14">
        <v>24774</v>
      </c>
      <c r="E473" s="14">
        <v>21997</v>
      </c>
      <c r="F473" s="14">
        <v>22107</v>
      </c>
      <c r="G473" s="26">
        <f t="shared" si="155"/>
        <v>88.48350764279968</v>
      </c>
      <c r="H473" s="27">
        <f t="shared" si="156"/>
        <v>89.23468152094938</v>
      </c>
    </row>
    <row r="474" spans="1:8" x14ac:dyDescent="0.15">
      <c r="A474" s="18"/>
      <c r="B474" s="19" t="s">
        <v>323</v>
      </c>
      <c r="C474" s="14">
        <v>22052</v>
      </c>
      <c r="D474" s="14">
        <v>22216</v>
      </c>
      <c r="E474" s="14">
        <v>18353</v>
      </c>
      <c r="F474" s="14">
        <v>18220</v>
      </c>
      <c r="G474" s="26">
        <f t="shared" si="155"/>
        <v>83.226011246145475</v>
      </c>
      <c r="H474" s="27">
        <f t="shared" si="156"/>
        <v>82.012963629816355</v>
      </c>
    </row>
    <row r="475" spans="1:8" x14ac:dyDescent="0.15">
      <c r="A475" s="18"/>
      <c r="B475" s="19" t="s">
        <v>324</v>
      </c>
      <c r="C475" s="14">
        <v>38848</v>
      </c>
      <c r="D475" s="14">
        <v>38758</v>
      </c>
      <c r="E475" s="14">
        <v>33260</v>
      </c>
      <c r="F475" s="14">
        <v>33190</v>
      </c>
      <c r="G475" s="26">
        <f t="shared" si="155"/>
        <v>85.615733113673812</v>
      </c>
      <c r="H475" s="27">
        <f t="shared" si="156"/>
        <v>85.633933639506694</v>
      </c>
    </row>
    <row r="476" spans="1:8" x14ac:dyDescent="0.15">
      <c r="A476" s="18"/>
      <c r="B476" s="19" t="s">
        <v>325</v>
      </c>
      <c r="C476" s="14">
        <v>9023</v>
      </c>
      <c r="D476" s="14">
        <v>9059</v>
      </c>
      <c r="E476" s="14">
        <v>7703</v>
      </c>
      <c r="F476" s="14">
        <v>7818</v>
      </c>
      <c r="G476" s="26">
        <f t="shared" si="155"/>
        <v>85.370719272969069</v>
      </c>
      <c r="H476" s="27">
        <f t="shared" si="156"/>
        <v>86.300916215917866</v>
      </c>
    </row>
    <row r="477" spans="1:8" x14ac:dyDescent="0.15">
      <c r="A477" s="18"/>
      <c r="B477" s="19" t="s">
        <v>326</v>
      </c>
      <c r="C477" s="14">
        <v>5499</v>
      </c>
      <c r="D477" s="14">
        <v>5374</v>
      </c>
      <c r="E477" s="14">
        <v>4876</v>
      </c>
      <c r="F477" s="14">
        <v>4627</v>
      </c>
      <c r="G477" s="26">
        <f t="shared" si="155"/>
        <v>88.670667394071643</v>
      </c>
      <c r="H477" s="27">
        <f t="shared" si="156"/>
        <v>86.099739486416084</v>
      </c>
    </row>
    <row r="478" spans="1:8" x14ac:dyDescent="0.15">
      <c r="A478" s="18"/>
      <c r="B478" s="19" t="s">
        <v>245</v>
      </c>
      <c r="C478" s="14">
        <v>10973</v>
      </c>
      <c r="D478" s="14">
        <v>11562</v>
      </c>
      <c r="E478" s="14">
        <v>9335</v>
      </c>
      <c r="F478" s="14">
        <v>9931</v>
      </c>
      <c r="G478" s="26">
        <f t="shared" si="155"/>
        <v>85.072450560466592</v>
      </c>
      <c r="H478" s="27">
        <f t="shared" si="156"/>
        <v>85.893444040823383</v>
      </c>
    </row>
    <row r="479" spans="1:8" s="5" customFormat="1" x14ac:dyDescent="0.15">
      <c r="A479" s="18"/>
      <c r="B479" s="19" t="s">
        <v>124</v>
      </c>
      <c r="C479" s="14">
        <v>19764</v>
      </c>
      <c r="D479" s="14">
        <v>19930</v>
      </c>
      <c r="E479" s="14">
        <v>16954</v>
      </c>
      <c r="F479" s="14">
        <v>16870</v>
      </c>
      <c r="G479" s="26">
        <f t="shared" si="155"/>
        <v>85.782230317749438</v>
      </c>
      <c r="H479" s="27">
        <f t="shared" si="156"/>
        <v>84.646261916708482</v>
      </c>
    </row>
    <row r="480" spans="1:8" s="5" customFormat="1" x14ac:dyDescent="0.15">
      <c r="A480" s="18"/>
      <c r="B480" s="19" t="s">
        <v>327</v>
      </c>
      <c r="C480" s="14">
        <v>46198</v>
      </c>
      <c r="D480" s="14">
        <v>48234</v>
      </c>
      <c r="E480" s="14">
        <v>36022</v>
      </c>
      <c r="F480" s="14">
        <v>37641</v>
      </c>
      <c r="G480" s="26">
        <f t="shared" si="155"/>
        <v>77.973072427377815</v>
      </c>
      <c r="H480" s="27">
        <f t="shared" si="156"/>
        <v>78.03831322303769</v>
      </c>
    </row>
    <row r="481" spans="1:8" x14ac:dyDescent="0.15">
      <c r="A481" s="18"/>
      <c r="B481" s="19" t="s">
        <v>328</v>
      </c>
      <c r="C481" s="14">
        <v>15059</v>
      </c>
      <c r="D481" s="14">
        <v>15822</v>
      </c>
      <c r="E481" s="14">
        <v>13260</v>
      </c>
      <c r="F481" s="14">
        <v>13794</v>
      </c>
      <c r="G481" s="26">
        <f t="shared" si="155"/>
        <v>88.053655621223186</v>
      </c>
      <c r="H481" s="27">
        <f t="shared" si="156"/>
        <v>87.182404247250673</v>
      </c>
    </row>
    <row r="482" spans="1:8" x14ac:dyDescent="0.15">
      <c r="A482" s="20"/>
      <c r="B482" s="7" t="s">
        <v>4</v>
      </c>
      <c r="C482" s="8">
        <f t="shared" ref="C482:F482" si="160">SUM(C483:C490)</f>
        <v>159593</v>
      </c>
      <c r="D482" s="8">
        <f t="shared" si="160"/>
        <v>159407</v>
      </c>
      <c r="E482" s="8">
        <f t="shared" si="160"/>
        <v>135224</v>
      </c>
      <c r="F482" s="8">
        <f t="shared" si="160"/>
        <v>133879</v>
      </c>
      <c r="G482" s="25">
        <f t="shared" si="155"/>
        <v>84.730533294066774</v>
      </c>
      <c r="H482" s="31">
        <f t="shared" si="156"/>
        <v>83.985646803465343</v>
      </c>
    </row>
    <row r="483" spans="1:8" x14ac:dyDescent="0.15">
      <c r="A483" s="18"/>
      <c r="B483" s="19" t="s">
        <v>329</v>
      </c>
      <c r="C483" s="14">
        <v>13984</v>
      </c>
      <c r="D483" s="14">
        <v>13501</v>
      </c>
      <c r="E483" s="14">
        <v>11425</v>
      </c>
      <c r="F483" s="14">
        <v>10925</v>
      </c>
      <c r="G483" s="26">
        <f>SUM(E483/D483)*100</f>
        <v>84.623361232501296</v>
      </c>
      <c r="H483" s="27">
        <f>SUM(F483/C483)*100</f>
        <v>78.125</v>
      </c>
    </row>
    <row r="484" spans="1:8" x14ac:dyDescent="0.15">
      <c r="A484" s="18"/>
      <c r="B484" s="19" t="s">
        <v>330</v>
      </c>
      <c r="C484" s="14">
        <v>12947</v>
      </c>
      <c r="D484" s="14">
        <v>12800</v>
      </c>
      <c r="E484" s="14">
        <v>11017</v>
      </c>
      <c r="F484" s="14">
        <v>10945</v>
      </c>
      <c r="G484" s="26">
        <f t="shared" ref="G484:G515" si="161">SUM(E484/C484)*100</f>
        <v>85.093071754074302</v>
      </c>
      <c r="H484" s="27">
        <f t="shared" ref="H484:H515" si="162">SUM(F484/D484)*100</f>
        <v>85.5078125</v>
      </c>
    </row>
    <row r="485" spans="1:8" x14ac:dyDescent="0.15">
      <c r="A485" s="18"/>
      <c r="B485" s="19" t="s">
        <v>331</v>
      </c>
      <c r="C485" s="14">
        <v>15208</v>
      </c>
      <c r="D485" s="14">
        <v>14952</v>
      </c>
      <c r="E485" s="14">
        <v>13279</v>
      </c>
      <c r="F485" s="14">
        <v>12823</v>
      </c>
      <c r="G485" s="26">
        <f t="shared" si="161"/>
        <v>87.315886375591788</v>
      </c>
      <c r="H485" s="27">
        <f t="shared" si="162"/>
        <v>85.761102193686469</v>
      </c>
    </row>
    <row r="486" spans="1:8" x14ac:dyDescent="0.15">
      <c r="A486" s="18"/>
      <c r="B486" s="19" t="s">
        <v>332</v>
      </c>
      <c r="C486" s="14">
        <v>14221</v>
      </c>
      <c r="D486" s="14">
        <v>13563</v>
      </c>
      <c r="E486" s="14">
        <v>10799</v>
      </c>
      <c r="F486" s="14">
        <v>10248</v>
      </c>
      <c r="G486" s="26">
        <f t="shared" si="161"/>
        <v>75.936994585472178</v>
      </c>
      <c r="H486" s="27">
        <f t="shared" si="162"/>
        <v>75.558504755585048</v>
      </c>
    </row>
    <row r="487" spans="1:8" x14ac:dyDescent="0.15">
      <c r="A487" s="18"/>
      <c r="B487" s="19" t="s">
        <v>225</v>
      </c>
      <c r="C487" s="14">
        <v>17682</v>
      </c>
      <c r="D487" s="14">
        <v>18008</v>
      </c>
      <c r="E487" s="14">
        <v>15128</v>
      </c>
      <c r="F487" s="14">
        <v>15222</v>
      </c>
      <c r="G487" s="26">
        <f t="shared" si="161"/>
        <v>85.555932586811451</v>
      </c>
      <c r="H487" s="27">
        <f t="shared" si="162"/>
        <v>84.52909817858729</v>
      </c>
    </row>
    <row r="488" spans="1:8" x14ac:dyDescent="0.15">
      <c r="A488" s="18"/>
      <c r="B488" s="19" t="s">
        <v>333</v>
      </c>
      <c r="C488" s="14">
        <v>8413</v>
      </c>
      <c r="D488" s="14">
        <v>8187</v>
      </c>
      <c r="E488" s="14">
        <v>7439</v>
      </c>
      <c r="F488" s="14">
        <v>7087</v>
      </c>
      <c r="G488" s="26">
        <f t="shared" si="161"/>
        <v>88.422679186972545</v>
      </c>
      <c r="H488" s="27">
        <f t="shared" si="162"/>
        <v>86.564064981067546</v>
      </c>
    </row>
    <row r="489" spans="1:8" x14ac:dyDescent="0.15">
      <c r="A489" s="18"/>
      <c r="B489" s="43" t="s">
        <v>334</v>
      </c>
      <c r="C489" s="14">
        <v>49339</v>
      </c>
      <c r="D489" s="14">
        <v>49937</v>
      </c>
      <c r="E489" s="14">
        <v>42307</v>
      </c>
      <c r="F489" s="14">
        <v>42737</v>
      </c>
      <c r="G489" s="26">
        <f t="shared" si="161"/>
        <v>85.747583047893144</v>
      </c>
      <c r="H489" s="27">
        <f t="shared" si="162"/>
        <v>85.581833109718247</v>
      </c>
    </row>
    <row r="490" spans="1:8" s="5" customFormat="1" x14ac:dyDescent="0.15">
      <c r="A490" s="18"/>
      <c r="B490" s="43" t="s">
        <v>335</v>
      </c>
      <c r="C490" s="14">
        <v>27799</v>
      </c>
      <c r="D490" s="14">
        <v>28459</v>
      </c>
      <c r="E490" s="14">
        <v>23830</v>
      </c>
      <c r="F490" s="14">
        <v>23892</v>
      </c>
      <c r="G490" s="26">
        <f t="shared" si="161"/>
        <v>85.722508003885039</v>
      </c>
      <c r="H490" s="27">
        <f t="shared" si="162"/>
        <v>83.952352507115506</v>
      </c>
    </row>
    <row r="491" spans="1:8" x14ac:dyDescent="0.15">
      <c r="A491" s="20"/>
      <c r="B491" s="7" t="s">
        <v>5</v>
      </c>
      <c r="C491" s="8">
        <f t="shared" ref="C491:D491" si="163">SUM(C492:C498)</f>
        <v>212120</v>
      </c>
      <c r="D491" s="8">
        <f t="shared" si="163"/>
        <v>218905</v>
      </c>
      <c r="E491" s="8">
        <f t="shared" ref="E491:F491" si="164">SUM(E492:E498)</f>
        <v>174915</v>
      </c>
      <c r="F491" s="8">
        <f t="shared" si="164"/>
        <v>179877</v>
      </c>
      <c r="G491" s="25">
        <f t="shared" si="161"/>
        <v>82.460399773712993</v>
      </c>
      <c r="H491" s="31">
        <f t="shared" si="162"/>
        <v>82.171261506132794</v>
      </c>
    </row>
    <row r="492" spans="1:8" x14ac:dyDescent="0.15">
      <c r="A492" s="18"/>
      <c r="B492" s="19" t="s">
        <v>336</v>
      </c>
      <c r="C492" s="14">
        <v>23201</v>
      </c>
      <c r="D492" s="14">
        <v>23163</v>
      </c>
      <c r="E492" s="14">
        <v>20924</v>
      </c>
      <c r="F492" s="14">
        <v>20482</v>
      </c>
      <c r="G492" s="26">
        <f t="shared" si="161"/>
        <v>90.185767854833841</v>
      </c>
      <c r="H492" s="27">
        <f t="shared" si="162"/>
        <v>88.42550619522514</v>
      </c>
    </row>
    <row r="493" spans="1:8" x14ac:dyDescent="0.15">
      <c r="A493" s="18"/>
      <c r="B493" s="19" t="s">
        <v>1375</v>
      </c>
      <c r="C493" s="14">
        <v>12248</v>
      </c>
      <c r="D493" s="14">
        <v>12316</v>
      </c>
      <c r="E493" s="14">
        <v>10715</v>
      </c>
      <c r="F493" s="14">
        <v>10806</v>
      </c>
      <c r="G493" s="26">
        <f t="shared" si="161"/>
        <v>87.483670803396478</v>
      </c>
      <c r="H493" s="27">
        <f t="shared" si="162"/>
        <v>87.739525820071449</v>
      </c>
    </row>
    <row r="494" spans="1:8" x14ac:dyDescent="0.15">
      <c r="A494" s="18"/>
      <c r="B494" s="19" t="s">
        <v>337</v>
      </c>
      <c r="C494" s="14">
        <v>14802</v>
      </c>
      <c r="D494" s="14">
        <v>14374</v>
      </c>
      <c r="E494" s="14">
        <v>13405</v>
      </c>
      <c r="F494" s="14">
        <v>12848</v>
      </c>
      <c r="G494" s="26">
        <f t="shared" si="161"/>
        <v>90.562086204566953</v>
      </c>
      <c r="H494" s="27">
        <f t="shared" si="162"/>
        <v>89.383609294559619</v>
      </c>
    </row>
    <row r="495" spans="1:8" x14ac:dyDescent="0.15">
      <c r="A495" s="18"/>
      <c r="B495" s="19" t="s">
        <v>338</v>
      </c>
      <c r="C495" s="14">
        <v>12748</v>
      </c>
      <c r="D495" s="14">
        <v>12556</v>
      </c>
      <c r="E495" s="14">
        <v>10745</v>
      </c>
      <c r="F495" s="14">
        <v>10420</v>
      </c>
      <c r="G495" s="26">
        <f t="shared" si="161"/>
        <v>84.287731408848444</v>
      </c>
      <c r="H495" s="27">
        <f t="shared" si="162"/>
        <v>82.988212806626322</v>
      </c>
    </row>
    <row r="496" spans="1:8" x14ac:dyDescent="0.15">
      <c r="A496" s="18"/>
      <c r="B496" s="19" t="s">
        <v>339</v>
      </c>
      <c r="C496" s="14">
        <v>23658</v>
      </c>
      <c r="D496" s="14">
        <v>24735</v>
      </c>
      <c r="E496" s="14">
        <v>20630</v>
      </c>
      <c r="F496" s="14">
        <v>21420</v>
      </c>
      <c r="G496" s="26">
        <f t="shared" si="161"/>
        <v>87.200946825598109</v>
      </c>
      <c r="H496" s="27">
        <f t="shared" si="162"/>
        <v>86.597938144329902</v>
      </c>
    </row>
    <row r="497" spans="1:8" x14ac:dyDescent="0.15">
      <c r="A497" s="18"/>
      <c r="B497" s="43" t="s">
        <v>1376</v>
      </c>
      <c r="C497" s="14">
        <v>105194</v>
      </c>
      <c r="D497" s="14">
        <v>112591</v>
      </c>
      <c r="E497" s="14">
        <v>84951</v>
      </c>
      <c r="F497" s="14">
        <v>90512</v>
      </c>
      <c r="G497" s="26">
        <f t="shared" si="161"/>
        <v>80.756507025115496</v>
      </c>
      <c r="H497" s="27">
        <f t="shared" si="162"/>
        <v>80.390084465010531</v>
      </c>
    </row>
    <row r="498" spans="1:8" x14ac:dyDescent="0.15">
      <c r="A498" s="18"/>
      <c r="B498" s="43" t="s">
        <v>1377</v>
      </c>
      <c r="C498" s="14">
        <v>20269</v>
      </c>
      <c r="D498" s="14">
        <v>19170</v>
      </c>
      <c r="E498" s="14">
        <v>13545</v>
      </c>
      <c r="F498" s="14">
        <v>13389</v>
      </c>
      <c r="G498" s="26">
        <f t="shared" si="161"/>
        <v>66.826187774433862</v>
      </c>
      <c r="H498" s="27">
        <f t="shared" si="162"/>
        <v>69.843505477308298</v>
      </c>
    </row>
    <row r="499" spans="1:8" s="5" customFormat="1" x14ac:dyDescent="0.15">
      <c r="A499" s="20"/>
      <c r="B499" s="7" t="s">
        <v>6</v>
      </c>
      <c r="C499" s="8">
        <f t="shared" ref="C499:D499" si="165">SUM(C500:C507)</f>
        <v>199751</v>
      </c>
      <c r="D499" s="8">
        <f t="shared" si="165"/>
        <v>203904</v>
      </c>
      <c r="E499" s="8">
        <f t="shared" ref="E499:F499" si="166">SUM(E500:E507)</f>
        <v>171819</v>
      </c>
      <c r="F499" s="8">
        <f t="shared" si="166"/>
        <v>175571</v>
      </c>
      <c r="G499" s="25">
        <f t="shared" si="161"/>
        <v>86.016590655365931</v>
      </c>
      <c r="H499" s="31">
        <f t="shared" si="162"/>
        <v>86.104735561833024</v>
      </c>
    </row>
    <row r="500" spans="1:8" x14ac:dyDescent="0.15">
      <c r="A500" s="18"/>
      <c r="B500" s="19" t="s">
        <v>340</v>
      </c>
      <c r="C500" s="14">
        <v>28528</v>
      </c>
      <c r="D500" s="14">
        <v>29475</v>
      </c>
      <c r="E500" s="14">
        <v>25005</v>
      </c>
      <c r="F500" s="14">
        <v>26162</v>
      </c>
      <c r="G500" s="26">
        <f t="shared" si="161"/>
        <v>87.650729108244533</v>
      </c>
      <c r="H500" s="27">
        <f t="shared" si="162"/>
        <v>88.759966072943172</v>
      </c>
    </row>
    <row r="501" spans="1:8" x14ac:dyDescent="0.15">
      <c r="A501" s="18"/>
      <c r="B501" s="19" t="s">
        <v>1378</v>
      </c>
      <c r="C501" s="14">
        <v>20048</v>
      </c>
      <c r="D501" s="14">
        <v>19508</v>
      </c>
      <c r="E501" s="14">
        <v>17242</v>
      </c>
      <c r="F501" s="14">
        <v>17180</v>
      </c>
      <c r="G501" s="26">
        <f t="shared" si="161"/>
        <v>86.003591380686345</v>
      </c>
      <c r="H501" s="27">
        <f t="shared" si="162"/>
        <v>88.066434283370924</v>
      </c>
    </row>
    <row r="502" spans="1:8" x14ac:dyDescent="0.15">
      <c r="A502" s="18"/>
      <c r="B502" s="19" t="s">
        <v>341</v>
      </c>
      <c r="C502" s="14">
        <v>27880</v>
      </c>
      <c r="D502" s="14">
        <v>28536</v>
      </c>
      <c r="E502" s="14">
        <v>23176</v>
      </c>
      <c r="F502" s="14">
        <v>23447</v>
      </c>
      <c r="G502" s="26">
        <f t="shared" si="161"/>
        <v>83.127690100430414</v>
      </c>
      <c r="H502" s="27">
        <f t="shared" si="162"/>
        <v>82.166386319035595</v>
      </c>
    </row>
    <row r="503" spans="1:8" x14ac:dyDescent="0.15">
      <c r="A503" s="18"/>
      <c r="B503" s="19" t="s">
        <v>342</v>
      </c>
      <c r="C503" s="14">
        <v>12902</v>
      </c>
      <c r="D503" s="14">
        <v>12855</v>
      </c>
      <c r="E503" s="14">
        <v>11128</v>
      </c>
      <c r="F503" s="14">
        <v>10862</v>
      </c>
      <c r="G503" s="26">
        <f t="shared" si="161"/>
        <v>86.250193768407996</v>
      </c>
      <c r="H503" s="27">
        <f t="shared" si="162"/>
        <v>84.496304939712175</v>
      </c>
    </row>
    <row r="504" spans="1:8" x14ac:dyDescent="0.15">
      <c r="A504" s="18"/>
      <c r="B504" s="19" t="s">
        <v>343</v>
      </c>
      <c r="C504" s="14">
        <v>28248</v>
      </c>
      <c r="D504" s="14">
        <v>29008</v>
      </c>
      <c r="E504" s="14">
        <v>24239</v>
      </c>
      <c r="F504" s="14">
        <v>24796</v>
      </c>
      <c r="G504" s="26">
        <f t="shared" si="161"/>
        <v>85.807844803171903</v>
      </c>
      <c r="H504" s="27">
        <f t="shared" si="162"/>
        <v>85.479867622724768</v>
      </c>
    </row>
    <row r="505" spans="1:8" x14ac:dyDescent="0.15">
      <c r="A505" s="18"/>
      <c r="B505" s="19" t="s">
        <v>32</v>
      </c>
      <c r="C505" s="14">
        <v>16482</v>
      </c>
      <c r="D505" s="14">
        <v>17331</v>
      </c>
      <c r="E505" s="14">
        <v>14520</v>
      </c>
      <c r="F505" s="14">
        <v>14995</v>
      </c>
      <c r="G505" s="26">
        <f t="shared" si="161"/>
        <v>88.096104841645428</v>
      </c>
      <c r="H505" s="27">
        <f t="shared" si="162"/>
        <v>86.52126247764123</v>
      </c>
    </row>
    <row r="506" spans="1:8" x14ac:dyDescent="0.15">
      <c r="A506" s="18"/>
      <c r="B506" s="19" t="s">
        <v>344</v>
      </c>
      <c r="C506" s="14">
        <v>20860</v>
      </c>
      <c r="D506" s="14">
        <v>21791</v>
      </c>
      <c r="E506" s="14">
        <v>17661</v>
      </c>
      <c r="F506" s="14">
        <v>18616</v>
      </c>
      <c r="G506" s="26">
        <f t="shared" si="161"/>
        <v>84.664429530201346</v>
      </c>
      <c r="H506" s="27">
        <f t="shared" si="162"/>
        <v>85.429764581708042</v>
      </c>
    </row>
    <row r="507" spans="1:8" s="5" customFormat="1" x14ac:dyDescent="0.15">
      <c r="A507" s="18"/>
      <c r="B507" s="43" t="s">
        <v>1379</v>
      </c>
      <c r="C507" s="14">
        <v>44803</v>
      </c>
      <c r="D507" s="14">
        <v>45400</v>
      </c>
      <c r="E507" s="14">
        <v>38848</v>
      </c>
      <c r="F507" s="14">
        <v>39513</v>
      </c>
      <c r="G507" s="26">
        <f t="shared" si="161"/>
        <v>86.708479342901143</v>
      </c>
      <c r="H507" s="27">
        <f t="shared" si="162"/>
        <v>87.033039647577098</v>
      </c>
    </row>
    <row r="508" spans="1:8" x14ac:dyDescent="0.15">
      <c r="A508" s="20"/>
      <c r="B508" s="7" t="s">
        <v>345</v>
      </c>
      <c r="C508" s="8">
        <f t="shared" ref="C508:F508" si="167">SUM(C509+C513+C520+C526)</f>
        <v>760886</v>
      </c>
      <c r="D508" s="8">
        <f t="shared" si="167"/>
        <v>819587</v>
      </c>
      <c r="E508" s="8">
        <f t="shared" si="167"/>
        <v>659032</v>
      </c>
      <c r="F508" s="8">
        <f t="shared" si="167"/>
        <v>715456</v>
      </c>
      <c r="G508" s="25">
        <f t="shared" si="161"/>
        <v>86.613763428424235</v>
      </c>
      <c r="H508" s="31">
        <f t="shared" si="162"/>
        <v>87.294698427378677</v>
      </c>
    </row>
    <row r="509" spans="1:8" x14ac:dyDescent="0.15">
      <c r="A509" s="20"/>
      <c r="B509" s="7" t="s">
        <v>3</v>
      </c>
      <c r="C509" s="8">
        <f t="shared" ref="C509:D509" si="168">SUM(C510:C512)</f>
        <v>196728</v>
      </c>
      <c r="D509" s="8">
        <f t="shared" si="168"/>
        <v>219460</v>
      </c>
      <c r="E509" s="8">
        <f t="shared" ref="E509:F509" si="169">SUM(E510:E512)</f>
        <v>168751</v>
      </c>
      <c r="F509" s="8">
        <f t="shared" si="169"/>
        <v>188917</v>
      </c>
      <c r="G509" s="25">
        <f t="shared" si="161"/>
        <v>85.778841852710343</v>
      </c>
      <c r="H509" s="31">
        <f t="shared" si="162"/>
        <v>86.082657431878246</v>
      </c>
    </row>
    <row r="510" spans="1:8" x14ac:dyDescent="0.15">
      <c r="A510" s="18"/>
      <c r="B510" s="19" t="s">
        <v>346</v>
      </c>
      <c r="C510" s="14">
        <v>38864</v>
      </c>
      <c r="D510" s="14">
        <v>39528</v>
      </c>
      <c r="E510" s="14">
        <v>34602</v>
      </c>
      <c r="F510" s="14">
        <v>35670</v>
      </c>
      <c r="G510" s="26">
        <f t="shared" si="161"/>
        <v>89.03355290242898</v>
      </c>
      <c r="H510" s="27">
        <f t="shared" si="162"/>
        <v>90.239829993928353</v>
      </c>
    </row>
    <row r="511" spans="1:8" x14ac:dyDescent="0.15">
      <c r="A511" s="18"/>
      <c r="B511" s="43" t="s">
        <v>1380</v>
      </c>
      <c r="C511" s="14">
        <v>96068</v>
      </c>
      <c r="D511" s="14">
        <v>109754</v>
      </c>
      <c r="E511" s="14">
        <v>80827</v>
      </c>
      <c r="F511" s="14">
        <v>91809</v>
      </c>
      <c r="G511" s="26">
        <f t="shared" si="161"/>
        <v>84.135195902902112</v>
      </c>
      <c r="H511" s="27">
        <f t="shared" si="162"/>
        <v>83.649798640596245</v>
      </c>
    </row>
    <row r="512" spans="1:8" x14ac:dyDescent="0.15">
      <c r="A512" s="18"/>
      <c r="B512" s="43" t="s">
        <v>347</v>
      </c>
      <c r="C512" s="14">
        <v>61796</v>
      </c>
      <c r="D512" s="14">
        <v>70178</v>
      </c>
      <c r="E512" s="14">
        <v>53322</v>
      </c>
      <c r="F512" s="14">
        <v>61438</v>
      </c>
      <c r="G512" s="26">
        <f t="shared" si="161"/>
        <v>86.28713832610525</v>
      </c>
      <c r="H512" s="27">
        <f t="shared" si="162"/>
        <v>87.545954572658104</v>
      </c>
    </row>
    <row r="513" spans="1:8" x14ac:dyDescent="0.15">
      <c r="A513" s="20"/>
      <c r="B513" s="7" t="s">
        <v>4</v>
      </c>
      <c r="C513" s="8">
        <f t="shared" ref="C513:F513" si="170">SUM(C514:C519)</f>
        <v>169797</v>
      </c>
      <c r="D513" s="8">
        <f t="shared" si="170"/>
        <v>183751</v>
      </c>
      <c r="E513" s="8">
        <f t="shared" si="170"/>
        <v>147629</v>
      </c>
      <c r="F513" s="8">
        <f t="shared" si="170"/>
        <v>161422</v>
      </c>
      <c r="G513" s="25">
        <f t="shared" si="161"/>
        <v>86.944410089695339</v>
      </c>
      <c r="H513" s="31">
        <f t="shared" si="162"/>
        <v>87.848229397391037</v>
      </c>
    </row>
    <row r="514" spans="1:8" x14ac:dyDescent="0.15">
      <c r="A514" s="18"/>
      <c r="B514" s="19" t="s">
        <v>348</v>
      </c>
      <c r="C514" s="14">
        <v>34886</v>
      </c>
      <c r="D514" s="14">
        <v>37821</v>
      </c>
      <c r="E514" s="14">
        <v>30039</v>
      </c>
      <c r="F514" s="14">
        <v>33060</v>
      </c>
      <c r="G514" s="26">
        <f t="shared" si="161"/>
        <v>86.106174396606079</v>
      </c>
      <c r="H514" s="27">
        <f t="shared" si="162"/>
        <v>87.411755373998574</v>
      </c>
    </row>
    <row r="515" spans="1:8" x14ac:dyDescent="0.15">
      <c r="A515" s="18"/>
      <c r="B515" s="19" t="s">
        <v>349</v>
      </c>
      <c r="C515" s="14">
        <v>30870</v>
      </c>
      <c r="D515" s="14">
        <v>33630</v>
      </c>
      <c r="E515" s="14">
        <v>26372</v>
      </c>
      <c r="F515" s="14">
        <v>29778</v>
      </c>
      <c r="G515" s="26">
        <f t="shared" si="161"/>
        <v>85.429219306770335</v>
      </c>
      <c r="H515" s="27">
        <f t="shared" si="162"/>
        <v>88.545941123996428</v>
      </c>
    </row>
    <row r="516" spans="1:8" s="5" customFormat="1" x14ac:dyDescent="0.15">
      <c r="A516" s="18"/>
      <c r="B516" s="19" t="s">
        <v>350</v>
      </c>
      <c r="C516" s="14">
        <v>41734</v>
      </c>
      <c r="D516" s="14">
        <v>46409</v>
      </c>
      <c r="E516" s="14">
        <v>36083</v>
      </c>
      <c r="F516" s="14">
        <v>40668</v>
      </c>
      <c r="G516" s="26">
        <f t="shared" ref="G516:G547" si="171">SUM(E516/C516)*100</f>
        <v>86.459481477931661</v>
      </c>
      <c r="H516" s="27">
        <f t="shared" ref="H516:H547" si="172">SUM(F516/D516)*100</f>
        <v>87.629554612251937</v>
      </c>
    </row>
    <row r="517" spans="1:8" s="5" customFormat="1" x14ac:dyDescent="0.15">
      <c r="A517" s="18"/>
      <c r="B517" s="19" t="s">
        <v>351</v>
      </c>
      <c r="C517" s="14">
        <v>37071</v>
      </c>
      <c r="D517" s="14">
        <v>39800</v>
      </c>
      <c r="E517" s="14">
        <v>32672</v>
      </c>
      <c r="F517" s="14">
        <v>34693</v>
      </c>
      <c r="G517" s="26">
        <f t="shared" si="171"/>
        <v>88.133581505759224</v>
      </c>
      <c r="H517" s="27">
        <f t="shared" si="172"/>
        <v>87.168341708542712</v>
      </c>
    </row>
    <row r="518" spans="1:8" x14ac:dyDescent="0.15">
      <c r="A518" s="18"/>
      <c r="B518" s="19" t="s">
        <v>352</v>
      </c>
      <c r="C518" s="14">
        <v>13722</v>
      </c>
      <c r="D518" s="14">
        <v>14745</v>
      </c>
      <c r="E518" s="14">
        <v>12005</v>
      </c>
      <c r="F518" s="14">
        <v>12994</v>
      </c>
      <c r="G518" s="26">
        <f t="shared" si="171"/>
        <v>87.487246757032494</v>
      </c>
      <c r="H518" s="27">
        <f t="shared" si="172"/>
        <v>88.12478806375043</v>
      </c>
    </row>
    <row r="519" spans="1:8" x14ac:dyDescent="0.15">
      <c r="A519" s="18"/>
      <c r="B519" s="19" t="s">
        <v>1381</v>
      </c>
      <c r="C519" s="14">
        <v>11514</v>
      </c>
      <c r="D519" s="14">
        <v>11346</v>
      </c>
      <c r="E519" s="14">
        <v>10458</v>
      </c>
      <c r="F519" s="14">
        <v>10229</v>
      </c>
      <c r="G519" s="26">
        <f t="shared" si="171"/>
        <v>90.828556539864508</v>
      </c>
      <c r="H519" s="27">
        <f t="shared" si="172"/>
        <v>90.155120747399963</v>
      </c>
    </row>
    <row r="520" spans="1:8" x14ac:dyDescent="0.15">
      <c r="A520" s="20"/>
      <c r="B520" s="7" t="s">
        <v>5</v>
      </c>
      <c r="C520" s="8">
        <f t="shared" ref="C520:F520" si="173">SUM(C521:C525)</f>
        <v>210470</v>
      </c>
      <c r="D520" s="8">
        <f t="shared" si="173"/>
        <v>228608</v>
      </c>
      <c r="E520" s="8">
        <f t="shared" si="173"/>
        <v>183601</v>
      </c>
      <c r="F520" s="8">
        <f t="shared" si="173"/>
        <v>200854</v>
      </c>
      <c r="G520" s="25">
        <f t="shared" si="171"/>
        <v>87.233810044186825</v>
      </c>
      <c r="H520" s="31">
        <f t="shared" si="172"/>
        <v>87.859567469204919</v>
      </c>
    </row>
    <row r="521" spans="1:8" s="5" customFormat="1" x14ac:dyDescent="0.15">
      <c r="A521" s="18"/>
      <c r="B521" s="19" t="s">
        <v>353</v>
      </c>
      <c r="C521" s="14">
        <v>35644</v>
      </c>
      <c r="D521" s="14">
        <v>38810</v>
      </c>
      <c r="E521" s="14">
        <v>31265</v>
      </c>
      <c r="F521" s="14">
        <v>34231</v>
      </c>
      <c r="G521" s="26">
        <f t="shared" si="171"/>
        <v>87.71462237683761</v>
      </c>
      <c r="H521" s="27">
        <f t="shared" si="172"/>
        <v>88.201494460190673</v>
      </c>
    </row>
    <row r="522" spans="1:8" x14ac:dyDescent="0.15">
      <c r="A522" s="18"/>
      <c r="B522" s="19" t="s">
        <v>354</v>
      </c>
      <c r="C522" s="14">
        <v>24339</v>
      </c>
      <c r="D522" s="14">
        <v>25504</v>
      </c>
      <c r="E522" s="14">
        <v>20393</v>
      </c>
      <c r="F522" s="14">
        <v>21530</v>
      </c>
      <c r="G522" s="26">
        <f t="shared" si="171"/>
        <v>83.787337195447634</v>
      </c>
      <c r="H522" s="27">
        <f t="shared" si="172"/>
        <v>84.418130489335013</v>
      </c>
    </row>
    <row r="523" spans="1:8" x14ac:dyDescent="0.15">
      <c r="A523" s="18"/>
      <c r="B523" s="19" t="s">
        <v>355</v>
      </c>
      <c r="C523" s="14">
        <v>43084</v>
      </c>
      <c r="D523" s="14">
        <v>46186</v>
      </c>
      <c r="E523" s="14">
        <v>38573</v>
      </c>
      <c r="F523" s="14">
        <v>41331</v>
      </c>
      <c r="G523" s="26">
        <f t="shared" si="171"/>
        <v>89.529755825828616</v>
      </c>
      <c r="H523" s="27">
        <f t="shared" si="172"/>
        <v>89.488156584246298</v>
      </c>
    </row>
    <row r="524" spans="1:8" x14ac:dyDescent="0.15">
      <c r="A524" s="18"/>
      <c r="B524" s="19" t="s">
        <v>215</v>
      </c>
      <c r="C524" s="14">
        <v>16639</v>
      </c>
      <c r="D524" s="14">
        <v>17895</v>
      </c>
      <c r="E524" s="14">
        <v>14601</v>
      </c>
      <c r="F524" s="14">
        <v>15830</v>
      </c>
      <c r="G524" s="26">
        <f t="shared" si="171"/>
        <v>87.751667768495707</v>
      </c>
      <c r="H524" s="27">
        <f t="shared" si="172"/>
        <v>88.460463816708582</v>
      </c>
    </row>
    <row r="525" spans="1:8" x14ac:dyDescent="0.15">
      <c r="A525" s="18"/>
      <c r="B525" s="43" t="s">
        <v>1359</v>
      </c>
      <c r="C525" s="14">
        <v>90764</v>
      </c>
      <c r="D525" s="14">
        <v>100213</v>
      </c>
      <c r="E525" s="14">
        <v>78769</v>
      </c>
      <c r="F525" s="14">
        <v>87932</v>
      </c>
      <c r="G525" s="26">
        <f t="shared" si="171"/>
        <v>86.784407915032389</v>
      </c>
      <c r="H525" s="27">
        <f t="shared" si="172"/>
        <v>87.745102930757497</v>
      </c>
    </row>
    <row r="526" spans="1:8" x14ac:dyDescent="0.15">
      <c r="A526" s="20"/>
      <c r="B526" s="7" t="s">
        <v>6</v>
      </c>
      <c r="C526" s="8">
        <f t="shared" ref="C526:F526" si="174">SUM(C527:C534)</f>
        <v>183891</v>
      </c>
      <c r="D526" s="8">
        <f t="shared" si="174"/>
        <v>187768</v>
      </c>
      <c r="E526" s="8">
        <f t="shared" si="174"/>
        <v>159051</v>
      </c>
      <c r="F526" s="8">
        <f t="shared" si="174"/>
        <v>164263</v>
      </c>
      <c r="G526" s="25">
        <f t="shared" si="171"/>
        <v>86.491997977062496</v>
      </c>
      <c r="H526" s="31">
        <f t="shared" si="172"/>
        <v>87.481892548251025</v>
      </c>
    </row>
    <row r="527" spans="1:8" x14ac:dyDescent="0.15">
      <c r="A527" s="18"/>
      <c r="B527" s="19" t="s">
        <v>356</v>
      </c>
      <c r="C527" s="14">
        <v>29811</v>
      </c>
      <c r="D527" s="14">
        <v>32272</v>
      </c>
      <c r="E527" s="14">
        <v>25142</v>
      </c>
      <c r="F527" s="14">
        <v>27847</v>
      </c>
      <c r="G527" s="26">
        <f t="shared" si="171"/>
        <v>84.337996041729568</v>
      </c>
      <c r="H527" s="27">
        <f t="shared" si="172"/>
        <v>86.288423401090725</v>
      </c>
    </row>
    <row r="528" spans="1:8" s="5" customFormat="1" x14ac:dyDescent="0.15">
      <c r="A528" s="18"/>
      <c r="B528" s="19" t="s">
        <v>357</v>
      </c>
      <c r="C528" s="14">
        <v>38255</v>
      </c>
      <c r="D528" s="14">
        <v>39138</v>
      </c>
      <c r="E528" s="14">
        <v>34027</v>
      </c>
      <c r="F528" s="14">
        <v>35079</v>
      </c>
      <c r="G528" s="26">
        <f t="shared" si="171"/>
        <v>88.947849954254337</v>
      </c>
      <c r="H528" s="27">
        <f t="shared" si="172"/>
        <v>89.629005059021921</v>
      </c>
    </row>
    <row r="529" spans="1:8" x14ac:dyDescent="0.15">
      <c r="A529" s="18"/>
      <c r="B529" s="19" t="s">
        <v>358</v>
      </c>
      <c r="C529" s="14">
        <v>21556</v>
      </c>
      <c r="D529" s="14">
        <v>22609</v>
      </c>
      <c r="E529" s="14">
        <v>17629</v>
      </c>
      <c r="F529" s="14">
        <v>18642</v>
      </c>
      <c r="G529" s="26">
        <f t="shared" si="171"/>
        <v>81.782334384858046</v>
      </c>
      <c r="H529" s="27">
        <f t="shared" si="172"/>
        <v>82.453890043787865</v>
      </c>
    </row>
    <row r="530" spans="1:8" x14ac:dyDescent="0.15">
      <c r="A530" s="18"/>
      <c r="B530" s="19" t="s">
        <v>359</v>
      </c>
      <c r="C530" s="14">
        <v>20152</v>
      </c>
      <c r="D530" s="14">
        <v>19848</v>
      </c>
      <c r="E530" s="14">
        <v>18057</v>
      </c>
      <c r="F530" s="14">
        <v>17810</v>
      </c>
      <c r="G530" s="26">
        <f t="shared" si="171"/>
        <v>89.604009527590307</v>
      </c>
      <c r="H530" s="27">
        <f t="shared" si="172"/>
        <v>89.731962918178155</v>
      </c>
    </row>
    <row r="531" spans="1:8" x14ac:dyDescent="0.15">
      <c r="A531" s="18"/>
      <c r="B531" s="19" t="s">
        <v>360</v>
      </c>
      <c r="C531" s="14">
        <v>16476</v>
      </c>
      <c r="D531" s="14">
        <v>16178</v>
      </c>
      <c r="E531" s="14">
        <v>14294</v>
      </c>
      <c r="F531" s="14">
        <v>14286</v>
      </c>
      <c r="G531" s="26">
        <f t="shared" si="171"/>
        <v>86.756494294731738</v>
      </c>
      <c r="H531" s="27">
        <f t="shared" si="172"/>
        <v>88.305105699097538</v>
      </c>
    </row>
    <row r="532" spans="1:8" x14ac:dyDescent="0.15">
      <c r="A532" s="18"/>
      <c r="B532" s="19" t="s">
        <v>286</v>
      </c>
      <c r="C532" s="14">
        <v>17978</v>
      </c>
      <c r="D532" s="14">
        <v>18783</v>
      </c>
      <c r="E532" s="14">
        <v>15534</v>
      </c>
      <c r="F532" s="14">
        <v>16460</v>
      </c>
      <c r="G532" s="26">
        <f t="shared" si="171"/>
        <v>86.405606852820114</v>
      </c>
      <c r="H532" s="27">
        <f t="shared" si="172"/>
        <v>87.632433583559603</v>
      </c>
    </row>
    <row r="533" spans="1:8" x14ac:dyDescent="0.15">
      <c r="A533" s="18"/>
      <c r="B533" s="19" t="s">
        <v>361</v>
      </c>
      <c r="C533" s="14">
        <v>23087</v>
      </c>
      <c r="D533" s="14">
        <v>22309</v>
      </c>
      <c r="E533" s="14">
        <v>19794</v>
      </c>
      <c r="F533" s="14">
        <v>19439</v>
      </c>
      <c r="G533" s="26">
        <f t="shared" si="171"/>
        <v>85.736561701390386</v>
      </c>
      <c r="H533" s="27">
        <f t="shared" si="172"/>
        <v>87.135236899905863</v>
      </c>
    </row>
    <row r="534" spans="1:8" s="5" customFormat="1" x14ac:dyDescent="0.15">
      <c r="A534" s="18"/>
      <c r="B534" s="19" t="s">
        <v>159</v>
      </c>
      <c r="C534" s="14">
        <v>16576</v>
      </c>
      <c r="D534" s="14">
        <v>16631</v>
      </c>
      <c r="E534" s="14">
        <v>14574</v>
      </c>
      <c r="F534" s="14">
        <v>14700</v>
      </c>
      <c r="G534" s="26">
        <f t="shared" si="171"/>
        <v>87.922297297297305</v>
      </c>
      <c r="H534" s="27">
        <f t="shared" si="172"/>
        <v>88.389152786964104</v>
      </c>
    </row>
    <row r="535" spans="1:8" x14ac:dyDescent="0.15">
      <c r="A535" s="20"/>
      <c r="B535" s="7" t="s">
        <v>362</v>
      </c>
      <c r="C535" s="8">
        <f t="shared" ref="C535:F535" si="175">SUM(C536+C547+C552)</f>
        <v>441525</v>
      </c>
      <c r="D535" s="8">
        <f t="shared" si="175"/>
        <v>457109</v>
      </c>
      <c r="E535" s="8">
        <f t="shared" si="175"/>
        <v>387616</v>
      </c>
      <c r="F535" s="8">
        <f t="shared" si="175"/>
        <v>399715</v>
      </c>
      <c r="G535" s="25">
        <f t="shared" si="171"/>
        <v>87.790272351508975</v>
      </c>
      <c r="H535" s="31">
        <f t="shared" si="172"/>
        <v>87.444132581069283</v>
      </c>
    </row>
    <row r="536" spans="1:8" x14ac:dyDescent="0.15">
      <c r="A536" s="20"/>
      <c r="B536" s="7" t="s">
        <v>3</v>
      </c>
      <c r="C536" s="8">
        <f t="shared" ref="C536:D536" si="176">SUM(C537:C546)</f>
        <v>141068</v>
      </c>
      <c r="D536" s="8">
        <f t="shared" si="176"/>
        <v>145065</v>
      </c>
      <c r="E536" s="8">
        <f t="shared" ref="E536:F536" si="177">SUM(E537:E546)</f>
        <v>122310</v>
      </c>
      <c r="F536" s="8">
        <f t="shared" si="177"/>
        <v>124034</v>
      </c>
      <c r="G536" s="25">
        <f t="shared" si="171"/>
        <v>86.702866702583151</v>
      </c>
      <c r="H536" s="31">
        <f t="shared" si="172"/>
        <v>85.502361010581467</v>
      </c>
    </row>
    <row r="537" spans="1:8" x14ac:dyDescent="0.15">
      <c r="A537" s="18"/>
      <c r="B537" s="19" t="s">
        <v>363</v>
      </c>
      <c r="C537" s="14">
        <v>4451</v>
      </c>
      <c r="D537" s="14">
        <v>4599</v>
      </c>
      <c r="E537" s="14">
        <v>3775</v>
      </c>
      <c r="F537" s="14">
        <v>3855</v>
      </c>
      <c r="G537" s="26">
        <f t="shared" si="171"/>
        <v>84.81240170748147</v>
      </c>
      <c r="H537" s="27">
        <f t="shared" si="172"/>
        <v>83.822570123939983</v>
      </c>
    </row>
    <row r="538" spans="1:8" x14ac:dyDescent="0.15">
      <c r="A538" s="18"/>
      <c r="B538" s="19" t="s">
        <v>364</v>
      </c>
      <c r="C538" s="14">
        <v>26406</v>
      </c>
      <c r="D538" s="14">
        <v>27217</v>
      </c>
      <c r="E538" s="14">
        <v>23036</v>
      </c>
      <c r="F538" s="14">
        <v>23425</v>
      </c>
      <c r="G538" s="26">
        <f t="shared" si="171"/>
        <v>87.237748996440203</v>
      </c>
      <c r="H538" s="27">
        <f t="shared" si="172"/>
        <v>86.067531322335299</v>
      </c>
    </row>
    <row r="539" spans="1:8" x14ac:dyDescent="0.15">
      <c r="A539" s="18"/>
      <c r="B539" s="19" t="s">
        <v>365</v>
      </c>
      <c r="C539" s="14">
        <v>10849</v>
      </c>
      <c r="D539" s="14">
        <v>10451</v>
      </c>
      <c r="E539" s="14">
        <v>9822</v>
      </c>
      <c r="F539" s="14">
        <v>9196</v>
      </c>
      <c r="G539" s="26">
        <f t="shared" si="171"/>
        <v>90.533689740989956</v>
      </c>
      <c r="H539" s="27">
        <f t="shared" si="172"/>
        <v>87.991579753133678</v>
      </c>
    </row>
    <row r="540" spans="1:8" x14ac:dyDescent="0.15">
      <c r="A540" s="18"/>
      <c r="B540" s="19" t="s">
        <v>366</v>
      </c>
      <c r="C540" s="14">
        <v>18797</v>
      </c>
      <c r="D540" s="14">
        <v>19706</v>
      </c>
      <c r="E540" s="14">
        <v>16899</v>
      </c>
      <c r="F540" s="14">
        <v>17533</v>
      </c>
      <c r="G540" s="26">
        <f t="shared" si="171"/>
        <v>89.902644038942384</v>
      </c>
      <c r="H540" s="27">
        <f t="shared" si="172"/>
        <v>88.972901654318477</v>
      </c>
    </row>
    <row r="541" spans="1:8" x14ac:dyDescent="0.15">
      <c r="A541" s="18"/>
      <c r="B541" s="19" t="s">
        <v>367</v>
      </c>
      <c r="C541" s="14">
        <v>34485</v>
      </c>
      <c r="D541" s="14">
        <v>36317</v>
      </c>
      <c r="E541" s="14">
        <v>28164</v>
      </c>
      <c r="F541" s="14">
        <v>28941</v>
      </c>
      <c r="G541" s="26">
        <f t="shared" si="171"/>
        <v>81.670291431056981</v>
      </c>
      <c r="H541" s="27">
        <f t="shared" si="172"/>
        <v>79.689952363906713</v>
      </c>
    </row>
    <row r="542" spans="1:8" x14ac:dyDescent="0.15">
      <c r="A542" s="18"/>
      <c r="B542" s="19" t="s">
        <v>368</v>
      </c>
      <c r="C542" s="14">
        <v>8930</v>
      </c>
      <c r="D542" s="14">
        <v>9111</v>
      </c>
      <c r="E542" s="14">
        <v>7787</v>
      </c>
      <c r="F542" s="14">
        <v>8034</v>
      </c>
      <c r="G542" s="26">
        <f t="shared" si="171"/>
        <v>87.200447928331471</v>
      </c>
      <c r="H542" s="27">
        <f t="shared" si="172"/>
        <v>88.179124135660189</v>
      </c>
    </row>
    <row r="543" spans="1:8" s="5" customFormat="1" x14ac:dyDescent="0.15">
      <c r="A543" s="18"/>
      <c r="B543" s="19" t="s">
        <v>369</v>
      </c>
      <c r="C543" s="14">
        <v>7455</v>
      </c>
      <c r="D543" s="14">
        <v>7721</v>
      </c>
      <c r="E543" s="14">
        <v>6749</v>
      </c>
      <c r="F543" s="14">
        <v>6980</v>
      </c>
      <c r="G543" s="26">
        <f t="shared" si="171"/>
        <v>90.529845741113348</v>
      </c>
      <c r="H543" s="27">
        <f t="shared" si="172"/>
        <v>90.402797565082238</v>
      </c>
    </row>
    <row r="544" spans="1:8" s="5" customFormat="1" x14ac:dyDescent="0.15">
      <c r="A544" s="18"/>
      <c r="B544" s="19" t="s">
        <v>370</v>
      </c>
      <c r="C544" s="14">
        <v>4805</v>
      </c>
      <c r="D544" s="14">
        <v>4937</v>
      </c>
      <c r="E544" s="14">
        <v>4189</v>
      </c>
      <c r="F544" s="14">
        <v>4288</v>
      </c>
      <c r="G544" s="26">
        <f t="shared" si="171"/>
        <v>87.180020811654529</v>
      </c>
      <c r="H544" s="27">
        <f t="shared" si="172"/>
        <v>86.854364998987251</v>
      </c>
    </row>
    <row r="545" spans="1:8" x14ac:dyDescent="0.15">
      <c r="A545" s="18"/>
      <c r="B545" s="19" t="s">
        <v>197</v>
      </c>
      <c r="C545" s="14">
        <v>8948</v>
      </c>
      <c r="D545" s="14">
        <v>8795</v>
      </c>
      <c r="E545" s="14">
        <v>7757</v>
      </c>
      <c r="F545" s="14">
        <v>7643</v>
      </c>
      <c r="G545" s="26">
        <f t="shared" si="171"/>
        <v>86.689763075547603</v>
      </c>
      <c r="H545" s="27">
        <f t="shared" si="172"/>
        <v>86.901648664013635</v>
      </c>
    </row>
    <row r="546" spans="1:8" x14ac:dyDescent="0.15">
      <c r="A546" s="18"/>
      <c r="B546" s="19" t="s">
        <v>371</v>
      </c>
      <c r="C546" s="14">
        <v>15942</v>
      </c>
      <c r="D546" s="14">
        <v>16211</v>
      </c>
      <c r="E546" s="14">
        <v>14132</v>
      </c>
      <c r="F546" s="14">
        <v>14139</v>
      </c>
      <c r="G546" s="26">
        <f t="shared" si="171"/>
        <v>88.646342993350899</v>
      </c>
      <c r="H546" s="27">
        <f t="shared" si="172"/>
        <v>87.218555301955462</v>
      </c>
    </row>
    <row r="547" spans="1:8" x14ac:dyDescent="0.15">
      <c r="A547" s="20"/>
      <c r="B547" s="7" t="s">
        <v>4</v>
      </c>
      <c r="C547" s="8">
        <f t="shared" ref="C547:D547" si="178">SUM(C548:C551)</f>
        <v>161719</v>
      </c>
      <c r="D547" s="8">
        <f t="shared" si="178"/>
        <v>170875</v>
      </c>
      <c r="E547" s="8">
        <f t="shared" ref="E547:F547" si="179">SUM(E548:E551)</f>
        <v>142078</v>
      </c>
      <c r="F547" s="8">
        <f t="shared" si="179"/>
        <v>150566</v>
      </c>
      <c r="G547" s="25">
        <f t="shared" si="171"/>
        <v>87.854859354806791</v>
      </c>
      <c r="H547" s="31">
        <f t="shared" si="172"/>
        <v>88.114703730797359</v>
      </c>
    </row>
    <row r="548" spans="1:8" x14ac:dyDescent="0.15">
      <c r="A548" s="18"/>
      <c r="B548" s="19" t="s">
        <v>372</v>
      </c>
      <c r="C548" s="14">
        <v>28281</v>
      </c>
      <c r="D548" s="14">
        <v>29039</v>
      </c>
      <c r="E548" s="14">
        <v>24898</v>
      </c>
      <c r="F548" s="14">
        <v>25378</v>
      </c>
      <c r="G548" s="26">
        <f t="shared" ref="G548:G579" si="180">SUM(E548/C548)*100</f>
        <v>88.037905307450231</v>
      </c>
      <c r="H548" s="27">
        <f t="shared" ref="H548:H579" si="181">SUM(F548/D548)*100</f>
        <v>87.392816557043972</v>
      </c>
    </row>
    <row r="549" spans="1:8" x14ac:dyDescent="0.15">
      <c r="A549" s="18"/>
      <c r="B549" s="19" t="s">
        <v>373</v>
      </c>
      <c r="C549" s="14">
        <v>10243</v>
      </c>
      <c r="D549" s="14">
        <v>10165</v>
      </c>
      <c r="E549" s="14">
        <v>9018</v>
      </c>
      <c r="F549" s="14">
        <v>9074</v>
      </c>
      <c r="G549" s="26">
        <f t="shared" si="180"/>
        <v>88.040613101630385</v>
      </c>
      <c r="H549" s="27">
        <f t="shared" si="181"/>
        <v>89.267092966060019</v>
      </c>
    </row>
    <row r="550" spans="1:8" x14ac:dyDescent="0.15">
      <c r="A550" s="18"/>
      <c r="B550" s="19" t="s">
        <v>374</v>
      </c>
      <c r="C550" s="14">
        <v>20039</v>
      </c>
      <c r="D550" s="14">
        <v>21043</v>
      </c>
      <c r="E550" s="14">
        <v>17490</v>
      </c>
      <c r="F550" s="14">
        <v>18196</v>
      </c>
      <c r="G550" s="26">
        <f t="shared" si="180"/>
        <v>87.279804381456159</v>
      </c>
      <c r="H550" s="27">
        <f t="shared" si="181"/>
        <v>86.470560281328716</v>
      </c>
    </row>
    <row r="551" spans="1:8" x14ac:dyDescent="0.15">
      <c r="A551" s="18"/>
      <c r="B551" s="43" t="s">
        <v>1382</v>
      </c>
      <c r="C551" s="14">
        <v>103156</v>
      </c>
      <c r="D551" s="14">
        <v>110628</v>
      </c>
      <c r="E551" s="14">
        <v>90672</v>
      </c>
      <c r="F551" s="14">
        <v>97918</v>
      </c>
      <c r="G551" s="26">
        <f t="shared" si="180"/>
        <v>87.897940982589475</v>
      </c>
      <c r="H551" s="27">
        <f t="shared" si="181"/>
        <v>88.511046028130309</v>
      </c>
    </row>
    <row r="552" spans="1:8" x14ac:dyDescent="0.15">
      <c r="A552" s="20"/>
      <c r="B552" s="7" t="s">
        <v>5</v>
      </c>
      <c r="C552" s="8">
        <f t="shared" ref="C552:D552" si="182">SUM(C553:C556)</f>
        <v>138738</v>
      </c>
      <c r="D552" s="8">
        <f t="shared" si="182"/>
        <v>141169</v>
      </c>
      <c r="E552" s="8">
        <f t="shared" ref="E552:F552" si="183">SUM(E553:E556)</f>
        <v>123228</v>
      </c>
      <c r="F552" s="8">
        <f t="shared" si="183"/>
        <v>125115</v>
      </c>
      <c r="G552" s="25">
        <f t="shared" si="180"/>
        <v>88.820654759330537</v>
      </c>
      <c r="H552" s="31">
        <f t="shared" si="181"/>
        <v>88.627814888537841</v>
      </c>
    </row>
    <row r="553" spans="1:8" x14ac:dyDescent="0.15">
      <c r="A553" s="18"/>
      <c r="B553" s="19" t="s">
        <v>375</v>
      </c>
      <c r="C553" s="14">
        <v>22234</v>
      </c>
      <c r="D553" s="14">
        <v>22774</v>
      </c>
      <c r="E553" s="14">
        <v>19580</v>
      </c>
      <c r="F553" s="14">
        <v>19970</v>
      </c>
      <c r="G553" s="26">
        <f t="shared" si="180"/>
        <v>88.063326436988405</v>
      </c>
      <c r="H553" s="27">
        <f t="shared" si="181"/>
        <v>87.687714059892869</v>
      </c>
    </row>
    <row r="554" spans="1:8" x14ac:dyDescent="0.15">
      <c r="A554" s="18"/>
      <c r="B554" s="19" t="s">
        <v>376</v>
      </c>
      <c r="C554" s="14">
        <v>41364</v>
      </c>
      <c r="D554" s="14">
        <v>43074</v>
      </c>
      <c r="E554" s="14">
        <v>36635</v>
      </c>
      <c r="F554" s="14">
        <v>38008</v>
      </c>
      <c r="G554" s="26">
        <f t="shared" si="180"/>
        <v>88.567353254037329</v>
      </c>
      <c r="H554" s="27">
        <f t="shared" si="181"/>
        <v>88.238844778752849</v>
      </c>
    </row>
    <row r="555" spans="1:8" s="5" customFormat="1" x14ac:dyDescent="0.15">
      <c r="A555" s="18"/>
      <c r="B555" s="19" t="s">
        <v>377</v>
      </c>
      <c r="C555" s="14">
        <v>53410</v>
      </c>
      <c r="D555" s="14">
        <v>53166</v>
      </c>
      <c r="E555" s="14">
        <v>47249</v>
      </c>
      <c r="F555" s="14">
        <v>46972</v>
      </c>
      <c r="G555" s="26">
        <f t="shared" si="180"/>
        <v>88.464706983710911</v>
      </c>
      <c r="H555" s="27">
        <f t="shared" si="181"/>
        <v>88.349697174886217</v>
      </c>
    </row>
    <row r="556" spans="1:8" x14ac:dyDescent="0.15">
      <c r="A556" s="18"/>
      <c r="B556" s="19" t="s">
        <v>39</v>
      </c>
      <c r="C556" s="14">
        <v>21730</v>
      </c>
      <c r="D556" s="14">
        <v>22155</v>
      </c>
      <c r="E556" s="14">
        <v>19764</v>
      </c>
      <c r="F556" s="14">
        <v>20165</v>
      </c>
      <c r="G556" s="26">
        <f t="shared" si="180"/>
        <v>90.952600092038665</v>
      </c>
      <c r="H556" s="27">
        <f t="shared" si="181"/>
        <v>91.017828932520871</v>
      </c>
    </row>
    <row r="557" spans="1:8" x14ac:dyDescent="0.15">
      <c r="A557" s="20"/>
      <c r="B557" s="7" t="s">
        <v>378</v>
      </c>
      <c r="C557" s="8">
        <f t="shared" ref="C557:D557" si="184">SUM(C558+C563)</f>
        <v>258803</v>
      </c>
      <c r="D557" s="8">
        <f t="shared" si="184"/>
        <v>281506</v>
      </c>
      <c r="E557" s="8">
        <f t="shared" ref="E557:F557" si="185">SUM(E558+E563)</f>
        <v>218524</v>
      </c>
      <c r="F557" s="8">
        <f t="shared" si="185"/>
        <v>240148</v>
      </c>
      <c r="G557" s="25">
        <f t="shared" si="180"/>
        <v>84.436424616407066</v>
      </c>
      <c r="H557" s="31">
        <f t="shared" si="181"/>
        <v>85.30830603965812</v>
      </c>
    </row>
    <row r="558" spans="1:8" x14ac:dyDescent="0.15">
      <c r="A558" s="20"/>
      <c r="B558" s="7" t="s">
        <v>3</v>
      </c>
      <c r="C558" s="8">
        <f t="shared" ref="C558:D558" si="186">SUM(C559:C562)</f>
        <v>118034</v>
      </c>
      <c r="D558" s="8">
        <f t="shared" si="186"/>
        <v>135585</v>
      </c>
      <c r="E558" s="8">
        <f t="shared" ref="E558:F558" si="187">SUM(E559:E562)</f>
        <v>96556</v>
      </c>
      <c r="F558" s="8">
        <f t="shared" si="187"/>
        <v>111843</v>
      </c>
      <c r="G558" s="25">
        <f t="shared" si="180"/>
        <v>81.803548130199772</v>
      </c>
      <c r="H558" s="31">
        <f t="shared" si="181"/>
        <v>82.48921340856289</v>
      </c>
    </row>
    <row r="559" spans="1:8" x14ac:dyDescent="0.15">
      <c r="A559" s="18"/>
      <c r="B559" s="19" t="s">
        <v>379</v>
      </c>
      <c r="C559" s="14">
        <v>17481</v>
      </c>
      <c r="D559" s="14">
        <v>19051</v>
      </c>
      <c r="E559" s="14">
        <v>14104</v>
      </c>
      <c r="F559" s="14">
        <v>15897</v>
      </c>
      <c r="G559" s="26">
        <f t="shared" si="180"/>
        <v>80.68188318746067</v>
      </c>
      <c r="H559" s="27">
        <f t="shared" si="181"/>
        <v>83.444438612146342</v>
      </c>
    </row>
    <row r="560" spans="1:8" s="5" customFormat="1" x14ac:dyDescent="0.15">
      <c r="A560" s="18"/>
      <c r="B560" s="19" t="s">
        <v>380</v>
      </c>
      <c r="C560" s="14">
        <v>11994</v>
      </c>
      <c r="D560" s="14">
        <v>12933</v>
      </c>
      <c r="E560" s="14">
        <v>9710</v>
      </c>
      <c r="F560" s="14">
        <v>10558</v>
      </c>
      <c r="G560" s="26">
        <f t="shared" si="180"/>
        <v>80.957145239286305</v>
      </c>
      <c r="H560" s="27">
        <f t="shared" si="181"/>
        <v>81.636124642387685</v>
      </c>
    </row>
    <row r="561" spans="1:8" x14ac:dyDescent="0.15">
      <c r="A561" s="18"/>
      <c r="B561" s="19" t="s">
        <v>381</v>
      </c>
      <c r="C561" s="14">
        <v>32396</v>
      </c>
      <c r="D561" s="14">
        <v>36057</v>
      </c>
      <c r="E561" s="14">
        <v>26537</v>
      </c>
      <c r="F561" s="14">
        <v>29792</v>
      </c>
      <c r="G561" s="26">
        <f t="shared" si="180"/>
        <v>81.914433880726008</v>
      </c>
      <c r="H561" s="27">
        <f t="shared" si="181"/>
        <v>82.624733061541448</v>
      </c>
    </row>
    <row r="562" spans="1:8" x14ac:dyDescent="0.15">
      <c r="A562" s="18"/>
      <c r="B562" s="43" t="s">
        <v>1383</v>
      </c>
      <c r="C562" s="14">
        <v>56163</v>
      </c>
      <c r="D562" s="14">
        <v>67544</v>
      </c>
      <c r="E562" s="14">
        <v>46205</v>
      </c>
      <c r="F562" s="14">
        <v>55596</v>
      </c>
      <c r="G562" s="26">
        <f t="shared" si="180"/>
        <v>82.269465662446805</v>
      </c>
      <c r="H562" s="27">
        <f t="shared" si="181"/>
        <v>82.310790003553237</v>
      </c>
    </row>
    <row r="563" spans="1:8" x14ac:dyDescent="0.15">
      <c r="A563" s="20"/>
      <c r="B563" s="7" t="s">
        <v>4</v>
      </c>
      <c r="C563" s="8">
        <f t="shared" ref="C563:D563" si="188">SUM(C564:C573)</f>
        <v>140769</v>
      </c>
      <c r="D563" s="8">
        <f t="shared" si="188"/>
        <v>145921</v>
      </c>
      <c r="E563" s="8">
        <f t="shared" ref="E563:F563" si="189">SUM(E564:E573)</f>
        <v>121968</v>
      </c>
      <c r="F563" s="8">
        <f t="shared" si="189"/>
        <v>128305</v>
      </c>
      <c r="G563" s="25">
        <f t="shared" si="180"/>
        <v>86.644076465699129</v>
      </c>
      <c r="H563" s="31">
        <f t="shared" si="181"/>
        <v>87.927714311168373</v>
      </c>
    </row>
    <row r="564" spans="1:8" x14ac:dyDescent="0.15">
      <c r="A564" s="18"/>
      <c r="B564" s="19" t="s">
        <v>382</v>
      </c>
      <c r="C564" s="14">
        <v>21836</v>
      </c>
      <c r="D564" s="14">
        <v>22892</v>
      </c>
      <c r="E564" s="10">
        <v>19269</v>
      </c>
      <c r="F564" s="14">
        <v>20426</v>
      </c>
      <c r="G564" s="26">
        <f t="shared" si="180"/>
        <v>88.244183916468216</v>
      </c>
      <c r="H564" s="27">
        <f t="shared" si="181"/>
        <v>89.227677791368166</v>
      </c>
    </row>
    <row r="565" spans="1:8" s="5" customFormat="1" x14ac:dyDescent="0.15">
      <c r="A565" s="18"/>
      <c r="B565" s="19" t="s">
        <v>383</v>
      </c>
      <c r="C565" s="14">
        <v>9007</v>
      </c>
      <c r="D565" s="14">
        <v>9407</v>
      </c>
      <c r="E565" s="14">
        <v>7917</v>
      </c>
      <c r="F565" s="14">
        <v>8323</v>
      </c>
      <c r="G565" s="26">
        <f t="shared" si="180"/>
        <v>87.898301321194623</v>
      </c>
      <c r="H565" s="27">
        <f t="shared" si="181"/>
        <v>88.476666312320617</v>
      </c>
    </row>
    <row r="566" spans="1:8" s="5" customFormat="1" x14ac:dyDescent="0.15">
      <c r="A566" s="18"/>
      <c r="B566" s="19" t="s">
        <v>384</v>
      </c>
      <c r="C566" s="14">
        <v>9611</v>
      </c>
      <c r="D566" s="14">
        <v>10103</v>
      </c>
      <c r="E566" s="14">
        <v>8384</v>
      </c>
      <c r="F566" s="14">
        <v>8851</v>
      </c>
      <c r="G566" s="26">
        <f t="shared" si="180"/>
        <v>87.233378420559774</v>
      </c>
      <c r="H566" s="27">
        <f t="shared" si="181"/>
        <v>87.607641294664944</v>
      </c>
    </row>
    <row r="567" spans="1:8" x14ac:dyDescent="0.15">
      <c r="A567" s="18"/>
      <c r="B567" s="19" t="s">
        <v>1384</v>
      </c>
      <c r="C567" s="14">
        <v>17523</v>
      </c>
      <c r="D567" s="14">
        <v>18560</v>
      </c>
      <c r="E567" s="14">
        <v>15331</v>
      </c>
      <c r="F567" s="14">
        <v>16182</v>
      </c>
      <c r="G567" s="26">
        <f t="shared" si="180"/>
        <v>87.490726473777329</v>
      </c>
      <c r="H567" s="27">
        <f t="shared" si="181"/>
        <v>87.1875</v>
      </c>
    </row>
    <row r="568" spans="1:8" x14ac:dyDescent="0.15">
      <c r="A568" s="18"/>
      <c r="B568" s="19" t="s">
        <v>385</v>
      </c>
      <c r="C568" s="14">
        <v>19252</v>
      </c>
      <c r="D568" s="14">
        <v>19210</v>
      </c>
      <c r="E568" s="14">
        <v>16951</v>
      </c>
      <c r="F568" s="14">
        <v>16867</v>
      </c>
      <c r="G568" s="26">
        <f t="shared" si="180"/>
        <v>88.047995013505087</v>
      </c>
      <c r="H568" s="27">
        <f t="shared" si="181"/>
        <v>87.803227485684545</v>
      </c>
    </row>
    <row r="569" spans="1:8" x14ac:dyDescent="0.15">
      <c r="A569" s="18"/>
      <c r="B569" s="19" t="s">
        <v>386</v>
      </c>
      <c r="C569" s="14">
        <v>13726</v>
      </c>
      <c r="D569" s="14">
        <v>14227</v>
      </c>
      <c r="E569" s="14">
        <v>11572</v>
      </c>
      <c r="F569" s="14">
        <v>12791</v>
      </c>
      <c r="G569" s="26">
        <f t="shared" si="180"/>
        <v>84.307154305697225</v>
      </c>
      <c r="H569" s="27">
        <f t="shared" si="181"/>
        <v>89.906515779855198</v>
      </c>
    </row>
    <row r="570" spans="1:8" x14ac:dyDescent="0.15">
      <c r="A570" s="18"/>
      <c r="B570" s="19" t="s">
        <v>343</v>
      </c>
      <c r="C570" s="14">
        <v>11093</v>
      </c>
      <c r="D570" s="14">
        <v>12033</v>
      </c>
      <c r="E570" s="14">
        <v>9539</v>
      </c>
      <c r="F570" s="14">
        <v>10496</v>
      </c>
      <c r="G570" s="26">
        <f t="shared" si="180"/>
        <v>85.991165599927882</v>
      </c>
      <c r="H570" s="27">
        <f t="shared" si="181"/>
        <v>87.226792985955299</v>
      </c>
    </row>
    <row r="571" spans="1:8" s="5" customFormat="1" x14ac:dyDescent="0.15">
      <c r="A571" s="18"/>
      <c r="B571" s="19" t="s">
        <v>387</v>
      </c>
      <c r="C571" s="14">
        <v>8166</v>
      </c>
      <c r="D571" s="14">
        <v>8608</v>
      </c>
      <c r="E571" s="14">
        <v>6912</v>
      </c>
      <c r="F571" s="14">
        <v>7388</v>
      </c>
      <c r="G571" s="26">
        <f t="shared" si="180"/>
        <v>84.643644379132994</v>
      </c>
      <c r="H571" s="27">
        <f t="shared" si="181"/>
        <v>85.827137546468407</v>
      </c>
    </row>
    <row r="572" spans="1:8" x14ac:dyDescent="0.15">
      <c r="A572" s="18"/>
      <c r="B572" s="19" t="s">
        <v>388</v>
      </c>
      <c r="C572" s="14">
        <v>10209</v>
      </c>
      <c r="D572" s="14">
        <v>10061</v>
      </c>
      <c r="E572" s="14">
        <v>8602</v>
      </c>
      <c r="F572" s="14">
        <v>8704</v>
      </c>
      <c r="G572" s="26">
        <f t="shared" si="180"/>
        <v>84.258987168184944</v>
      </c>
      <c r="H572" s="27">
        <f t="shared" si="181"/>
        <v>86.51227512175727</v>
      </c>
    </row>
    <row r="573" spans="1:8" x14ac:dyDescent="0.15">
      <c r="A573" s="18"/>
      <c r="B573" s="19" t="s">
        <v>136</v>
      </c>
      <c r="C573" s="14">
        <v>20346</v>
      </c>
      <c r="D573" s="14">
        <v>20820</v>
      </c>
      <c r="E573" s="14">
        <v>17491</v>
      </c>
      <c r="F573" s="14">
        <v>18277</v>
      </c>
      <c r="G573" s="26">
        <f t="shared" si="180"/>
        <v>85.967757790229044</v>
      </c>
      <c r="H573" s="27">
        <f t="shared" si="181"/>
        <v>87.785782901056677</v>
      </c>
    </row>
    <row r="574" spans="1:8" x14ac:dyDescent="0.15">
      <c r="A574" s="20" t="s">
        <v>389</v>
      </c>
      <c r="B574" s="7"/>
      <c r="C574" s="21">
        <f t="shared" ref="C574:F574" si="190">SUM(C575+C616+C648+C686+C732)</f>
        <v>4341279</v>
      </c>
      <c r="D574" s="21">
        <f t="shared" si="190"/>
        <v>4851817</v>
      </c>
      <c r="E574" s="21">
        <f t="shared" si="190"/>
        <v>3593517</v>
      </c>
      <c r="F574" s="21">
        <f t="shared" si="190"/>
        <v>4042107</v>
      </c>
      <c r="G574" s="25">
        <f t="shared" si="180"/>
        <v>82.775536886710114</v>
      </c>
      <c r="H574" s="31">
        <f t="shared" si="181"/>
        <v>83.311200731602199</v>
      </c>
    </row>
    <row r="575" spans="1:8" x14ac:dyDescent="0.15">
      <c r="A575" s="20"/>
      <c r="B575" s="7" t="s">
        <v>390</v>
      </c>
      <c r="C575" s="8">
        <f t="shared" ref="C575:F575" si="191">SUM(C576+C585+C592+C605+C613+C615)</f>
        <v>878135</v>
      </c>
      <c r="D575" s="8">
        <f t="shared" si="191"/>
        <v>940936</v>
      </c>
      <c r="E575" s="8">
        <f t="shared" si="191"/>
        <v>768565</v>
      </c>
      <c r="F575" s="8">
        <f t="shared" si="191"/>
        <v>818811</v>
      </c>
      <c r="G575" s="25">
        <f t="shared" si="180"/>
        <v>87.522419673512616</v>
      </c>
      <c r="H575" s="31">
        <f t="shared" si="181"/>
        <v>87.020902590611911</v>
      </c>
    </row>
    <row r="576" spans="1:8" x14ac:dyDescent="0.15">
      <c r="A576" s="20"/>
      <c r="B576" s="7" t="s">
        <v>3</v>
      </c>
      <c r="C576" s="8">
        <f t="shared" ref="C576:D576" si="192">SUM(C577:C584)</f>
        <v>193352</v>
      </c>
      <c r="D576" s="8">
        <f t="shared" si="192"/>
        <v>200434</v>
      </c>
      <c r="E576" s="8">
        <f t="shared" ref="E576:F576" si="193">SUM(E577:E584)</f>
        <v>170898</v>
      </c>
      <c r="F576" s="8">
        <f t="shared" si="193"/>
        <v>171008</v>
      </c>
      <c r="G576" s="25">
        <f t="shared" si="180"/>
        <v>88.386983325747863</v>
      </c>
      <c r="H576" s="31">
        <f t="shared" si="181"/>
        <v>85.318858077970802</v>
      </c>
    </row>
    <row r="577" spans="1:8" x14ac:dyDescent="0.15">
      <c r="A577" s="18"/>
      <c r="B577" s="19" t="s">
        <v>391</v>
      </c>
      <c r="C577" s="14">
        <v>27852</v>
      </c>
      <c r="D577" s="14">
        <v>29316</v>
      </c>
      <c r="E577" s="14">
        <v>24408</v>
      </c>
      <c r="F577" s="14">
        <v>25688</v>
      </c>
      <c r="G577" s="26">
        <f t="shared" si="180"/>
        <v>87.634640241275306</v>
      </c>
      <c r="H577" s="27">
        <f t="shared" si="181"/>
        <v>87.624505389548375</v>
      </c>
    </row>
    <row r="578" spans="1:8" x14ac:dyDescent="0.15">
      <c r="A578" s="18"/>
      <c r="B578" s="19" t="s">
        <v>392</v>
      </c>
      <c r="C578" s="14">
        <v>28949</v>
      </c>
      <c r="D578" s="14">
        <v>29932</v>
      </c>
      <c r="E578" s="14">
        <v>26313</v>
      </c>
      <c r="F578" s="14">
        <v>27365</v>
      </c>
      <c r="G578" s="26">
        <f t="shared" si="180"/>
        <v>90.894331410411411</v>
      </c>
      <c r="H578" s="27">
        <f t="shared" si="181"/>
        <v>91.423894160096225</v>
      </c>
    </row>
    <row r="579" spans="1:8" x14ac:dyDescent="0.15">
      <c r="A579" s="18"/>
      <c r="B579" s="19" t="s">
        <v>393</v>
      </c>
      <c r="C579" s="14">
        <v>17573</v>
      </c>
      <c r="D579" s="14">
        <v>17915</v>
      </c>
      <c r="E579" s="14">
        <v>14813</v>
      </c>
      <c r="F579" s="14">
        <v>15276</v>
      </c>
      <c r="G579" s="26">
        <f t="shared" si="180"/>
        <v>84.294087520628239</v>
      </c>
      <c r="H579" s="27">
        <f t="shared" si="181"/>
        <v>85.269327379291099</v>
      </c>
    </row>
    <row r="580" spans="1:8" x14ac:dyDescent="0.15">
      <c r="A580" s="18"/>
      <c r="B580" s="19" t="s">
        <v>394</v>
      </c>
      <c r="C580" s="14">
        <v>27724</v>
      </c>
      <c r="D580" s="14">
        <v>28103</v>
      </c>
      <c r="E580" s="14">
        <v>24115</v>
      </c>
      <c r="F580" s="14">
        <v>24206</v>
      </c>
      <c r="G580" s="26">
        <f t="shared" ref="G580:G611" si="194">SUM(E580/C580)*100</f>
        <v>86.982397922377714</v>
      </c>
      <c r="H580" s="27">
        <f t="shared" ref="H580:H611" si="195">SUM(F580/D580)*100</f>
        <v>86.133153044158988</v>
      </c>
    </row>
    <row r="581" spans="1:8" x14ac:dyDescent="0.15">
      <c r="A581" s="18"/>
      <c r="B581" s="19" t="s">
        <v>395</v>
      </c>
      <c r="C581" s="14">
        <v>17435</v>
      </c>
      <c r="D581" s="14">
        <v>18301</v>
      </c>
      <c r="E581" s="14">
        <v>15370</v>
      </c>
      <c r="F581" s="14">
        <v>15844</v>
      </c>
      <c r="G581" s="26">
        <f t="shared" si="194"/>
        <v>88.15600802982506</v>
      </c>
      <c r="H581" s="27">
        <f t="shared" si="195"/>
        <v>86.574504125457636</v>
      </c>
    </row>
    <row r="582" spans="1:8" s="5" customFormat="1" ht="23" customHeight="1" x14ac:dyDescent="0.15">
      <c r="A582" s="18"/>
      <c r="B582" s="19" t="s">
        <v>396</v>
      </c>
      <c r="C582" s="14">
        <v>40395</v>
      </c>
      <c r="D582" s="14">
        <v>42145</v>
      </c>
      <c r="E582" s="14">
        <v>37364</v>
      </c>
      <c r="F582" s="14">
        <v>32737</v>
      </c>
      <c r="G582" s="26">
        <f t="shared" si="194"/>
        <v>92.496596113380363</v>
      </c>
      <c r="H582" s="27">
        <f t="shared" si="195"/>
        <v>77.677067267766049</v>
      </c>
    </row>
    <row r="583" spans="1:8" s="5" customFormat="1" x14ac:dyDescent="0.15">
      <c r="A583" s="18"/>
      <c r="B583" s="19" t="s">
        <v>397</v>
      </c>
      <c r="C583" s="14">
        <v>18714</v>
      </c>
      <c r="D583" s="14">
        <v>19672</v>
      </c>
      <c r="E583" s="14">
        <v>16174</v>
      </c>
      <c r="F583" s="14">
        <v>17171</v>
      </c>
      <c r="G583" s="26">
        <f t="shared" si="194"/>
        <v>86.427273698835094</v>
      </c>
      <c r="H583" s="27">
        <f t="shared" si="195"/>
        <v>87.286498576657181</v>
      </c>
    </row>
    <row r="584" spans="1:8" s="5" customFormat="1" x14ac:dyDescent="0.15">
      <c r="A584" s="18"/>
      <c r="B584" s="19" t="s">
        <v>398</v>
      </c>
      <c r="C584" s="14">
        <v>14710</v>
      </c>
      <c r="D584" s="14">
        <v>15050</v>
      </c>
      <c r="E584" s="14">
        <v>12341</v>
      </c>
      <c r="F584" s="14">
        <v>12721</v>
      </c>
      <c r="G584" s="26">
        <f t="shared" si="194"/>
        <v>83.895309313392247</v>
      </c>
      <c r="H584" s="27">
        <f t="shared" si="195"/>
        <v>84.524916943521603</v>
      </c>
    </row>
    <row r="585" spans="1:8" x14ac:dyDescent="0.15">
      <c r="A585" s="20"/>
      <c r="B585" s="7" t="s">
        <v>4</v>
      </c>
      <c r="C585" s="8">
        <f t="shared" ref="C585:F585" si="196">SUM(C586:C591)</f>
        <v>96212</v>
      </c>
      <c r="D585" s="8">
        <f t="shared" si="196"/>
        <v>100285</v>
      </c>
      <c r="E585" s="8">
        <f t="shared" si="196"/>
        <v>84636</v>
      </c>
      <c r="F585" s="8">
        <f t="shared" si="196"/>
        <v>86385</v>
      </c>
      <c r="G585" s="25">
        <f t="shared" si="194"/>
        <v>87.968236810377093</v>
      </c>
      <c r="H585" s="31">
        <f t="shared" si="195"/>
        <v>86.139502418108393</v>
      </c>
    </row>
    <row r="586" spans="1:8" x14ac:dyDescent="0.15">
      <c r="A586" s="18"/>
      <c r="B586" s="19" t="s">
        <v>399</v>
      </c>
      <c r="C586" s="14">
        <v>28099</v>
      </c>
      <c r="D586" s="14">
        <v>30626</v>
      </c>
      <c r="E586" s="14">
        <v>23864</v>
      </c>
      <c r="F586" s="14">
        <v>27076</v>
      </c>
      <c r="G586" s="26">
        <f t="shared" si="194"/>
        <v>84.928289262963091</v>
      </c>
      <c r="H586" s="27">
        <f t="shared" si="195"/>
        <v>88.408541761901645</v>
      </c>
    </row>
    <row r="587" spans="1:8" x14ac:dyDescent="0.15">
      <c r="A587" s="18"/>
      <c r="B587" s="19" t="s">
        <v>400</v>
      </c>
      <c r="C587" s="14">
        <v>13972</v>
      </c>
      <c r="D587" s="14">
        <v>13539</v>
      </c>
      <c r="E587" s="14">
        <v>12406</v>
      </c>
      <c r="F587" s="14">
        <v>11950</v>
      </c>
      <c r="G587" s="26">
        <f t="shared" si="194"/>
        <v>88.791869453192092</v>
      </c>
      <c r="H587" s="27">
        <f t="shared" si="195"/>
        <v>88.263534973040848</v>
      </c>
    </row>
    <row r="588" spans="1:8" x14ac:dyDescent="0.15">
      <c r="A588" s="18"/>
      <c r="B588" s="19" t="s">
        <v>168</v>
      </c>
      <c r="C588" s="14">
        <v>16059</v>
      </c>
      <c r="D588" s="14">
        <v>15455</v>
      </c>
      <c r="E588" s="14">
        <v>14038</v>
      </c>
      <c r="F588" s="14">
        <v>13745</v>
      </c>
      <c r="G588" s="26">
        <f t="shared" si="194"/>
        <v>87.415156610000622</v>
      </c>
      <c r="H588" s="27">
        <f t="shared" si="195"/>
        <v>88.935619540601749</v>
      </c>
    </row>
    <row r="589" spans="1:8" x14ac:dyDescent="0.15">
      <c r="A589" s="18"/>
      <c r="B589" s="19" t="s">
        <v>286</v>
      </c>
      <c r="C589" s="14">
        <v>12401</v>
      </c>
      <c r="D589" s="14">
        <v>12962</v>
      </c>
      <c r="E589" s="14">
        <v>10538</v>
      </c>
      <c r="F589" s="14">
        <v>11603</v>
      </c>
      <c r="G589" s="26">
        <f t="shared" si="194"/>
        <v>84.977017982420776</v>
      </c>
      <c r="H589" s="27">
        <f t="shared" si="195"/>
        <v>89.515506866224342</v>
      </c>
    </row>
    <row r="590" spans="1:8" x14ac:dyDescent="0.15">
      <c r="A590" s="18"/>
      <c r="B590" s="19" t="s">
        <v>401</v>
      </c>
      <c r="C590" s="14">
        <v>19978</v>
      </c>
      <c r="D590" s="14">
        <v>21784</v>
      </c>
      <c r="E590" s="14">
        <v>19125</v>
      </c>
      <c r="F590" s="14">
        <v>16771</v>
      </c>
      <c r="G590" s="26">
        <f t="shared" si="194"/>
        <v>95.730303333667038</v>
      </c>
      <c r="H590" s="27">
        <f t="shared" si="195"/>
        <v>76.987697392581708</v>
      </c>
    </row>
    <row r="591" spans="1:8" x14ac:dyDescent="0.15">
      <c r="A591" s="18"/>
      <c r="B591" s="19" t="s">
        <v>402</v>
      </c>
      <c r="C591" s="14">
        <v>5703</v>
      </c>
      <c r="D591" s="14">
        <v>5919</v>
      </c>
      <c r="E591" s="14">
        <v>4665</v>
      </c>
      <c r="F591" s="14">
        <v>5240</v>
      </c>
      <c r="G591" s="26">
        <f t="shared" si="194"/>
        <v>81.799053129931622</v>
      </c>
      <c r="H591" s="27">
        <f t="shared" si="195"/>
        <v>88.528467646561921</v>
      </c>
    </row>
    <row r="592" spans="1:8" x14ac:dyDescent="0.15">
      <c r="A592" s="20"/>
      <c r="B592" s="7" t="s">
        <v>5</v>
      </c>
      <c r="C592" s="8">
        <f t="shared" ref="C592:F592" si="197">SUM(C593:C604)</f>
        <v>231236</v>
      </c>
      <c r="D592" s="8">
        <f t="shared" si="197"/>
        <v>246791</v>
      </c>
      <c r="E592" s="8">
        <f t="shared" si="197"/>
        <v>204563</v>
      </c>
      <c r="F592" s="8">
        <f t="shared" si="197"/>
        <v>216518</v>
      </c>
      <c r="G592" s="25">
        <f t="shared" si="194"/>
        <v>88.465031396495348</v>
      </c>
      <c r="H592" s="31">
        <f t="shared" si="195"/>
        <v>87.733345219234096</v>
      </c>
    </row>
    <row r="593" spans="1:8" s="5" customFormat="1" x14ac:dyDescent="0.15">
      <c r="A593" s="18"/>
      <c r="B593" s="19" t="s">
        <v>403</v>
      </c>
      <c r="C593" s="14">
        <v>13775</v>
      </c>
      <c r="D593" s="14">
        <v>13287</v>
      </c>
      <c r="E593" s="14">
        <v>12399</v>
      </c>
      <c r="F593" s="14">
        <v>12191</v>
      </c>
      <c r="G593" s="26">
        <f t="shared" si="194"/>
        <v>90.010889292196012</v>
      </c>
      <c r="H593" s="27">
        <f t="shared" si="195"/>
        <v>91.751335892225484</v>
      </c>
    </row>
    <row r="594" spans="1:8" x14ac:dyDescent="0.15">
      <c r="A594" s="18"/>
      <c r="B594" s="19" t="s">
        <v>404</v>
      </c>
      <c r="C594" s="14">
        <v>9497</v>
      </c>
      <c r="D594" s="14">
        <v>9594</v>
      </c>
      <c r="E594" s="14">
        <v>8292</v>
      </c>
      <c r="F594" s="14">
        <v>8434</v>
      </c>
      <c r="G594" s="26">
        <f t="shared" si="194"/>
        <v>87.311782668211009</v>
      </c>
      <c r="H594" s="27">
        <f t="shared" si="195"/>
        <v>87.909109860329366</v>
      </c>
    </row>
    <row r="595" spans="1:8" x14ac:dyDescent="0.15">
      <c r="A595" s="18"/>
      <c r="B595" s="19" t="s">
        <v>405</v>
      </c>
      <c r="C595" s="14">
        <v>7288</v>
      </c>
      <c r="D595" s="14">
        <v>7718</v>
      </c>
      <c r="E595" s="14">
        <v>6587</v>
      </c>
      <c r="F595" s="14">
        <v>6946</v>
      </c>
      <c r="G595" s="26">
        <f t="shared" si="194"/>
        <v>90.381448957189903</v>
      </c>
      <c r="H595" s="27">
        <f t="shared" si="195"/>
        <v>89.997408655091988</v>
      </c>
    </row>
    <row r="596" spans="1:8" x14ac:dyDescent="0.15">
      <c r="A596" s="18"/>
      <c r="B596" s="19" t="s">
        <v>406</v>
      </c>
      <c r="C596" s="14">
        <v>12488</v>
      </c>
      <c r="D596" s="14">
        <v>13092</v>
      </c>
      <c r="E596" s="14">
        <v>11145</v>
      </c>
      <c r="F596" s="14">
        <v>11824</v>
      </c>
      <c r="G596" s="26">
        <f t="shared" si="194"/>
        <v>89.245675848814869</v>
      </c>
      <c r="H596" s="27">
        <f t="shared" si="195"/>
        <v>90.314695997555759</v>
      </c>
    </row>
    <row r="597" spans="1:8" x14ac:dyDescent="0.15">
      <c r="A597" s="18"/>
      <c r="B597" s="19" t="s">
        <v>407</v>
      </c>
      <c r="C597" s="14">
        <v>12943</v>
      </c>
      <c r="D597" s="14">
        <v>13321</v>
      </c>
      <c r="E597" s="14">
        <v>11866</v>
      </c>
      <c r="F597" s="14">
        <v>12196</v>
      </c>
      <c r="G597" s="26">
        <f t="shared" si="194"/>
        <v>91.678899791393036</v>
      </c>
      <c r="H597" s="27">
        <f t="shared" si="195"/>
        <v>91.554688086479999</v>
      </c>
    </row>
    <row r="598" spans="1:8" x14ac:dyDescent="0.15">
      <c r="A598" s="18"/>
      <c r="B598" s="19" t="s">
        <v>408</v>
      </c>
      <c r="C598" s="14">
        <v>18115</v>
      </c>
      <c r="D598" s="14">
        <v>20003</v>
      </c>
      <c r="E598" s="14">
        <v>14987</v>
      </c>
      <c r="F598" s="14">
        <v>16875</v>
      </c>
      <c r="G598" s="26">
        <f t="shared" si="194"/>
        <v>82.732542092188794</v>
      </c>
      <c r="H598" s="27">
        <f t="shared" si="195"/>
        <v>84.362345648152782</v>
      </c>
    </row>
    <row r="599" spans="1:8" x14ac:dyDescent="0.15">
      <c r="A599" s="18"/>
      <c r="B599" s="19" t="s">
        <v>409</v>
      </c>
      <c r="C599" s="14">
        <v>10243</v>
      </c>
      <c r="D599" s="14">
        <v>10844</v>
      </c>
      <c r="E599" s="14">
        <v>8999</v>
      </c>
      <c r="F599" s="14">
        <v>9402</v>
      </c>
      <c r="G599" s="26">
        <f t="shared" si="194"/>
        <v>87.855120570145459</v>
      </c>
      <c r="H599" s="27">
        <f t="shared" si="195"/>
        <v>86.702323865732197</v>
      </c>
    </row>
    <row r="600" spans="1:8" s="5" customFormat="1" x14ac:dyDescent="0.15">
      <c r="A600" s="18"/>
      <c r="B600" s="19" t="s">
        <v>113</v>
      </c>
      <c r="C600" s="14">
        <v>8707</v>
      </c>
      <c r="D600" s="14">
        <v>8134</v>
      </c>
      <c r="E600" s="14">
        <v>8106</v>
      </c>
      <c r="F600" s="14">
        <v>6355</v>
      </c>
      <c r="G600" s="26">
        <f t="shared" si="194"/>
        <v>93.097507752383137</v>
      </c>
      <c r="H600" s="27">
        <f t="shared" si="195"/>
        <v>78.128841898205067</v>
      </c>
    </row>
    <row r="601" spans="1:8" x14ac:dyDescent="0.15">
      <c r="A601" s="18"/>
      <c r="B601" s="19" t="s">
        <v>216</v>
      </c>
      <c r="C601" s="14">
        <v>6708</v>
      </c>
      <c r="D601" s="14">
        <v>6991</v>
      </c>
      <c r="E601" s="14">
        <v>5678</v>
      </c>
      <c r="F601" s="14">
        <v>6041</v>
      </c>
      <c r="G601" s="26">
        <f t="shared" si="194"/>
        <v>84.645199761478835</v>
      </c>
      <c r="H601" s="27">
        <f t="shared" si="195"/>
        <v>86.411099985695898</v>
      </c>
    </row>
    <row r="602" spans="1:8" x14ac:dyDescent="0.15">
      <c r="A602" s="18"/>
      <c r="B602" s="19" t="s">
        <v>410</v>
      </c>
      <c r="C602" s="14">
        <v>14117</v>
      </c>
      <c r="D602" s="14">
        <v>14864</v>
      </c>
      <c r="E602" s="14">
        <v>12608</v>
      </c>
      <c r="F602" s="14">
        <v>13145</v>
      </c>
      <c r="G602" s="26">
        <f t="shared" si="194"/>
        <v>89.310760076503499</v>
      </c>
      <c r="H602" s="27">
        <f t="shared" si="195"/>
        <v>88.435145317545746</v>
      </c>
    </row>
    <row r="603" spans="1:8" x14ac:dyDescent="0.15">
      <c r="A603" s="18"/>
      <c r="B603" s="43" t="s">
        <v>1548</v>
      </c>
      <c r="C603" s="14">
        <v>52167</v>
      </c>
      <c r="D603" s="14">
        <v>59226</v>
      </c>
      <c r="E603" s="14">
        <v>46328</v>
      </c>
      <c r="F603" s="14">
        <v>50248</v>
      </c>
      <c r="G603" s="26">
        <f t="shared" si="194"/>
        <v>88.807100274119648</v>
      </c>
      <c r="H603" s="27">
        <f t="shared" si="195"/>
        <v>84.841117076959435</v>
      </c>
    </row>
    <row r="604" spans="1:8" x14ac:dyDescent="0.15">
      <c r="A604" s="18"/>
      <c r="B604" s="43" t="s">
        <v>1385</v>
      </c>
      <c r="C604" s="14">
        <v>65188</v>
      </c>
      <c r="D604" s="14">
        <v>69717</v>
      </c>
      <c r="E604" s="14">
        <v>57568</v>
      </c>
      <c r="F604" s="14">
        <v>62861</v>
      </c>
      <c r="G604" s="26">
        <f t="shared" si="194"/>
        <v>88.310732036571153</v>
      </c>
      <c r="H604" s="27">
        <f t="shared" si="195"/>
        <v>90.165956653327015</v>
      </c>
    </row>
    <row r="605" spans="1:8" x14ac:dyDescent="0.15">
      <c r="A605" s="20"/>
      <c r="B605" s="7" t="s">
        <v>6</v>
      </c>
      <c r="C605" s="8">
        <f t="shared" ref="C605:D605" si="198">SUM(C606:C611)</f>
        <v>151308</v>
      </c>
      <c r="D605" s="8">
        <f t="shared" si="198"/>
        <v>156665</v>
      </c>
      <c r="E605" s="8">
        <f t="shared" ref="E605:F605" si="199">SUM(E606:E611)</f>
        <v>132478</v>
      </c>
      <c r="F605" s="8">
        <f t="shared" si="199"/>
        <v>139325</v>
      </c>
      <c r="G605" s="25">
        <f t="shared" si="194"/>
        <v>87.555185449546627</v>
      </c>
      <c r="H605" s="31">
        <f t="shared" si="195"/>
        <v>88.931797146778152</v>
      </c>
    </row>
    <row r="606" spans="1:8" x14ac:dyDescent="0.15">
      <c r="A606" s="18"/>
      <c r="B606" s="19" t="s">
        <v>411</v>
      </c>
      <c r="C606" s="14">
        <v>20171</v>
      </c>
      <c r="D606" s="14">
        <v>20565</v>
      </c>
      <c r="E606" s="14">
        <v>17419</v>
      </c>
      <c r="F606" s="14">
        <v>18255</v>
      </c>
      <c r="G606" s="26">
        <f t="shared" si="194"/>
        <v>86.356650637053207</v>
      </c>
      <c r="H606" s="27">
        <f t="shared" si="195"/>
        <v>88.7673231218089</v>
      </c>
    </row>
    <row r="607" spans="1:8" x14ac:dyDescent="0.15">
      <c r="A607" s="18"/>
      <c r="B607" s="19" t="s">
        <v>412</v>
      </c>
      <c r="C607" s="14">
        <v>15616</v>
      </c>
      <c r="D607" s="14">
        <v>16703</v>
      </c>
      <c r="E607" s="14">
        <v>13827</v>
      </c>
      <c r="F607" s="14">
        <v>14861</v>
      </c>
      <c r="G607" s="26">
        <f t="shared" si="194"/>
        <v>88.543801229508205</v>
      </c>
      <c r="H607" s="27">
        <f t="shared" si="195"/>
        <v>88.972040950727418</v>
      </c>
    </row>
    <row r="608" spans="1:8" x14ac:dyDescent="0.15">
      <c r="A608" s="18"/>
      <c r="B608" s="19" t="s">
        <v>158</v>
      </c>
      <c r="C608" s="14">
        <v>39680</v>
      </c>
      <c r="D608" s="14">
        <v>40690</v>
      </c>
      <c r="E608" s="14">
        <v>35616</v>
      </c>
      <c r="F608" s="14">
        <v>36963</v>
      </c>
      <c r="G608" s="26">
        <f t="shared" si="194"/>
        <v>89.758064516129039</v>
      </c>
      <c r="H608" s="27">
        <f t="shared" si="195"/>
        <v>90.840501351683457</v>
      </c>
    </row>
    <row r="609" spans="1:8" x14ac:dyDescent="0.15">
      <c r="A609" s="18"/>
      <c r="B609" s="19" t="s">
        <v>373</v>
      </c>
      <c r="C609" s="14">
        <v>26631</v>
      </c>
      <c r="D609" s="14">
        <v>26819</v>
      </c>
      <c r="E609" s="14">
        <v>23345</v>
      </c>
      <c r="F609" s="14">
        <v>23977</v>
      </c>
      <c r="G609" s="26">
        <f t="shared" si="194"/>
        <v>87.66099658292967</v>
      </c>
      <c r="H609" s="27">
        <f t="shared" si="195"/>
        <v>89.403035161639139</v>
      </c>
    </row>
    <row r="610" spans="1:8" x14ac:dyDescent="0.15">
      <c r="A610" s="18"/>
      <c r="B610" s="19" t="s">
        <v>44</v>
      </c>
      <c r="C610" s="14">
        <v>34830</v>
      </c>
      <c r="D610" s="14">
        <v>37652</v>
      </c>
      <c r="E610" s="14">
        <v>29836</v>
      </c>
      <c r="F610" s="14">
        <v>32701</v>
      </c>
      <c r="G610" s="26">
        <f t="shared" si="194"/>
        <v>85.661785816824576</v>
      </c>
      <c r="H610" s="27">
        <f t="shared" si="195"/>
        <v>86.850632104536288</v>
      </c>
    </row>
    <row r="611" spans="1:8" x14ac:dyDescent="0.15">
      <c r="A611" s="18"/>
      <c r="B611" s="19" t="s">
        <v>413</v>
      </c>
      <c r="C611" s="14">
        <v>14380</v>
      </c>
      <c r="D611" s="14">
        <v>14236</v>
      </c>
      <c r="E611" s="14">
        <v>12435</v>
      </c>
      <c r="F611" s="14">
        <v>12568</v>
      </c>
      <c r="G611" s="26">
        <f t="shared" si="194"/>
        <v>86.474269819193324</v>
      </c>
      <c r="H611" s="27">
        <f t="shared" si="195"/>
        <v>88.283225625175604</v>
      </c>
    </row>
    <row r="612" spans="1:8" x14ac:dyDescent="0.15">
      <c r="A612" s="20"/>
      <c r="B612" s="7" t="s">
        <v>7</v>
      </c>
      <c r="C612" s="8">
        <f t="shared" ref="C612:F612" si="200">SUM(C613)</f>
        <v>103166</v>
      </c>
      <c r="D612" s="8">
        <f t="shared" si="200"/>
        <v>117033</v>
      </c>
      <c r="E612" s="8">
        <f t="shared" si="200"/>
        <v>86251</v>
      </c>
      <c r="F612" s="8">
        <f t="shared" si="200"/>
        <v>100602</v>
      </c>
      <c r="G612" s="25">
        <f t="shared" ref="G612:G643" si="201">SUM(E612/C612)*100</f>
        <v>83.604094372176888</v>
      </c>
      <c r="H612" s="31">
        <f t="shared" ref="H612:H643" si="202">SUM(F612/D612)*100</f>
        <v>85.960370152008409</v>
      </c>
    </row>
    <row r="613" spans="1:8" s="5" customFormat="1" x14ac:dyDescent="0.15">
      <c r="A613" s="18"/>
      <c r="B613" s="43" t="s">
        <v>1386</v>
      </c>
      <c r="C613" s="14">
        <v>103166</v>
      </c>
      <c r="D613" s="14">
        <v>117033</v>
      </c>
      <c r="E613" s="14">
        <v>86251</v>
      </c>
      <c r="F613" s="14">
        <v>100602</v>
      </c>
      <c r="G613" s="26">
        <f t="shared" si="201"/>
        <v>83.604094372176888</v>
      </c>
      <c r="H613" s="27">
        <f t="shared" si="202"/>
        <v>85.960370152008409</v>
      </c>
    </row>
    <row r="614" spans="1:8" x14ac:dyDescent="0.15">
      <c r="A614" s="18"/>
      <c r="B614" s="7" t="s">
        <v>8</v>
      </c>
      <c r="C614" s="8">
        <f t="shared" ref="C614:F614" si="203">SUM(C615)</f>
        <v>102861</v>
      </c>
      <c r="D614" s="8">
        <f t="shared" si="203"/>
        <v>119728</v>
      </c>
      <c r="E614" s="8">
        <f t="shared" si="203"/>
        <v>89739</v>
      </c>
      <c r="F614" s="8">
        <f t="shared" si="203"/>
        <v>104973</v>
      </c>
      <c r="G614" s="26">
        <f t="shared" si="201"/>
        <v>87.242978388310448</v>
      </c>
      <c r="H614" s="27">
        <f t="shared" si="202"/>
        <v>87.676232794333814</v>
      </c>
    </row>
    <row r="615" spans="1:8" x14ac:dyDescent="0.15">
      <c r="A615" s="18"/>
      <c r="B615" s="43" t="s">
        <v>1387</v>
      </c>
      <c r="C615" s="14">
        <v>102861</v>
      </c>
      <c r="D615" s="14">
        <v>119728</v>
      </c>
      <c r="E615" s="14">
        <v>89739</v>
      </c>
      <c r="F615" s="14">
        <v>104973</v>
      </c>
      <c r="G615" s="26">
        <f t="shared" si="201"/>
        <v>87.242978388310448</v>
      </c>
      <c r="H615" s="27">
        <f t="shared" si="202"/>
        <v>87.676232794333814</v>
      </c>
    </row>
    <row r="616" spans="1:8" x14ac:dyDescent="0.15">
      <c r="A616" s="20"/>
      <c r="B616" s="7" t="s">
        <v>414</v>
      </c>
      <c r="C616" s="8">
        <f t="shared" ref="C616:F616" si="204">C617+C622+C624+C626+C628+C632+C634+C639</f>
        <v>1060728</v>
      </c>
      <c r="D616" s="8">
        <f t="shared" si="204"/>
        <v>1241625</v>
      </c>
      <c r="E616" s="8">
        <f t="shared" si="204"/>
        <v>859333</v>
      </c>
      <c r="F616" s="8">
        <f t="shared" si="204"/>
        <v>1012586</v>
      </c>
      <c r="G616" s="25">
        <f t="shared" si="201"/>
        <v>81.013511475137832</v>
      </c>
      <c r="H616" s="31">
        <f t="shared" si="202"/>
        <v>81.553287023054466</v>
      </c>
    </row>
    <row r="617" spans="1:8" x14ac:dyDescent="0.15">
      <c r="A617" s="20"/>
      <c r="B617" s="7" t="s">
        <v>3</v>
      </c>
      <c r="C617" s="8">
        <f t="shared" ref="C617:D617" si="205">SUM(C618:C621)</f>
        <v>122819</v>
      </c>
      <c r="D617" s="8">
        <f t="shared" si="205"/>
        <v>137620</v>
      </c>
      <c r="E617" s="8">
        <f t="shared" ref="E617:F617" si="206">SUM(E618:E621)</f>
        <v>94823</v>
      </c>
      <c r="F617" s="8">
        <f t="shared" si="206"/>
        <v>108357</v>
      </c>
      <c r="G617" s="25">
        <f t="shared" si="201"/>
        <v>77.205481236616478</v>
      </c>
      <c r="H617" s="31">
        <f t="shared" si="202"/>
        <v>78.736375526812964</v>
      </c>
    </row>
    <row r="618" spans="1:8" x14ac:dyDescent="0.15">
      <c r="A618" s="18"/>
      <c r="B618" s="19" t="s">
        <v>415</v>
      </c>
      <c r="C618" s="14">
        <v>29866</v>
      </c>
      <c r="D618" s="14">
        <v>32832</v>
      </c>
      <c r="E618" s="14">
        <v>24006</v>
      </c>
      <c r="F618" s="14">
        <v>26799</v>
      </c>
      <c r="G618" s="26">
        <f t="shared" si="201"/>
        <v>80.379026317551734</v>
      </c>
      <c r="H618" s="27">
        <f t="shared" si="202"/>
        <v>81.624634502923982</v>
      </c>
    </row>
    <row r="619" spans="1:8" x14ac:dyDescent="0.15">
      <c r="A619" s="18"/>
      <c r="B619" s="19" t="s">
        <v>416</v>
      </c>
      <c r="C619" s="14">
        <v>15780</v>
      </c>
      <c r="D619" s="14">
        <v>17643</v>
      </c>
      <c r="E619" s="14">
        <v>12782</v>
      </c>
      <c r="F619" s="14">
        <v>14138</v>
      </c>
      <c r="G619" s="26">
        <f t="shared" si="201"/>
        <v>81.00126742712294</v>
      </c>
      <c r="H619" s="27">
        <f t="shared" si="202"/>
        <v>80.133764099076117</v>
      </c>
    </row>
    <row r="620" spans="1:8" s="5" customFormat="1" x14ac:dyDescent="0.15">
      <c r="A620" s="18"/>
      <c r="B620" s="19" t="s">
        <v>158</v>
      </c>
      <c r="C620" s="14">
        <v>43272</v>
      </c>
      <c r="D620" s="14">
        <v>50043</v>
      </c>
      <c r="E620" s="14">
        <v>30519</v>
      </c>
      <c r="F620" s="14">
        <v>36812</v>
      </c>
      <c r="G620" s="26">
        <f t="shared" si="201"/>
        <v>70.528286189683868</v>
      </c>
      <c r="H620" s="27">
        <f t="shared" si="202"/>
        <v>73.560737765521651</v>
      </c>
    </row>
    <row r="621" spans="1:8" x14ac:dyDescent="0.15">
      <c r="A621" s="18"/>
      <c r="B621" s="43" t="s">
        <v>1388</v>
      </c>
      <c r="C621" s="14">
        <v>33901</v>
      </c>
      <c r="D621" s="14">
        <v>37102</v>
      </c>
      <c r="E621" s="14">
        <v>27516</v>
      </c>
      <c r="F621" s="14">
        <v>30608</v>
      </c>
      <c r="G621" s="26">
        <f t="shared" si="201"/>
        <v>81.165747323087814</v>
      </c>
      <c r="H621" s="27">
        <f t="shared" si="202"/>
        <v>82.496900436634149</v>
      </c>
    </row>
    <row r="622" spans="1:8" x14ac:dyDescent="0.15">
      <c r="A622" s="20"/>
      <c r="B622" s="7" t="s">
        <v>4</v>
      </c>
      <c r="C622" s="8">
        <f t="shared" ref="C622:D622" si="207">SUM(C623)</f>
        <v>132848</v>
      </c>
      <c r="D622" s="8">
        <f t="shared" si="207"/>
        <v>161648</v>
      </c>
      <c r="E622" s="8">
        <f t="shared" ref="E622:F622" si="208">SUM(E623)</f>
        <v>104923</v>
      </c>
      <c r="F622" s="8">
        <f t="shared" si="208"/>
        <v>128506</v>
      </c>
      <c r="G622" s="25">
        <f t="shared" si="201"/>
        <v>78.979736239913294</v>
      </c>
      <c r="H622" s="31">
        <f t="shared" si="202"/>
        <v>79.49742650697813</v>
      </c>
    </row>
    <row r="623" spans="1:8" x14ac:dyDescent="0.15">
      <c r="A623" s="18"/>
      <c r="B623" s="43" t="s">
        <v>1389</v>
      </c>
      <c r="C623" s="14">
        <v>132848</v>
      </c>
      <c r="D623" s="14">
        <v>161648</v>
      </c>
      <c r="E623" s="14">
        <v>104923</v>
      </c>
      <c r="F623" s="14">
        <v>128506</v>
      </c>
      <c r="G623" s="26">
        <f t="shared" si="201"/>
        <v>78.979736239913294</v>
      </c>
      <c r="H623" s="27">
        <f t="shared" si="202"/>
        <v>79.49742650697813</v>
      </c>
    </row>
    <row r="624" spans="1:8" x14ac:dyDescent="0.15">
      <c r="A624" s="20"/>
      <c r="B624" s="7" t="s">
        <v>5</v>
      </c>
      <c r="C624" s="8">
        <f t="shared" ref="C624:F624" si="209">SUM(C625)</f>
        <v>100535</v>
      </c>
      <c r="D624" s="8">
        <f t="shared" si="209"/>
        <v>123546</v>
      </c>
      <c r="E624" s="8">
        <f t="shared" si="209"/>
        <v>82012</v>
      </c>
      <c r="F624" s="8">
        <f t="shared" si="209"/>
        <v>102858</v>
      </c>
      <c r="G624" s="25">
        <f t="shared" si="201"/>
        <v>81.575570696772274</v>
      </c>
      <c r="H624" s="31">
        <f t="shared" si="202"/>
        <v>83.25482006701958</v>
      </c>
    </row>
    <row r="625" spans="1:8" x14ac:dyDescent="0.15">
      <c r="A625" s="18"/>
      <c r="B625" s="43" t="s">
        <v>1390</v>
      </c>
      <c r="C625" s="14">
        <v>100535</v>
      </c>
      <c r="D625" s="14">
        <v>123546</v>
      </c>
      <c r="E625" s="14">
        <v>82012</v>
      </c>
      <c r="F625" s="14">
        <v>102858</v>
      </c>
      <c r="G625" s="26">
        <f t="shared" si="201"/>
        <v>81.575570696772274</v>
      </c>
      <c r="H625" s="27">
        <f t="shared" si="202"/>
        <v>83.25482006701958</v>
      </c>
    </row>
    <row r="626" spans="1:8" x14ac:dyDescent="0.15">
      <c r="A626" s="20"/>
      <c r="B626" s="7" t="s">
        <v>6</v>
      </c>
      <c r="C626" s="8">
        <f t="shared" ref="C626:F626" si="210">SUM(C627)</f>
        <v>181300</v>
      </c>
      <c r="D626" s="8">
        <f t="shared" si="210"/>
        <v>218774</v>
      </c>
      <c r="E626" s="8">
        <f t="shared" si="210"/>
        <v>153217</v>
      </c>
      <c r="F626" s="8">
        <f t="shared" si="210"/>
        <v>183600</v>
      </c>
      <c r="G626" s="25">
        <f t="shared" si="201"/>
        <v>84.510204081632651</v>
      </c>
      <c r="H626" s="31">
        <f t="shared" si="202"/>
        <v>83.9222211048845</v>
      </c>
    </row>
    <row r="627" spans="1:8" x14ac:dyDescent="0.15">
      <c r="A627" s="18"/>
      <c r="B627" s="43" t="s">
        <v>1391</v>
      </c>
      <c r="C627" s="14">
        <v>181300</v>
      </c>
      <c r="D627" s="14">
        <v>218774</v>
      </c>
      <c r="E627" s="14">
        <v>153217</v>
      </c>
      <c r="F627" s="14">
        <v>183600</v>
      </c>
      <c r="G627" s="26">
        <f t="shared" si="201"/>
        <v>84.510204081632651</v>
      </c>
      <c r="H627" s="27">
        <f t="shared" si="202"/>
        <v>83.9222211048845</v>
      </c>
    </row>
    <row r="628" spans="1:8" x14ac:dyDescent="0.15">
      <c r="A628" s="20"/>
      <c r="B628" s="7" t="s">
        <v>7</v>
      </c>
      <c r="C628" s="8">
        <f t="shared" ref="C628:F628" si="211">SUM(C629:C631)</f>
        <v>139101</v>
      </c>
      <c r="D628" s="8">
        <f t="shared" si="211"/>
        <v>159524</v>
      </c>
      <c r="E628" s="8">
        <f t="shared" si="211"/>
        <v>116992</v>
      </c>
      <c r="F628" s="8">
        <f t="shared" si="211"/>
        <v>131862</v>
      </c>
      <c r="G628" s="26">
        <f t="shared" si="201"/>
        <v>84.10579363196527</v>
      </c>
      <c r="H628" s="27">
        <f t="shared" si="202"/>
        <v>82.659662495925375</v>
      </c>
    </row>
    <row r="629" spans="1:8" x14ac:dyDescent="0.15">
      <c r="A629" s="18"/>
      <c r="B629" s="19" t="s">
        <v>417</v>
      </c>
      <c r="C629" s="14">
        <v>25732</v>
      </c>
      <c r="D629" s="14">
        <v>30089</v>
      </c>
      <c r="E629" s="14">
        <v>22101</v>
      </c>
      <c r="F629" s="14">
        <v>25886</v>
      </c>
      <c r="G629" s="26">
        <f t="shared" si="201"/>
        <v>85.889165241722367</v>
      </c>
      <c r="H629" s="27">
        <f t="shared" si="202"/>
        <v>86.031440061151926</v>
      </c>
    </row>
    <row r="630" spans="1:8" s="5" customFormat="1" x14ac:dyDescent="0.15">
      <c r="A630" s="18"/>
      <c r="B630" s="19" t="s">
        <v>1286</v>
      </c>
      <c r="C630" s="14">
        <v>42917</v>
      </c>
      <c r="D630" s="14">
        <v>49598</v>
      </c>
      <c r="E630" s="14">
        <v>37248</v>
      </c>
      <c r="F630" s="14">
        <v>39877</v>
      </c>
      <c r="G630" s="26">
        <f t="shared" si="201"/>
        <v>86.790782207516841</v>
      </c>
      <c r="H630" s="27">
        <f t="shared" si="202"/>
        <v>80.400419371748868</v>
      </c>
    </row>
    <row r="631" spans="1:8" x14ac:dyDescent="0.15">
      <c r="A631" s="18"/>
      <c r="B631" s="19" t="s">
        <v>418</v>
      </c>
      <c r="C631" s="14">
        <v>70452</v>
      </c>
      <c r="D631" s="14">
        <v>79837</v>
      </c>
      <c r="E631" s="14">
        <v>57643</v>
      </c>
      <c r="F631" s="14">
        <v>66099</v>
      </c>
      <c r="G631" s="26">
        <f t="shared" si="201"/>
        <v>81.818827002782029</v>
      </c>
      <c r="H631" s="27">
        <f t="shared" si="202"/>
        <v>82.7924395956762</v>
      </c>
    </row>
    <row r="632" spans="1:8" s="5" customFormat="1" x14ac:dyDescent="0.15">
      <c r="A632" s="20"/>
      <c r="B632" s="7" t="s">
        <v>8</v>
      </c>
      <c r="C632" s="8">
        <f t="shared" ref="C632:F632" si="212">SUM(C633)</f>
        <v>86325</v>
      </c>
      <c r="D632" s="8">
        <f t="shared" si="212"/>
        <v>106959</v>
      </c>
      <c r="E632" s="8">
        <f t="shared" si="212"/>
        <v>61544</v>
      </c>
      <c r="F632" s="8">
        <f t="shared" si="212"/>
        <v>79491</v>
      </c>
      <c r="G632" s="26">
        <f t="shared" si="201"/>
        <v>71.293368085722562</v>
      </c>
      <c r="H632" s="27">
        <f t="shared" si="202"/>
        <v>74.319131629876864</v>
      </c>
    </row>
    <row r="633" spans="1:8" x14ac:dyDescent="0.15">
      <c r="A633" s="18"/>
      <c r="B633" s="43" t="s">
        <v>1392</v>
      </c>
      <c r="C633" s="14">
        <v>86325</v>
      </c>
      <c r="D633" s="14">
        <v>106959</v>
      </c>
      <c r="E633" s="14">
        <v>61544</v>
      </c>
      <c r="F633" s="14">
        <v>79491</v>
      </c>
      <c r="G633" s="26">
        <f t="shared" si="201"/>
        <v>71.293368085722562</v>
      </c>
      <c r="H633" s="27">
        <f t="shared" si="202"/>
        <v>74.319131629876864</v>
      </c>
    </row>
    <row r="634" spans="1:8" s="5" customFormat="1" x14ac:dyDescent="0.15">
      <c r="A634" s="20"/>
      <c r="B634" s="7" t="s">
        <v>421</v>
      </c>
      <c r="C634" s="8">
        <f t="shared" ref="C634:F634" si="213">SUM(C635:C638)</f>
        <v>162347</v>
      </c>
      <c r="D634" s="8">
        <f t="shared" si="213"/>
        <v>184860</v>
      </c>
      <c r="E634" s="8">
        <f t="shared" si="213"/>
        <v>132281</v>
      </c>
      <c r="F634" s="8">
        <f t="shared" si="213"/>
        <v>150568</v>
      </c>
      <c r="G634" s="25">
        <f t="shared" si="201"/>
        <v>81.48040924686012</v>
      </c>
      <c r="H634" s="31">
        <f t="shared" si="202"/>
        <v>81.449745753543226</v>
      </c>
    </row>
    <row r="635" spans="1:8" x14ac:dyDescent="0.15">
      <c r="A635" s="18"/>
      <c r="B635" s="19" t="s">
        <v>419</v>
      </c>
      <c r="C635" s="14">
        <v>14124</v>
      </c>
      <c r="D635" s="14">
        <v>14586</v>
      </c>
      <c r="E635" s="14">
        <v>12199</v>
      </c>
      <c r="F635" s="14">
        <v>12583</v>
      </c>
      <c r="G635" s="26">
        <f t="shared" si="201"/>
        <v>86.370716510903421</v>
      </c>
      <c r="H635" s="27">
        <f t="shared" si="202"/>
        <v>86.267653914712739</v>
      </c>
    </row>
    <row r="636" spans="1:8" x14ac:dyDescent="0.15">
      <c r="A636" s="18"/>
      <c r="B636" s="19" t="s">
        <v>420</v>
      </c>
      <c r="C636" s="14">
        <v>72583</v>
      </c>
      <c r="D636" s="14">
        <v>83632</v>
      </c>
      <c r="E636" s="14">
        <v>59132</v>
      </c>
      <c r="F636" s="14">
        <v>67755</v>
      </c>
      <c r="G636" s="26">
        <f t="shared" si="201"/>
        <v>81.468112367909839</v>
      </c>
      <c r="H636" s="27">
        <f t="shared" si="202"/>
        <v>81.015639946431989</v>
      </c>
    </row>
    <row r="637" spans="1:8" x14ac:dyDescent="0.15">
      <c r="A637" s="18"/>
      <c r="B637" s="19" t="s">
        <v>424</v>
      </c>
      <c r="C637" s="14">
        <v>21689</v>
      </c>
      <c r="D637" s="14">
        <v>23958</v>
      </c>
      <c r="E637" s="14">
        <v>18562</v>
      </c>
      <c r="F637" s="14">
        <v>20145</v>
      </c>
      <c r="G637" s="26">
        <f t="shared" si="201"/>
        <v>85.582553368066755</v>
      </c>
      <c r="H637" s="27">
        <f t="shared" si="202"/>
        <v>84.084648134234911</v>
      </c>
    </row>
    <row r="638" spans="1:8" x14ac:dyDescent="0.15">
      <c r="A638" s="18"/>
      <c r="B638" s="43" t="s">
        <v>1393</v>
      </c>
      <c r="C638" s="14">
        <v>53951</v>
      </c>
      <c r="D638" s="14">
        <v>62684</v>
      </c>
      <c r="E638" s="13">
        <v>42388</v>
      </c>
      <c r="F638" s="13">
        <v>50085</v>
      </c>
      <c r="G638" s="26">
        <f t="shared" si="201"/>
        <v>78.567589108635616</v>
      </c>
      <c r="H638" s="27">
        <f t="shared" si="202"/>
        <v>79.900772126858527</v>
      </c>
    </row>
    <row r="639" spans="1:8" x14ac:dyDescent="0.15">
      <c r="A639" s="20"/>
      <c r="B639" s="7" t="s">
        <v>1328</v>
      </c>
      <c r="C639" s="8">
        <f t="shared" ref="C639:F639" si="214">SUM(C640:C647)</f>
        <v>135453</v>
      </c>
      <c r="D639" s="8">
        <f t="shared" si="214"/>
        <v>148694</v>
      </c>
      <c r="E639" s="8">
        <f t="shared" si="214"/>
        <v>113541</v>
      </c>
      <c r="F639" s="8">
        <f t="shared" si="214"/>
        <v>127344</v>
      </c>
      <c r="G639" s="25">
        <f t="shared" si="201"/>
        <v>83.823171136851897</v>
      </c>
      <c r="H639" s="31">
        <f t="shared" si="202"/>
        <v>85.641653328311833</v>
      </c>
    </row>
    <row r="640" spans="1:8" x14ac:dyDescent="0.15">
      <c r="A640" s="18"/>
      <c r="B640" s="19" t="s">
        <v>422</v>
      </c>
      <c r="C640" s="14">
        <v>17596</v>
      </c>
      <c r="D640" s="14">
        <v>18922</v>
      </c>
      <c r="E640" s="14">
        <v>15083</v>
      </c>
      <c r="F640" s="14">
        <v>16689</v>
      </c>
      <c r="G640" s="26">
        <f t="shared" si="201"/>
        <v>85.718345078426921</v>
      </c>
      <c r="H640" s="27">
        <f t="shared" si="202"/>
        <v>88.198921889863641</v>
      </c>
    </row>
    <row r="641" spans="1:8" x14ac:dyDescent="0.15">
      <c r="A641" s="18"/>
      <c r="B641" s="19" t="s">
        <v>423</v>
      </c>
      <c r="C641" s="14">
        <v>8365</v>
      </c>
      <c r="D641" s="14">
        <v>8569</v>
      </c>
      <c r="E641" s="14">
        <v>6932</v>
      </c>
      <c r="F641" s="14">
        <v>7396</v>
      </c>
      <c r="G641" s="26">
        <f t="shared" si="201"/>
        <v>82.869097429766882</v>
      </c>
      <c r="H641" s="27">
        <f t="shared" si="202"/>
        <v>86.311121484420582</v>
      </c>
    </row>
    <row r="642" spans="1:8" s="5" customFormat="1" x14ac:dyDescent="0.15">
      <c r="A642" s="18"/>
      <c r="B642" s="19" t="s">
        <v>425</v>
      </c>
      <c r="C642" s="14">
        <v>7761</v>
      </c>
      <c r="D642" s="14">
        <v>8244</v>
      </c>
      <c r="E642" s="14">
        <v>6674</v>
      </c>
      <c r="F642" s="14">
        <v>7290</v>
      </c>
      <c r="G642" s="26">
        <f t="shared" si="201"/>
        <v>85.994072928746291</v>
      </c>
      <c r="H642" s="27">
        <f t="shared" si="202"/>
        <v>88.427947598253269</v>
      </c>
    </row>
    <row r="643" spans="1:8" x14ac:dyDescent="0.15">
      <c r="A643" s="18"/>
      <c r="B643" s="19" t="s">
        <v>426</v>
      </c>
      <c r="C643" s="14">
        <v>16198</v>
      </c>
      <c r="D643" s="14">
        <v>16864</v>
      </c>
      <c r="E643" s="14">
        <v>12878</v>
      </c>
      <c r="F643" s="14">
        <v>14933</v>
      </c>
      <c r="G643" s="26">
        <f t="shared" si="201"/>
        <v>79.503642424990744</v>
      </c>
      <c r="H643" s="27">
        <f t="shared" si="202"/>
        <v>88.549573055028461</v>
      </c>
    </row>
    <row r="644" spans="1:8" x14ac:dyDescent="0.15">
      <c r="A644" s="18"/>
      <c r="B644" s="19" t="s">
        <v>1394</v>
      </c>
      <c r="C644" s="14">
        <v>11243</v>
      </c>
      <c r="D644" s="14">
        <v>12150</v>
      </c>
      <c r="E644" s="14">
        <v>9672</v>
      </c>
      <c r="F644" s="14">
        <v>10699</v>
      </c>
      <c r="G644" s="26">
        <f t="shared" ref="G644:G679" si="215">SUM(E644/C644)*100</f>
        <v>86.026861158053904</v>
      </c>
      <c r="H644" s="27">
        <f t="shared" ref="H644:H679" si="216">SUM(F644/D644)*100</f>
        <v>88.057613168724274</v>
      </c>
    </row>
    <row r="645" spans="1:8" x14ac:dyDescent="0.15">
      <c r="A645" s="18"/>
      <c r="B645" s="19" t="s">
        <v>427</v>
      </c>
      <c r="C645" s="14">
        <v>41285</v>
      </c>
      <c r="D645" s="14">
        <v>47836</v>
      </c>
      <c r="E645" s="14">
        <v>34643</v>
      </c>
      <c r="F645" s="14">
        <v>40015</v>
      </c>
      <c r="G645" s="26">
        <f t="shared" si="215"/>
        <v>83.911832384643333</v>
      </c>
      <c r="H645" s="27">
        <f t="shared" si="216"/>
        <v>83.65038882849737</v>
      </c>
    </row>
    <row r="646" spans="1:8" x14ac:dyDescent="0.15">
      <c r="A646" s="18"/>
      <c r="B646" s="19" t="s">
        <v>428</v>
      </c>
      <c r="C646" s="14">
        <v>8603</v>
      </c>
      <c r="D646" s="14">
        <v>8910</v>
      </c>
      <c r="E646" s="14">
        <v>7161</v>
      </c>
      <c r="F646" s="14">
        <v>7527</v>
      </c>
      <c r="G646" s="26">
        <f t="shared" si="215"/>
        <v>83.238405207485769</v>
      </c>
      <c r="H646" s="27">
        <f t="shared" si="216"/>
        <v>84.478114478114477</v>
      </c>
    </row>
    <row r="647" spans="1:8" s="5" customFormat="1" x14ac:dyDescent="0.15">
      <c r="A647" s="18"/>
      <c r="B647" s="43" t="s">
        <v>1395</v>
      </c>
      <c r="C647" s="14">
        <v>24402</v>
      </c>
      <c r="D647" s="14">
        <v>27199</v>
      </c>
      <c r="E647" s="14">
        <v>20498</v>
      </c>
      <c r="F647" s="14">
        <v>22795</v>
      </c>
      <c r="G647" s="26">
        <f t="shared" si="215"/>
        <v>84.001311367920664</v>
      </c>
      <c r="H647" s="27">
        <f t="shared" si="216"/>
        <v>83.808228243685434</v>
      </c>
    </row>
    <row r="648" spans="1:8" x14ac:dyDescent="0.15">
      <c r="A648" s="20"/>
      <c r="B648" s="7" t="s">
        <v>429</v>
      </c>
      <c r="C648" s="8">
        <f t="shared" ref="C648:F648" si="217">SUM(C649+C651+C655+C663+C681+C683+C685)</f>
        <v>965204</v>
      </c>
      <c r="D648" s="8">
        <f t="shared" si="217"/>
        <v>1080483</v>
      </c>
      <c r="E648" s="8">
        <f t="shared" si="217"/>
        <v>773209</v>
      </c>
      <c r="F648" s="8">
        <f t="shared" si="217"/>
        <v>883536</v>
      </c>
      <c r="G648" s="25">
        <f t="shared" si="215"/>
        <v>80.108350151884991</v>
      </c>
      <c r="H648" s="31">
        <f t="shared" si="216"/>
        <v>81.772318490897121</v>
      </c>
    </row>
    <row r="649" spans="1:8" x14ac:dyDescent="0.15">
      <c r="A649" s="20"/>
      <c r="B649" s="7" t="s">
        <v>3</v>
      </c>
      <c r="C649" s="8">
        <f t="shared" ref="C649:D649" si="218">SUM(C650)</f>
        <v>80478</v>
      </c>
      <c r="D649" s="8">
        <f t="shared" si="218"/>
        <v>94021</v>
      </c>
      <c r="E649" s="8">
        <f t="shared" ref="E649:F649" si="219">SUM(E650)</f>
        <v>67439</v>
      </c>
      <c r="F649" s="8">
        <f t="shared" si="219"/>
        <v>78184</v>
      </c>
      <c r="G649" s="25">
        <f t="shared" si="215"/>
        <v>83.798056611744826</v>
      </c>
      <c r="H649" s="31">
        <f t="shared" si="216"/>
        <v>83.155890705267979</v>
      </c>
    </row>
    <row r="650" spans="1:8" x14ac:dyDescent="0.15">
      <c r="A650" s="18"/>
      <c r="B650" s="43" t="s">
        <v>1266</v>
      </c>
      <c r="C650" s="14">
        <v>80478</v>
      </c>
      <c r="D650" s="14">
        <v>94021</v>
      </c>
      <c r="E650" s="14">
        <v>67439</v>
      </c>
      <c r="F650" s="14">
        <v>78184</v>
      </c>
      <c r="G650" s="26">
        <f t="shared" si="215"/>
        <v>83.798056611744826</v>
      </c>
      <c r="H650" s="27">
        <f t="shared" si="216"/>
        <v>83.155890705267979</v>
      </c>
    </row>
    <row r="651" spans="1:8" x14ac:dyDescent="0.15">
      <c r="A651" s="20"/>
      <c r="B651" s="7" t="s">
        <v>4</v>
      </c>
      <c r="C651" s="8">
        <f t="shared" ref="C651:F651" si="220">SUM(C652:C654)</f>
        <v>163183</v>
      </c>
      <c r="D651" s="8">
        <f t="shared" si="220"/>
        <v>187993</v>
      </c>
      <c r="E651" s="8">
        <f t="shared" si="220"/>
        <v>131598</v>
      </c>
      <c r="F651" s="8">
        <f t="shared" si="220"/>
        <v>150619</v>
      </c>
      <c r="G651" s="25">
        <f t="shared" si="215"/>
        <v>80.64442987320983</v>
      </c>
      <c r="H651" s="31">
        <f t="shared" si="216"/>
        <v>80.119472533551786</v>
      </c>
    </row>
    <row r="652" spans="1:8" x14ac:dyDescent="0.15">
      <c r="A652" s="18"/>
      <c r="B652" s="19" t="s">
        <v>430</v>
      </c>
      <c r="C652" s="14">
        <v>19967</v>
      </c>
      <c r="D652" s="14">
        <v>22549</v>
      </c>
      <c r="E652" s="14">
        <v>17108</v>
      </c>
      <c r="F652" s="14">
        <v>19101</v>
      </c>
      <c r="G652" s="26">
        <f t="shared" si="215"/>
        <v>85.681374267541443</v>
      </c>
      <c r="H652" s="27">
        <f t="shared" si="216"/>
        <v>84.708856268570671</v>
      </c>
    </row>
    <row r="653" spans="1:8" x14ac:dyDescent="0.15">
      <c r="A653" s="18"/>
      <c r="B653" s="19" t="s">
        <v>431</v>
      </c>
      <c r="C653" s="14">
        <v>33523</v>
      </c>
      <c r="D653" s="14">
        <v>38418</v>
      </c>
      <c r="E653" s="14">
        <v>28900</v>
      </c>
      <c r="F653" s="14">
        <v>33324</v>
      </c>
      <c r="G653" s="26">
        <f t="shared" si="215"/>
        <v>86.209468126361017</v>
      </c>
      <c r="H653" s="27">
        <f t="shared" si="216"/>
        <v>86.740590348274253</v>
      </c>
    </row>
    <row r="654" spans="1:8" x14ac:dyDescent="0.15">
      <c r="A654" s="18"/>
      <c r="B654" s="43" t="s">
        <v>1396</v>
      </c>
      <c r="C654" s="14">
        <v>109693</v>
      </c>
      <c r="D654" s="14">
        <v>127026</v>
      </c>
      <c r="E654" s="14">
        <v>85590</v>
      </c>
      <c r="F654" s="14">
        <v>98194</v>
      </c>
      <c r="G654" s="26">
        <f t="shared" si="215"/>
        <v>78.02685677299371</v>
      </c>
      <c r="H654" s="27">
        <f t="shared" si="216"/>
        <v>77.302284571662497</v>
      </c>
    </row>
    <row r="655" spans="1:8" x14ac:dyDescent="0.15">
      <c r="A655" s="20"/>
      <c r="B655" s="7" t="s">
        <v>5</v>
      </c>
      <c r="C655" s="8">
        <f t="shared" ref="C655:F655" si="221">SUM(C656:C662)</f>
        <v>161104</v>
      </c>
      <c r="D655" s="8">
        <f t="shared" si="221"/>
        <v>182862</v>
      </c>
      <c r="E655" s="8">
        <f t="shared" si="221"/>
        <v>140050</v>
      </c>
      <c r="F655" s="8">
        <f t="shared" si="221"/>
        <v>158776</v>
      </c>
      <c r="G655" s="25">
        <f t="shared" si="215"/>
        <v>86.931423180057593</v>
      </c>
      <c r="H655" s="31">
        <f t="shared" si="216"/>
        <v>86.828318622786583</v>
      </c>
    </row>
    <row r="656" spans="1:8" s="5" customFormat="1" x14ac:dyDescent="0.15">
      <c r="A656" s="18"/>
      <c r="B656" s="19" t="s">
        <v>432</v>
      </c>
      <c r="C656" s="14">
        <v>15466</v>
      </c>
      <c r="D656" s="14">
        <v>16905</v>
      </c>
      <c r="E656" s="14">
        <v>13780</v>
      </c>
      <c r="F656" s="14">
        <v>14810</v>
      </c>
      <c r="G656" s="26">
        <f t="shared" si="215"/>
        <v>89.098668046036465</v>
      </c>
      <c r="H656" s="27">
        <f t="shared" si="216"/>
        <v>87.607216799763393</v>
      </c>
    </row>
    <row r="657" spans="1:8" s="5" customFormat="1" x14ac:dyDescent="0.15">
      <c r="A657" s="18"/>
      <c r="B657" s="19" t="s">
        <v>433</v>
      </c>
      <c r="C657" s="14">
        <v>21589</v>
      </c>
      <c r="D657" s="14">
        <v>24878</v>
      </c>
      <c r="E657" s="14">
        <v>18024</v>
      </c>
      <c r="F657" s="14">
        <v>20975</v>
      </c>
      <c r="G657" s="26">
        <f t="shared" si="215"/>
        <v>83.486960952336844</v>
      </c>
      <c r="H657" s="27">
        <f t="shared" si="216"/>
        <v>84.311439826352597</v>
      </c>
    </row>
    <row r="658" spans="1:8" x14ac:dyDescent="0.15">
      <c r="A658" s="18"/>
      <c r="B658" s="19" t="s">
        <v>434</v>
      </c>
      <c r="C658" s="14">
        <v>12459</v>
      </c>
      <c r="D658" s="14">
        <v>13416</v>
      </c>
      <c r="E658" s="14">
        <v>10778</v>
      </c>
      <c r="F658" s="14">
        <v>11578</v>
      </c>
      <c r="G658" s="26">
        <f t="shared" si="215"/>
        <v>86.507745404928158</v>
      </c>
      <c r="H658" s="27">
        <f t="shared" si="216"/>
        <v>86.299940369707812</v>
      </c>
    </row>
    <row r="659" spans="1:8" s="5" customFormat="1" x14ac:dyDescent="0.15">
      <c r="A659" s="18"/>
      <c r="B659" s="19" t="s">
        <v>435</v>
      </c>
      <c r="C659" s="14">
        <v>21987</v>
      </c>
      <c r="D659" s="14">
        <v>23879</v>
      </c>
      <c r="E659" s="14">
        <v>18885</v>
      </c>
      <c r="F659" s="14">
        <v>20071</v>
      </c>
      <c r="G659" s="26">
        <f t="shared" si="215"/>
        <v>85.891663255560104</v>
      </c>
      <c r="H659" s="27">
        <f t="shared" si="216"/>
        <v>84.052933539930478</v>
      </c>
    </row>
    <row r="660" spans="1:8" x14ac:dyDescent="0.15">
      <c r="A660" s="18"/>
      <c r="B660" s="19" t="s">
        <v>225</v>
      </c>
      <c r="C660" s="14">
        <v>6650</v>
      </c>
      <c r="D660" s="14">
        <v>7041</v>
      </c>
      <c r="E660" s="14">
        <v>5588</v>
      </c>
      <c r="F660" s="14">
        <v>5981</v>
      </c>
      <c r="G660" s="26">
        <f t="shared" si="215"/>
        <v>84.030075187969928</v>
      </c>
      <c r="H660" s="27">
        <f t="shared" si="216"/>
        <v>84.945320267007531</v>
      </c>
    </row>
    <row r="661" spans="1:8" x14ac:dyDescent="0.15">
      <c r="A661" s="18"/>
      <c r="B661" s="19" t="s">
        <v>374</v>
      </c>
      <c r="C661" s="14">
        <v>14454</v>
      </c>
      <c r="D661" s="14">
        <v>15290</v>
      </c>
      <c r="E661" s="14">
        <v>11943</v>
      </c>
      <c r="F661" s="14">
        <v>12832</v>
      </c>
      <c r="G661" s="26">
        <f t="shared" si="215"/>
        <v>82.627646326276462</v>
      </c>
      <c r="H661" s="27">
        <f t="shared" si="216"/>
        <v>83.924133420536293</v>
      </c>
    </row>
    <row r="662" spans="1:8" x14ac:dyDescent="0.15">
      <c r="A662" s="18"/>
      <c r="B662" s="43" t="s">
        <v>1397</v>
      </c>
      <c r="C662" s="14">
        <v>68499</v>
      </c>
      <c r="D662" s="14">
        <v>81453</v>
      </c>
      <c r="E662" s="14">
        <v>61052</v>
      </c>
      <c r="F662" s="14">
        <v>72529</v>
      </c>
      <c r="G662" s="26">
        <f t="shared" si="215"/>
        <v>89.128308442459016</v>
      </c>
      <c r="H662" s="27">
        <f t="shared" si="216"/>
        <v>89.043988557818622</v>
      </c>
    </row>
    <row r="663" spans="1:8" s="5" customFormat="1" x14ac:dyDescent="0.15">
      <c r="A663" s="20"/>
      <c r="B663" s="7" t="s">
        <v>6</v>
      </c>
      <c r="C663" s="8">
        <f>SUM(C664:C679)</f>
        <v>192741</v>
      </c>
      <c r="D663" s="8">
        <f t="shared" ref="D663" si="222">SUM(D664:D679)</f>
        <v>204924</v>
      </c>
      <c r="E663" s="8">
        <f t="shared" ref="E663:F663" si="223">SUM(E664:E679)</f>
        <v>157327</v>
      </c>
      <c r="F663" s="8">
        <f t="shared" si="223"/>
        <v>168449</v>
      </c>
      <c r="G663" s="25">
        <f t="shared" si="215"/>
        <v>81.626120026356602</v>
      </c>
      <c r="H663" s="31">
        <f t="shared" si="216"/>
        <v>82.200718315082668</v>
      </c>
    </row>
    <row r="664" spans="1:8" x14ac:dyDescent="0.15">
      <c r="A664" s="18"/>
      <c r="B664" s="19" t="s">
        <v>436</v>
      </c>
      <c r="C664" s="14">
        <v>9853</v>
      </c>
      <c r="D664" s="14">
        <v>9878</v>
      </c>
      <c r="E664" s="14">
        <v>8000</v>
      </c>
      <c r="F664" s="14">
        <v>8104</v>
      </c>
      <c r="G664" s="26">
        <f t="shared" si="215"/>
        <v>81.193545113163495</v>
      </c>
      <c r="H664" s="27">
        <f t="shared" si="216"/>
        <v>82.040898967402313</v>
      </c>
    </row>
    <row r="665" spans="1:8" x14ac:dyDescent="0.15">
      <c r="A665" s="18"/>
      <c r="B665" s="19" t="s">
        <v>437</v>
      </c>
      <c r="C665" s="14">
        <v>7088</v>
      </c>
      <c r="D665" s="14">
        <v>7068</v>
      </c>
      <c r="E665" s="14">
        <v>5762</v>
      </c>
      <c r="F665" s="14">
        <v>5784</v>
      </c>
      <c r="G665" s="26">
        <f t="shared" si="215"/>
        <v>81.292325056433413</v>
      </c>
      <c r="H665" s="27">
        <f t="shared" si="216"/>
        <v>81.833616298811535</v>
      </c>
    </row>
    <row r="666" spans="1:8" x14ac:dyDescent="0.15">
      <c r="A666" s="18"/>
      <c r="B666" s="19" t="s">
        <v>438</v>
      </c>
      <c r="C666" s="14">
        <v>8504</v>
      </c>
      <c r="D666" s="14">
        <v>8623</v>
      </c>
      <c r="E666" s="14">
        <v>7038</v>
      </c>
      <c r="F666" s="14">
        <v>7205</v>
      </c>
      <c r="G666" s="26">
        <f t="shared" si="215"/>
        <v>82.761053621825027</v>
      </c>
      <c r="H666" s="27">
        <f t="shared" si="216"/>
        <v>83.555607097297923</v>
      </c>
    </row>
    <row r="667" spans="1:8" x14ac:dyDescent="0.15">
      <c r="A667" s="18"/>
      <c r="B667" s="19" t="s">
        <v>439</v>
      </c>
      <c r="C667" s="14">
        <v>7215</v>
      </c>
      <c r="D667" s="14">
        <v>7866</v>
      </c>
      <c r="E667" s="14">
        <v>6211</v>
      </c>
      <c r="F667" s="14">
        <v>6896</v>
      </c>
      <c r="G667" s="26">
        <f t="shared" si="215"/>
        <v>86.084546084546091</v>
      </c>
      <c r="H667" s="27">
        <f t="shared" si="216"/>
        <v>87.668446478515122</v>
      </c>
    </row>
    <row r="668" spans="1:8" x14ac:dyDescent="0.15">
      <c r="A668" s="18"/>
      <c r="B668" s="19" t="s">
        <v>1267</v>
      </c>
      <c r="C668" s="14">
        <v>11149</v>
      </c>
      <c r="D668" s="14">
        <v>12255</v>
      </c>
      <c r="E668" s="14">
        <v>9543</v>
      </c>
      <c r="F668" s="14">
        <v>9958</v>
      </c>
      <c r="G668" s="26">
        <f t="shared" si="215"/>
        <v>85.595120638622305</v>
      </c>
      <c r="H668" s="27">
        <f t="shared" si="216"/>
        <v>81.25662994696043</v>
      </c>
    </row>
    <row r="669" spans="1:8" x14ac:dyDescent="0.15">
      <c r="A669" s="18"/>
      <c r="B669" s="19" t="s">
        <v>440</v>
      </c>
      <c r="C669" s="14">
        <v>8060</v>
      </c>
      <c r="D669" s="14">
        <v>8123</v>
      </c>
      <c r="E669" s="14">
        <v>6248</v>
      </c>
      <c r="F669" s="14">
        <v>6375</v>
      </c>
      <c r="G669" s="26">
        <f t="shared" si="215"/>
        <v>77.518610421836229</v>
      </c>
      <c r="H669" s="27">
        <f t="shared" si="216"/>
        <v>78.480856826295707</v>
      </c>
    </row>
    <row r="670" spans="1:8" x14ac:dyDescent="0.15">
      <c r="A670" s="18"/>
      <c r="B670" s="19" t="s">
        <v>441</v>
      </c>
      <c r="C670" s="14">
        <v>8870</v>
      </c>
      <c r="D670" s="14">
        <v>9198</v>
      </c>
      <c r="E670" s="14">
        <v>7486</v>
      </c>
      <c r="F670" s="14">
        <v>7930</v>
      </c>
      <c r="G670" s="26">
        <f t="shared" si="215"/>
        <v>84.396843291995495</v>
      </c>
      <c r="H670" s="27">
        <f t="shared" si="216"/>
        <v>86.214394433572522</v>
      </c>
    </row>
    <row r="671" spans="1:8" s="9" customFormat="1" x14ac:dyDescent="0.15">
      <c r="A671" s="18"/>
      <c r="B671" s="19" t="s">
        <v>442</v>
      </c>
      <c r="C671" s="14">
        <v>10171</v>
      </c>
      <c r="D671" s="14">
        <v>10109</v>
      </c>
      <c r="E671" s="14">
        <v>8832</v>
      </c>
      <c r="F671" s="14">
        <v>8948</v>
      </c>
      <c r="G671" s="26">
        <f t="shared" si="215"/>
        <v>86.835119457280513</v>
      </c>
      <c r="H671" s="27">
        <f t="shared" si="216"/>
        <v>88.515184489069142</v>
      </c>
    </row>
    <row r="672" spans="1:8" x14ac:dyDescent="0.15">
      <c r="A672" s="18"/>
      <c r="B672" s="19" t="s">
        <v>443</v>
      </c>
      <c r="C672" s="14">
        <v>9530</v>
      </c>
      <c r="D672" s="14">
        <v>10118</v>
      </c>
      <c r="E672" s="14">
        <v>7004</v>
      </c>
      <c r="F672" s="14">
        <v>7863</v>
      </c>
      <c r="G672" s="26">
        <f t="shared" si="215"/>
        <v>73.494228751311653</v>
      </c>
      <c r="H672" s="27">
        <f t="shared" si="216"/>
        <v>77.712986756275953</v>
      </c>
    </row>
    <row r="673" spans="1:8" x14ac:dyDescent="0.15">
      <c r="A673" s="18"/>
      <c r="B673" s="19" t="s">
        <v>444</v>
      </c>
      <c r="C673" s="14">
        <v>14686</v>
      </c>
      <c r="D673" s="14">
        <v>16524</v>
      </c>
      <c r="E673" s="14">
        <v>12038</v>
      </c>
      <c r="F673" s="14">
        <v>13247</v>
      </c>
      <c r="G673" s="26">
        <f t="shared" si="215"/>
        <v>81.969222388669479</v>
      </c>
      <c r="H673" s="27">
        <f t="shared" si="216"/>
        <v>80.168240135560396</v>
      </c>
    </row>
    <row r="674" spans="1:8" x14ac:dyDescent="0.15">
      <c r="A674" s="18"/>
      <c r="B674" s="19" t="s">
        <v>445</v>
      </c>
      <c r="C674" s="14">
        <v>8588</v>
      </c>
      <c r="D674" s="14">
        <v>8704</v>
      </c>
      <c r="E674" s="14">
        <v>6628</v>
      </c>
      <c r="F674" s="14">
        <v>6874</v>
      </c>
      <c r="G674" s="26">
        <f t="shared" si="215"/>
        <v>77.177456916627847</v>
      </c>
      <c r="H674" s="27">
        <f t="shared" si="216"/>
        <v>78.97518382352942</v>
      </c>
    </row>
    <row r="675" spans="1:8" x14ac:dyDescent="0.15">
      <c r="A675" s="18"/>
      <c r="B675" s="19" t="s">
        <v>446</v>
      </c>
      <c r="C675" s="14">
        <v>8072</v>
      </c>
      <c r="D675" s="14">
        <v>8805</v>
      </c>
      <c r="E675" s="14">
        <v>6350</v>
      </c>
      <c r="F675" s="14">
        <v>7239</v>
      </c>
      <c r="G675" s="26">
        <f t="shared" si="215"/>
        <v>78.666997026759162</v>
      </c>
      <c r="H675" s="27">
        <f t="shared" si="216"/>
        <v>82.214650766609878</v>
      </c>
    </row>
    <row r="676" spans="1:8" x14ac:dyDescent="0.15">
      <c r="A676" s="18"/>
      <c r="B676" s="19" t="s">
        <v>447</v>
      </c>
      <c r="C676" s="14">
        <v>17830</v>
      </c>
      <c r="D676" s="14">
        <v>19469</v>
      </c>
      <c r="E676" s="14">
        <v>14074</v>
      </c>
      <c r="F676" s="14">
        <v>15535</v>
      </c>
      <c r="G676" s="26">
        <f t="shared" si="215"/>
        <v>78.934380257992146</v>
      </c>
      <c r="H676" s="27">
        <f t="shared" si="216"/>
        <v>79.793517900251686</v>
      </c>
    </row>
    <row r="677" spans="1:8" x14ac:dyDescent="0.15">
      <c r="A677" s="18"/>
      <c r="B677" s="19" t="s">
        <v>448</v>
      </c>
      <c r="C677" s="14">
        <v>13572</v>
      </c>
      <c r="D677" s="14">
        <v>14241</v>
      </c>
      <c r="E677" s="14">
        <v>10563</v>
      </c>
      <c r="F677" s="14">
        <v>11383</v>
      </c>
      <c r="G677" s="26">
        <f t="shared" si="215"/>
        <v>77.829354553492479</v>
      </c>
      <c r="H677" s="27">
        <f t="shared" si="216"/>
        <v>79.931184607822487</v>
      </c>
    </row>
    <row r="678" spans="1:8" x14ac:dyDescent="0.15">
      <c r="A678" s="18"/>
      <c r="B678" s="19" t="s">
        <v>136</v>
      </c>
      <c r="C678" s="14">
        <v>37663</v>
      </c>
      <c r="D678" s="14">
        <v>42275</v>
      </c>
      <c r="E678" s="14">
        <v>31398</v>
      </c>
      <c r="F678" s="14">
        <v>35287</v>
      </c>
      <c r="G678" s="26">
        <f t="shared" si="215"/>
        <v>83.365637362929135</v>
      </c>
      <c r="H678" s="27">
        <f t="shared" si="216"/>
        <v>83.470136014192789</v>
      </c>
    </row>
    <row r="679" spans="1:8" x14ac:dyDescent="0.15">
      <c r="A679" s="18"/>
      <c r="B679" s="19" t="s">
        <v>138</v>
      </c>
      <c r="C679" s="14">
        <v>11890</v>
      </c>
      <c r="D679" s="14">
        <v>11668</v>
      </c>
      <c r="E679" s="14">
        <v>10152</v>
      </c>
      <c r="F679" s="14">
        <v>9821</v>
      </c>
      <c r="G679" s="26">
        <f t="shared" si="215"/>
        <v>85.382674516400343</v>
      </c>
      <c r="H679" s="27">
        <f t="shared" si="216"/>
        <v>84.170380527939656</v>
      </c>
    </row>
    <row r="680" spans="1:8" x14ac:dyDescent="0.15">
      <c r="A680" s="18"/>
      <c r="B680" s="7" t="s">
        <v>19</v>
      </c>
      <c r="C680" s="13"/>
      <c r="D680" s="13"/>
      <c r="E680" s="13"/>
      <c r="F680" s="13"/>
      <c r="G680" s="41"/>
      <c r="H680" s="42"/>
    </row>
    <row r="681" spans="1:8" x14ac:dyDescent="0.15">
      <c r="A681" s="18"/>
      <c r="B681" s="43" t="s">
        <v>1398</v>
      </c>
      <c r="C681" s="14">
        <v>106101</v>
      </c>
      <c r="D681" s="14">
        <v>117390</v>
      </c>
      <c r="E681" s="14">
        <v>83331</v>
      </c>
      <c r="F681" s="14">
        <v>93194</v>
      </c>
      <c r="G681" s="26">
        <f>SUM(E681/C681)*100</f>
        <v>78.539316311816094</v>
      </c>
      <c r="H681" s="27">
        <f>SUM(F681/D681)*100</f>
        <v>79.388363574410079</v>
      </c>
    </row>
    <row r="682" spans="1:8" x14ac:dyDescent="0.15">
      <c r="A682" s="18"/>
      <c r="B682" s="7" t="s">
        <v>19</v>
      </c>
      <c r="C682" s="13"/>
      <c r="D682" s="13"/>
      <c r="E682" s="13"/>
      <c r="F682" s="13"/>
      <c r="G682" s="41"/>
      <c r="H682" s="42"/>
    </row>
    <row r="683" spans="1:8" x14ac:dyDescent="0.15">
      <c r="A683" s="18"/>
      <c r="B683" s="43" t="s">
        <v>1399</v>
      </c>
      <c r="C683" s="14">
        <v>159983</v>
      </c>
      <c r="D683" s="14">
        <v>172861</v>
      </c>
      <c r="E683" s="14">
        <v>114779</v>
      </c>
      <c r="F683" s="14">
        <v>130354</v>
      </c>
      <c r="G683" s="26">
        <f>SUM(E683/C683)*100</f>
        <v>71.74449785289687</v>
      </c>
      <c r="H683" s="27">
        <f>SUM(F683/D683)*100</f>
        <v>75.409722262395789</v>
      </c>
    </row>
    <row r="684" spans="1:8" x14ac:dyDescent="0.15">
      <c r="A684" s="18"/>
      <c r="B684" s="7" t="s">
        <v>19</v>
      </c>
      <c r="C684" s="14"/>
      <c r="D684" s="14"/>
      <c r="E684" s="14"/>
      <c r="F684" s="14"/>
      <c r="G684" s="26"/>
      <c r="H684" s="27"/>
    </row>
    <row r="685" spans="1:8" x14ac:dyDescent="0.15">
      <c r="A685" s="18"/>
      <c r="B685" s="43" t="s">
        <v>1400</v>
      </c>
      <c r="C685" s="14">
        <v>101614</v>
      </c>
      <c r="D685" s="14">
        <v>120432</v>
      </c>
      <c r="E685" s="14">
        <v>78685</v>
      </c>
      <c r="F685" s="14">
        <v>103960</v>
      </c>
      <c r="G685" s="26">
        <f t="shared" ref="G685:G716" si="224">SUM(E685/C685)*100</f>
        <v>77.435195937567656</v>
      </c>
      <c r="H685" s="27">
        <f t="shared" ref="H685:H716" si="225">SUM(F685/D685)*100</f>
        <v>86.322572073867406</v>
      </c>
    </row>
    <row r="686" spans="1:8" x14ac:dyDescent="0.15">
      <c r="A686" s="20"/>
      <c r="B686" s="7" t="s">
        <v>449</v>
      </c>
      <c r="C686" s="8">
        <f t="shared" ref="C686:F686" si="226">SUM(C687+C701+C708+C721)</f>
        <v>697581</v>
      </c>
      <c r="D686" s="8">
        <f t="shared" si="226"/>
        <v>726442</v>
      </c>
      <c r="E686" s="8">
        <f t="shared" si="226"/>
        <v>596478</v>
      </c>
      <c r="F686" s="8">
        <f t="shared" si="226"/>
        <v>625028</v>
      </c>
      <c r="G686" s="25">
        <f t="shared" si="224"/>
        <v>85.506629337668315</v>
      </c>
      <c r="H686" s="31">
        <f t="shared" si="225"/>
        <v>86.039628765957914</v>
      </c>
    </row>
    <row r="687" spans="1:8" x14ac:dyDescent="0.15">
      <c r="A687" s="20"/>
      <c r="B687" s="7" t="s">
        <v>3</v>
      </c>
      <c r="C687" s="8">
        <f t="shared" ref="C687:D687" si="227">SUM(C688:C700)</f>
        <v>180051</v>
      </c>
      <c r="D687" s="8">
        <f t="shared" si="227"/>
        <v>185599</v>
      </c>
      <c r="E687" s="8">
        <f t="shared" ref="E687:F687" si="228">SUM(E688:E700)</f>
        <v>150576</v>
      </c>
      <c r="F687" s="8">
        <f t="shared" si="228"/>
        <v>156881</v>
      </c>
      <c r="G687" s="25">
        <f t="shared" si="224"/>
        <v>83.62963826915707</v>
      </c>
      <c r="H687" s="31">
        <f t="shared" si="225"/>
        <v>84.526856286941197</v>
      </c>
    </row>
    <row r="688" spans="1:8" x14ac:dyDescent="0.15">
      <c r="A688" s="18"/>
      <c r="B688" s="19" t="s">
        <v>450</v>
      </c>
      <c r="C688" s="14">
        <v>7654</v>
      </c>
      <c r="D688" s="14">
        <v>7275</v>
      </c>
      <c r="E688" s="14">
        <v>6152</v>
      </c>
      <c r="F688" s="14">
        <v>5925</v>
      </c>
      <c r="G688" s="26">
        <f t="shared" si="224"/>
        <v>80.376273843741828</v>
      </c>
      <c r="H688" s="27">
        <f t="shared" si="225"/>
        <v>81.44329896907216</v>
      </c>
    </row>
    <row r="689" spans="1:8" x14ac:dyDescent="0.15">
      <c r="A689" s="18"/>
      <c r="B689" s="19" t="s">
        <v>451</v>
      </c>
      <c r="C689" s="14">
        <v>13139</v>
      </c>
      <c r="D689" s="14">
        <v>11506</v>
      </c>
      <c r="E689" s="14">
        <v>11055</v>
      </c>
      <c r="F689" s="14">
        <v>9995</v>
      </c>
      <c r="G689" s="26">
        <f t="shared" si="224"/>
        <v>84.138823350331066</v>
      </c>
      <c r="H689" s="27">
        <f t="shared" si="225"/>
        <v>86.867721188944898</v>
      </c>
    </row>
    <row r="690" spans="1:8" x14ac:dyDescent="0.15">
      <c r="A690" s="18"/>
      <c r="B690" s="19" t="s">
        <v>167</v>
      </c>
      <c r="C690" s="14">
        <v>22015</v>
      </c>
      <c r="D690" s="14">
        <v>23997</v>
      </c>
      <c r="E690" s="14">
        <v>18959</v>
      </c>
      <c r="F690" s="14">
        <v>20590</v>
      </c>
      <c r="G690" s="26">
        <f t="shared" si="224"/>
        <v>86.118555530320236</v>
      </c>
      <c r="H690" s="27">
        <f t="shared" si="225"/>
        <v>85.802391965662366</v>
      </c>
    </row>
    <row r="691" spans="1:8" x14ac:dyDescent="0.15">
      <c r="A691" s="18"/>
      <c r="B691" s="19" t="s">
        <v>452</v>
      </c>
      <c r="C691" s="14">
        <v>2680</v>
      </c>
      <c r="D691" s="14">
        <v>2551</v>
      </c>
      <c r="E691" s="14">
        <v>2321</v>
      </c>
      <c r="F691" s="14">
        <v>2209</v>
      </c>
      <c r="G691" s="26">
        <f t="shared" si="224"/>
        <v>86.604477611940297</v>
      </c>
      <c r="H691" s="27">
        <f t="shared" si="225"/>
        <v>86.59349274794198</v>
      </c>
    </row>
    <row r="692" spans="1:8" x14ac:dyDescent="0.15">
      <c r="A692" s="18"/>
      <c r="B692" s="19" t="s">
        <v>453</v>
      </c>
      <c r="C692" s="14">
        <v>17103</v>
      </c>
      <c r="D692" s="14">
        <v>18602</v>
      </c>
      <c r="E692" s="14">
        <v>13954</v>
      </c>
      <c r="F692" s="14">
        <v>15857</v>
      </c>
      <c r="G692" s="26">
        <f t="shared" si="224"/>
        <v>81.588025492603634</v>
      </c>
      <c r="H692" s="27">
        <f t="shared" si="225"/>
        <v>85.243522201913763</v>
      </c>
    </row>
    <row r="693" spans="1:8" x14ac:dyDescent="0.15">
      <c r="A693" s="18"/>
      <c r="B693" s="19" t="s">
        <v>454</v>
      </c>
      <c r="C693" s="14">
        <v>22249</v>
      </c>
      <c r="D693" s="14">
        <v>22646</v>
      </c>
      <c r="E693" s="14">
        <v>19173</v>
      </c>
      <c r="F693" s="14">
        <v>19545</v>
      </c>
      <c r="G693" s="26">
        <f t="shared" si="224"/>
        <v>86.174659535260005</v>
      </c>
      <c r="H693" s="27">
        <f t="shared" si="225"/>
        <v>86.306632517883955</v>
      </c>
    </row>
    <row r="694" spans="1:8" s="5" customFormat="1" x14ac:dyDescent="0.15">
      <c r="A694" s="18"/>
      <c r="B694" s="19" t="s">
        <v>455</v>
      </c>
      <c r="C694" s="14">
        <v>24933</v>
      </c>
      <c r="D694" s="14">
        <v>26176</v>
      </c>
      <c r="E694" s="14">
        <v>19528</v>
      </c>
      <c r="F694" s="14">
        <v>20873</v>
      </c>
      <c r="G694" s="26">
        <f t="shared" si="224"/>
        <v>78.321902699233945</v>
      </c>
      <c r="H694" s="27">
        <f t="shared" si="225"/>
        <v>79.740984107579465</v>
      </c>
    </row>
    <row r="695" spans="1:8" s="5" customFormat="1" x14ac:dyDescent="0.15">
      <c r="A695" s="18"/>
      <c r="B695" s="19" t="s">
        <v>456</v>
      </c>
      <c r="C695" s="14">
        <v>5775</v>
      </c>
      <c r="D695" s="14">
        <v>5491</v>
      </c>
      <c r="E695" s="14">
        <v>4898</v>
      </c>
      <c r="F695" s="14">
        <v>4658</v>
      </c>
      <c r="G695" s="26">
        <f t="shared" si="224"/>
        <v>84.813852813852819</v>
      </c>
      <c r="H695" s="27">
        <f t="shared" si="225"/>
        <v>84.829721362229108</v>
      </c>
    </row>
    <row r="696" spans="1:8" x14ac:dyDescent="0.15">
      <c r="A696" s="18"/>
      <c r="B696" s="19" t="s">
        <v>457</v>
      </c>
      <c r="C696" s="14">
        <v>4414</v>
      </c>
      <c r="D696" s="14">
        <v>4405</v>
      </c>
      <c r="E696" s="14">
        <v>3686</v>
      </c>
      <c r="F696" s="14">
        <v>3581</v>
      </c>
      <c r="G696" s="26">
        <f t="shared" si="224"/>
        <v>83.507023108291804</v>
      </c>
      <c r="H696" s="27">
        <f t="shared" si="225"/>
        <v>81.293984108967095</v>
      </c>
    </row>
    <row r="697" spans="1:8" x14ac:dyDescent="0.15">
      <c r="A697" s="18"/>
      <c r="B697" s="19" t="s">
        <v>458</v>
      </c>
      <c r="C697" s="14">
        <v>10448</v>
      </c>
      <c r="D697" s="14">
        <v>10244</v>
      </c>
      <c r="E697" s="14">
        <v>8976</v>
      </c>
      <c r="F697" s="14">
        <v>8798</v>
      </c>
      <c r="G697" s="26">
        <f t="shared" si="224"/>
        <v>85.911179173047472</v>
      </c>
      <c r="H697" s="27">
        <f t="shared" si="225"/>
        <v>85.884420148379533</v>
      </c>
    </row>
    <row r="698" spans="1:8" x14ac:dyDescent="0.15">
      <c r="A698" s="18"/>
      <c r="B698" s="19" t="s">
        <v>459</v>
      </c>
      <c r="C698" s="14">
        <v>11701</v>
      </c>
      <c r="D698" s="14">
        <v>11904</v>
      </c>
      <c r="E698" s="14">
        <v>9773</v>
      </c>
      <c r="F698" s="14">
        <v>10121</v>
      </c>
      <c r="G698" s="26">
        <f t="shared" si="224"/>
        <v>83.522775831125543</v>
      </c>
      <c r="H698" s="27">
        <f t="shared" si="225"/>
        <v>85.021841397849457</v>
      </c>
    </row>
    <row r="699" spans="1:8" x14ac:dyDescent="0.15">
      <c r="A699" s="18"/>
      <c r="B699" s="19" t="s">
        <v>460</v>
      </c>
      <c r="C699" s="14">
        <v>4862</v>
      </c>
      <c r="D699" s="14">
        <v>5140</v>
      </c>
      <c r="E699" s="14">
        <v>4161</v>
      </c>
      <c r="F699" s="14">
        <v>4460</v>
      </c>
      <c r="G699" s="26">
        <f t="shared" si="224"/>
        <v>85.582064993829704</v>
      </c>
      <c r="H699" s="27">
        <f t="shared" si="225"/>
        <v>86.770428015564207</v>
      </c>
    </row>
    <row r="700" spans="1:8" x14ac:dyDescent="0.15">
      <c r="A700" s="18"/>
      <c r="B700" s="43" t="s">
        <v>1401</v>
      </c>
      <c r="C700" s="14">
        <v>33078</v>
      </c>
      <c r="D700" s="14">
        <v>35662</v>
      </c>
      <c r="E700" s="14">
        <v>27940</v>
      </c>
      <c r="F700" s="14">
        <v>30269</v>
      </c>
      <c r="G700" s="26">
        <f t="shared" si="224"/>
        <v>84.467017352923392</v>
      </c>
      <c r="H700" s="27">
        <f t="shared" si="225"/>
        <v>84.877460602321804</v>
      </c>
    </row>
    <row r="701" spans="1:8" x14ac:dyDescent="0.15">
      <c r="A701" s="20"/>
      <c r="B701" s="7" t="s">
        <v>4</v>
      </c>
      <c r="C701" s="8">
        <f t="shared" ref="C701:D701" si="229">SUM(C702:C707)</f>
        <v>225169</v>
      </c>
      <c r="D701" s="8">
        <f t="shared" si="229"/>
        <v>245960</v>
      </c>
      <c r="E701" s="8">
        <f t="shared" ref="E701:F701" si="230">SUM(E702:E707)</f>
        <v>199222</v>
      </c>
      <c r="F701" s="8">
        <f t="shared" si="230"/>
        <v>217545</v>
      </c>
      <c r="G701" s="25">
        <f t="shared" si="224"/>
        <v>88.47665531223214</v>
      </c>
      <c r="H701" s="31">
        <f t="shared" si="225"/>
        <v>88.447308505448035</v>
      </c>
    </row>
    <row r="702" spans="1:8" x14ac:dyDescent="0.15">
      <c r="A702" s="18"/>
      <c r="B702" s="19" t="s">
        <v>384</v>
      </c>
      <c r="C702" s="14">
        <v>39625</v>
      </c>
      <c r="D702" s="14">
        <v>41749</v>
      </c>
      <c r="E702" s="13">
        <v>34896</v>
      </c>
      <c r="F702" s="13">
        <v>36708</v>
      </c>
      <c r="G702" s="26">
        <f t="shared" si="224"/>
        <v>88.065615141955831</v>
      </c>
      <c r="H702" s="27">
        <f t="shared" si="225"/>
        <v>87.925459292438148</v>
      </c>
    </row>
    <row r="703" spans="1:8" x14ac:dyDescent="0.15">
      <c r="A703" s="18"/>
      <c r="B703" s="19" t="s">
        <v>38</v>
      </c>
      <c r="C703" s="14">
        <v>10072</v>
      </c>
      <c r="D703" s="14">
        <v>10616</v>
      </c>
      <c r="E703" s="14">
        <v>8940</v>
      </c>
      <c r="F703" s="14">
        <v>9457</v>
      </c>
      <c r="G703" s="26">
        <f t="shared" si="224"/>
        <v>88.760921366163629</v>
      </c>
      <c r="H703" s="27">
        <f t="shared" si="225"/>
        <v>89.082516955538807</v>
      </c>
    </row>
    <row r="704" spans="1:8" x14ac:dyDescent="0.15">
      <c r="A704" s="18"/>
      <c r="B704" s="19" t="s">
        <v>343</v>
      </c>
      <c r="C704" s="14">
        <v>12068</v>
      </c>
      <c r="D704" s="14">
        <v>12343</v>
      </c>
      <c r="E704" s="14">
        <v>10704</v>
      </c>
      <c r="F704" s="14">
        <v>11022</v>
      </c>
      <c r="G704" s="26">
        <f t="shared" si="224"/>
        <v>88.697381504806089</v>
      </c>
      <c r="H704" s="27">
        <f t="shared" si="225"/>
        <v>89.29757757433363</v>
      </c>
    </row>
    <row r="705" spans="1:8" x14ac:dyDescent="0.15">
      <c r="A705" s="18"/>
      <c r="B705" s="19" t="s">
        <v>461</v>
      </c>
      <c r="C705" s="14">
        <v>46359</v>
      </c>
      <c r="D705" s="14">
        <v>50088</v>
      </c>
      <c r="E705" s="14">
        <v>40487</v>
      </c>
      <c r="F705" s="14">
        <v>44055</v>
      </c>
      <c r="G705" s="26">
        <f t="shared" si="224"/>
        <v>87.333635324316745</v>
      </c>
      <c r="H705" s="27">
        <f t="shared" si="225"/>
        <v>87.955198850023947</v>
      </c>
    </row>
    <row r="706" spans="1:8" x14ac:dyDescent="0.15">
      <c r="A706" s="18"/>
      <c r="B706" s="19" t="s">
        <v>462</v>
      </c>
      <c r="C706" s="14">
        <v>30991</v>
      </c>
      <c r="D706" s="14">
        <v>33806</v>
      </c>
      <c r="E706" s="14">
        <v>28107</v>
      </c>
      <c r="F706" s="14">
        <v>30218</v>
      </c>
      <c r="G706" s="26">
        <f t="shared" si="224"/>
        <v>90.694072472653346</v>
      </c>
      <c r="H706" s="27">
        <f t="shared" si="225"/>
        <v>89.38649943796959</v>
      </c>
    </row>
    <row r="707" spans="1:8" x14ac:dyDescent="0.15">
      <c r="A707" s="18"/>
      <c r="B707" s="43" t="s">
        <v>1402</v>
      </c>
      <c r="C707" s="14">
        <v>86054</v>
      </c>
      <c r="D707" s="14">
        <v>97358</v>
      </c>
      <c r="E707" s="14">
        <v>76088</v>
      </c>
      <c r="F707" s="14">
        <v>86085</v>
      </c>
      <c r="G707" s="26">
        <f t="shared" si="224"/>
        <v>88.418899760615432</v>
      </c>
      <c r="H707" s="27">
        <f t="shared" si="225"/>
        <v>88.421085067482892</v>
      </c>
    </row>
    <row r="708" spans="1:8" x14ac:dyDescent="0.15">
      <c r="A708" s="20"/>
      <c r="B708" s="7" t="s">
        <v>5</v>
      </c>
      <c r="C708" s="8">
        <f t="shared" ref="C708:D708" si="231">SUM(C709:C720)</f>
        <v>145281</v>
      </c>
      <c r="D708" s="8">
        <f t="shared" si="231"/>
        <v>144764</v>
      </c>
      <c r="E708" s="8">
        <f t="shared" ref="E708:F708" si="232">SUM(E709:E720)</f>
        <v>122535</v>
      </c>
      <c r="F708" s="8">
        <f t="shared" si="232"/>
        <v>123871</v>
      </c>
      <c r="G708" s="25">
        <f t="shared" si="224"/>
        <v>84.343444772544245</v>
      </c>
      <c r="H708" s="31">
        <f t="shared" si="225"/>
        <v>85.567544417120274</v>
      </c>
    </row>
    <row r="709" spans="1:8" s="5" customFormat="1" x14ac:dyDescent="0.15">
      <c r="A709" s="18"/>
      <c r="B709" s="19" t="s">
        <v>463</v>
      </c>
      <c r="C709" s="14">
        <v>4653</v>
      </c>
      <c r="D709" s="14">
        <v>4726</v>
      </c>
      <c r="E709" s="14">
        <v>4034</v>
      </c>
      <c r="F709" s="14">
        <v>4191</v>
      </c>
      <c r="G709" s="26">
        <f t="shared" si="224"/>
        <v>86.696754781861159</v>
      </c>
      <c r="H709" s="27">
        <f t="shared" si="225"/>
        <v>88.679644519678376</v>
      </c>
    </row>
    <row r="710" spans="1:8" x14ac:dyDescent="0.15">
      <c r="A710" s="18"/>
      <c r="B710" s="19" t="s">
        <v>464</v>
      </c>
      <c r="C710" s="14">
        <v>10056</v>
      </c>
      <c r="D710" s="14">
        <v>9830</v>
      </c>
      <c r="E710" s="14">
        <v>8915</v>
      </c>
      <c r="F710" s="14">
        <v>8557</v>
      </c>
      <c r="G710" s="26">
        <f t="shared" si="224"/>
        <v>88.653540175019884</v>
      </c>
      <c r="H710" s="27">
        <f t="shared" si="225"/>
        <v>87.049847405900309</v>
      </c>
    </row>
    <row r="711" spans="1:8" x14ac:dyDescent="0.15">
      <c r="A711" s="18"/>
      <c r="B711" s="19" t="s">
        <v>465</v>
      </c>
      <c r="C711" s="14">
        <v>21835</v>
      </c>
      <c r="D711" s="14">
        <v>22207</v>
      </c>
      <c r="E711" s="14">
        <v>19180</v>
      </c>
      <c r="F711" s="14">
        <v>19302</v>
      </c>
      <c r="G711" s="26">
        <f t="shared" si="224"/>
        <v>87.840622853217312</v>
      </c>
      <c r="H711" s="27">
        <f t="shared" si="225"/>
        <v>86.918539199351557</v>
      </c>
    </row>
    <row r="712" spans="1:8" x14ac:dyDescent="0.15">
      <c r="A712" s="18"/>
      <c r="B712" s="19" t="s">
        <v>466</v>
      </c>
      <c r="C712" s="14">
        <v>8795</v>
      </c>
      <c r="D712" s="14">
        <v>8924</v>
      </c>
      <c r="E712" s="14">
        <v>7310</v>
      </c>
      <c r="F712" s="14">
        <v>8012</v>
      </c>
      <c r="G712" s="26">
        <f t="shared" si="224"/>
        <v>83.115406480955087</v>
      </c>
      <c r="H712" s="27">
        <f t="shared" si="225"/>
        <v>89.780367548184671</v>
      </c>
    </row>
    <row r="713" spans="1:8" x14ac:dyDescent="0.15">
      <c r="A713" s="18"/>
      <c r="B713" s="19" t="s">
        <v>467</v>
      </c>
      <c r="C713" s="14">
        <v>8836</v>
      </c>
      <c r="D713" s="14">
        <v>8634</v>
      </c>
      <c r="E713" s="14">
        <v>7615</v>
      </c>
      <c r="F713" s="14">
        <v>7491</v>
      </c>
      <c r="G713" s="26">
        <f t="shared" si="224"/>
        <v>86.181530104119503</v>
      </c>
      <c r="H713" s="27">
        <f t="shared" si="225"/>
        <v>86.761640027797085</v>
      </c>
    </row>
    <row r="714" spans="1:8" x14ac:dyDescent="0.15">
      <c r="A714" s="18"/>
      <c r="B714" s="19" t="s">
        <v>468</v>
      </c>
      <c r="C714" s="14">
        <v>17735</v>
      </c>
      <c r="D714" s="14">
        <v>17492</v>
      </c>
      <c r="E714" s="14">
        <v>15448</v>
      </c>
      <c r="F714" s="14">
        <v>15305</v>
      </c>
      <c r="G714" s="26">
        <f t="shared" si="224"/>
        <v>87.104595432760078</v>
      </c>
      <c r="H714" s="27">
        <f t="shared" si="225"/>
        <v>87.497141550423052</v>
      </c>
    </row>
    <row r="715" spans="1:8" x14ac:dyDescent="0.15">
      <c r="A715" s="18"/>
      <c r="B715" s="19" t="s">
        <v>469</v>
      </c>
      <c r="C715" s="14">
        <v>8944</v>
      </c>
      <c r="D715" s="14">
        <v>9238</v>
      </c>
      <c r="E715" s="14">
        <v>6503</v>
      </c>
      <c r="F715" s="14">
        <v>7257</v>
      </c>
      <c r="G715" s="26">
        <f t="shared" si="224"/>
        <v>72.707960644007159</v>
      </c>
      <c r="H715" s="27">
        <f t="shared" si="225"/>
        <v>78.555964494479326</v>
      </c>
    </row>
    <row r="716" spans="1:8" s="5" customFormat="1" x14ac:dyDescent="0.15">
      <c r="A716" s="18"/>
      <c r="B716" s="19" t="s">
        <v>470</v>
      </c>
      <c r="C716" s="14">
        <v>8460</v>
      </c>
      <c r="D716" s="14">
        <v>8296</v>
      </c>
      <c r="E716" s="14">
        <v>7656</v>
      </c>
      <c r="F716" s="14">
        <v>7410</v>
      </c>
      <c r="G716" s="26">
        <f t="shared" si="224"/>
        <v>90.496453900709213</v>
      </c>
      <c r="H716" s="27">
        <f t="shared" si="225"/>
        <v>89.320154291224682</v>
      </c>
    </row>
    <row r="717" spans="1:8" x14ac:dyDescent="0.15">
      <c r="A717" s="18"/>
      <c r="B717" s="19" t="s">
        <v>471</v>
      </c>
      <c r="C717" s="14">
        <v>9513</v>
      </c>
      <c r="D717" s="14">
        <v>10107</v>
      </c>
      <c r="E717" s="14">
        <v>7520</v>
      </c>
      <c r="F717" s="14">
        <v>8766</v>
      </c>
      <c r="G717" s="26">
        <f t="shared" ref="G717:G749" si="233">SUM(E717/C717)*100</f>
        <v>79.049721433827386</v>
      </c>
      <c r="H717" s="27">
        <f t="shared" ref="H717:H749" si="234">SUM(F717/D717)*100</f>
        <v>86.731967943009792</v>
      </c>
    </row>
    <row r="718" spans="1:8" x14ac:dyDescent="0.15">
      <c r="A718" s="18"/>
      <c r="B718" s="19" t="s">
        <v>1403</v>
      </c>
      <c r="C718" s="14">
        <v>21352</v>
      </c>
      <c r="D718" s="14">
        <v>20557</v>
      </c>
      <c r="E718" s="14">
        <v>17657</v>
      </c>
      <c r="F718" s="14">
        <v>17020</v>
      </c>
      <c r="G718" s="26">
        <f t="shared" si="233"/>
        <v>82.694829524166352</v>
      </c>
      <c r="H718" s="27">
        <f t="shared" si="234"/>
        <v>82.794182030451907</v>
      </c>
    </row>
    <row r="719" spans="1:8" x14ac:dyDescent="0.15">
      <c r="A719" s="18"/>
      <c r="B719" s="19" t="s">
        <v>388</v>
      </c>
      <c r="C719" s="14">
        <v>16089</v>
      </c>
      <c r="D719" s="14">
        <v>15619</v>
      </c>
      <c r="E719" s="14">
        <v>12667</v>
      </c>
      <c r="F719" s="14">
        <v>12656</v>
      </c>
      <c r="G719" s="26">
        <f t="shared" si="233"/>
        <v>78.730809870097588</v>
      </c>
      <c r="H719" s="27">
        <f t="shared" si="234"/>
        <v>81.029515333888213</v>
      </c>
    </row>
    <row r="720" spans="1:8" x14ac:dyDescent="0.15">
      <c r="A720" s="18"/>
      <c r="B720" s="19" t="s">
        <v>472</v>
      </c>
      <c r="C720" s="14">
        <v>9013</v>
      </c>
      <c r="D720" s="14">
        <v>9134</v>
      </c>
      <c r="E720" s="14">
        <v>8030</v>
      </c>
      <c r="F720" s="14">
        <v>7904</v>
      </c>
      <c r="G720" s="26">
        <f t="shared" si="233"/>
        <v>89.093531565516486</v>
      </c>
      <c r="H720" s="27">
        <f t="shared" si="234"/>
        <v>86.533829647470981</v>
      </c>
    </row>
    <row r="721" spans="1:8" x14ac:dyDescent="0.15">
      <c r="A721" s="20"/>
      <c r="B721" s="7" t="s">
        <v>6</v>
      </c>
      <c r="C721" s="8">
        <f t="shared" ref="C721:D721" si="235">SUM(C722:C731)</f>
        <v>147080</v>
      </c>
      <c r="D721" s="8">
        <f t="shared" si="235"/>
        <v>150119</v>
      </c>
      <c r="E721" s="8">
        <f t="shared" ref="E721:F721" si="236">SUM(E722:E731)</f>
        <v>124145</v>
      </c>
      <c r="F721" s="8">
        <f t="shared" si="236"/>
        <v>126731</v>
      </c>
      <c r="G721" s="25">
        <f t="shared" si="233"/>
        <v>84.406445471852052</v>
      </c>
      <c r="H721" s="25">
        <f t="shared" si="234"/>
        <v>84.42035984785403</v>
      </c>
    </row>
    <row r="722" spans="1:8" x14ac:dyDescent="0.15">
      <c r="A722" s="18"/>
      <c r="B722" s="19" t="s">
        <v>473</v>
      </c>
      <c r="C722" s="14">
        <v>5944</v>
      </c>
      <c r="D722" s="14">
        <v>5767</v>
      </c>
      <c r="E722" s="14">
        <v>4998</v>
      </c>
      <c r="F722" s="14">
        <v>4922</v>
      </c>
      <c r="G722" s="26">
        <f t="shared" si="233"/>
        <v>84.084791386271874</v>
      </c>
      <c r="H722" s="27">
        <f t="shared" si="234"/>
        <v>85.347667764869087</v>
      </c>
    </row>
    <row r="723" spans="1:8" x14ac:dyDescent="0.15">
      <c r="A723" s="18"/>
      <c r="B723" s="19" t="s">
        <v>474</v>
      </c>
      <c r="C723" s="14">
        <v>18439</v>
      </c>
      <c r="D723" s="14">
        <v>19659</v>
      </c>
      <c r="E723" s="14">
        <v>15587</v>
      </c>
      <c r="F723" s="14">
        <v>16478</v>
      </c>
      <c r="G723" s="26">
        <f t="shared" si="233"/>
        <v>84.532783773523505</v>
      </c>
      <c r="H723" s="27">
        <f t="shared" si="234"/>
        <v>83.819115926547639</v>
      </c>
    </row>
    <row r="724" spans="1:8" x14ac:dyDescent="0.15">
      <c r="A724" s="18"/>
      <c r="B724" s="19" t="s">
        <v>475</v>
      </c>
      <c r="C724" s="14">
        <v>23278</v>
      </c>
      <c r="D724" s="14">
        <v>23681</v>
      </c>
      <c r="E724" s="14">
        <v>19545</v>
      </c>
      <c r="F724" s="14">
        <v>19987</v>
      </c>
      <c r="G724" s="26">
        <f t="shared" si="233"/>
        <v>83.96339891743277</v>
      </c>
      <c r="H724" s="27">
        <f t="shared" si="234"/>
        <v>84.40099657953634</v>
      </c>
    </row>
    <row r="725" spans="1:8" x14ac:dyDescent="0.15">
      <c r="A725" s="18"/>
      <c r="B725" s="19" t="s">
        <v>476</v>
      </c>
      <c r="C725" s="14">
        <v>14110</v>
      </c>
      <c r="D725" s="14">
        <v>14159</v>
      </c>
      <c r="E725" s="14">
        <v>11950</v>
      </c>
      <c r="F725" s="14">
        <v>12029</v>
      </c>
      <c r="G725" s="26">
        <f t="shared" si="233"/>
        <v>84.691708008504605</v>
      </c>
      <c r="H725" s="27">
        <f t="shared" si="234"/>
        <v>84.956564729147544</v>
      </c>
    </row>
    <row r="726" spans="1:8" x14ac:dyDescent="0.15">
      <c r="A726" s="18"/>
      <c r="B726" s="19" t="s">
        <v>477</v>
      </c>
      <c r="C726" s="14">
        <v>22792</v>
      </c>
      <c r="D726" s="14">
        <v>23728</v>
      </c>
      <c r="E726" s="14">
        <v>18845</v>
      </c>
      <c r="F726" s="14">
        <v>19670</v>
      </c>
      <c r="G726" s="26">
        <f t="shared" si="233"/>
        <v>82.682520182520179</v>
      </c>
      <c r="H726" s="27">
        <f t="shared" si="234"/>
        <v>82.897842211732979</v>
      </c>
    </row>
    <row r="727" spans="1:8" x14ac:dyDescent="0.15">
      <c r="A727" s="18"/>
      <c r="B727" s="19" t="s">
        <v>478</v>
      </c>
      <c r="C727" s="14">
        <v>30131</v>
      </c>
      <c r="D727" s="14">
        <v>30859</v>
      </c>
      <c r="E727" s="14">
        <v>25260</v>
      </c>
      <c r="F727" s="14">
        <v>25915</v>
      </c>
      <c r="G727" s="26">
        <f t="shared" si="233"/>
        <v>83.833925193322486</v>
      </c>
      <c r="H727" s="27">
        <f t="shared" si="234"/>
        <v>83.97874202015619</v>
      </c>
    </row>
    <row r="728" spans="1:8" x14ac:dyDescent="0.15">
      <c r="A728" s="18"/>
      <c r="B728" s="19" t="s">
        <v>479</v>
      </c>
      <c r="C728" s="14">
        <v>4833</v>
      </c>
      <c r="D728" s="14">
        <v>4638</v>
      </c>
      <c r="E728" s="14">
        <v>4253</v>
      </c>
      <c r="F728" s="14">
        <v>4046</v>
      </c>
      <c r="G728" s="26">
        <f t="shared" si="233"/>
        <v>87.999172356714269</v>
      </c>
      <c r="H728" s="27">
        <f t="shared" si="234"/>
        <v>87.235877533419583</v>
      </c>
    </row>
    <row r="729" spans="1:8" x14ac:dyDescent="0.15">
      <c r="A729" s="18"/>
      <c r="B729" s="19" t="s">
        <v>312</v>
      </c>
      <c r="C729" s="14">
        <v>4278</v>
      </c>
      <c r="D729" s="14">
        <v>4490</v>
      </c>
      <c r="E729" s="14">
        <v>3858</v>
      </c>
      <c r="F729" s="14">
        <v>3829</v>
      </c>
      <c r="G729" s="26">
        <f t="shared" si="233"/>
        <v>90.182328190743334</v>
      </c>
      <c r="H729" s="27">
        <f t="shared" si="234"/>
        <v>85.278396436525611</v>
      </c>
    </row>
    <row r="730" spans="1:8" x14ac:dyDescent="0.15">
      <c r="A730" s="18"/>
      <c r="B730" s="19" t="s">
        <v>245</v>
      </c>
      <c r="C730" s="14">
        <v>5533</v>
      </c>
      <c r="D730" s="14">
        <v>5499</v>
      </c>
      <c r="E730" s="14">
        <v>4810</v>
      </c>
      <c r="F730" s="14">
        <v>4850</v>
      </c>
      <c r="G730" s="26">
        <f t="shared" si="233"/>
        <v>86.932947767937833</v>
      </c>
      <c r="H730" s="27">
        <f t="shared" si="234"/>
        <v>88.197854155300959</v>
      </c>
    </row>
    <row r="731" spans="1:8" x14ac:dyDescent="0.15">
      <c r="A731" s="18"/>
      <c r="B731" s="19" t="s">
        <v>480</v>
      </c>
      <c r="C731" s="14">
        <v>17742</v>
      </c>
      <c r="D731" s="14">
        <v>17639</v>
      </c>
      <c r="E731" s="14">
        <v>15039</v>
      </c>
      <c r="F731" s="14">
        <v>15005</v>
      </c>
      <c r="G731" s="26">
        <f t="shared" si="233"/>
        <v>84.764964491038214</v>
      </c>
      <c r="H731" s="27">
        <f t="shared" si="234"/>
        <v>85.067180679176829</v>
      </c>
    </row>
    <row r="732" spans="1:8" x14ac:dyDescent="0.15">
      <c r="A732" s="20"/>
      <c r="B732" s="7" t="s">
        <v>481</v>
      </c>
      <c r="C732" s="8">
        <f t="shared" ref="C732:F732" si="237">SUM(C733+C738+C746+C748+C751)</f>
        <v>739631</v>
      </c>
      <c r="D732" s="8">
        <f t="shared" si="237"/>
        <v>862331</v>
      </c>
      <c r="E732" s="8">
        <f t="shared" si="237"/>
        <v>595932</v>
      </c>
      <c r="F732" s="8">
        <f t="shared" si="237"/>
        <v>702146</v>
      </c>
      <c r="G732" s="25">
        <f t="shared" si="233"/>
        <v>80.571528235025298</v>
      </c>
      <c r="H732" s="31">
        <f t="shared" si="234"/>
        <v>81.424186304330931</v>
      </c>
    </row>
    <row r="733" spans="1:8" x14ac:dyDescent="0.15">
      <c r="A733" s="20"/>
      <c r="B733" s="7" t="s">
        <v>3</v>
      </c>
      <c r="C733" s="8">
        <f t="shared" ref="C733:D733" si="238">SUM(C734:C737)</f>
        <v>236019</v>
      </c>
      <c r="D733" s="8">
        <f t="shared" si="238"/>
        <v>285935</v>
      </c>
      <c r="E733" s="8">
        <f t="shared" ref="E733:F733" si="239">SUM(E734:E737)</f>
        <v>197856</v>
      </c>
      <c r="F733" s="8">
        <f t="shared" si="239"/>
        <v>241282</v>
      </c>
      <c r="G733" s="25">
        <f t="shared" si="233"/>
        <v>83.830539066770044</v>
      </c>
      <c r="H733" s="31">
        <f t="shared" si="234"/>
        <v>84.383513735639212</v>
      </c>
    </row>
    <row r="734" spans="1:8" x14ac:dyDescent="0.15">
      <c r="A734" s="18"/>
      <c r="B734" s="19" t="s">
        <v>482</v>
      </c>
      <c r="C734" s="14">
        <v>32179</v>
      </c>
      <c r="D734" s="14">
        <v>38269</v>
      </c>
      <c r="E734" s="14">
        <v>26203</v>
      </c>
      <c r="F734" s="14">
        <v>31555</v>
      </c>
      <c r="G734" s="26">
        <f t="shared" si="233"/>
        <v>81.428882190248302</v>
      </c>
      <c r="H734" s="27">
        <f t="shared" si="234"/>
        <v>82.455773602654887</v>
      </c>
    </row>
    <row r="735" spans="1:8" x14ac:dyDescent="0.15">
      <c r="A735" s="18"/>
      <c r="B735" s="19" t="s">
        <v>483</v>
      </c>
      <c r="C735" s="14">
        <v>62651</v>
      </c>
      <c r="D735" s="14">
        <v>74164</v>
      </c>
      <c r="E735" s="14">
        <v>51711</v>
      </c>
      <c r="F735" s="14">
        <v>62626</v>
      </c>
      <c r="G735" s="26">
        <f t="shared" si="233"/>
        <v>82.538187738423957</v>
      </c>
      <c r="H735" s="27">
        <f t="shared" si="234"/>
        <v>84.442586699746499</v>
      </c>
    </row>
    <row r="736" spans="1:8" x14ac:dyDescent="0.15">
      <c r="A736" s="18"/>
      <c r="B736" s="19" t="s">
        <v>484</v>
      </c>
      <c r="C736" s="14">
        <v>73605</v>
      </c>
      <c r="D736" s="14">
        <v>88142</v>
      </c>
      <c r="E736" s="14">
        <v>62707</v>
      </c>
      <c r="F736" s="14">
        <v>74899</v>
      </c>
      <c r="G736" s="26">
        <f t="shared" si="233"/>
        <v>85.193940629033349</v>
      </c>
      <c r="H736" s="27">
        <f t="shared" si="234"/>
        <v>84.975380635792249</v>
      </c>
    </row>
    <row r="737" spans="1:8" x14ac:dyDescent="0.15">
      <c r="A737" s="18"/>
      <c r="B737" s="19" t="s">
        <v>485</v>
      </c>
      <c r="C737" s="14">
        <v>67584</v>
      </c>
      <c r="D737" s="14">
        <v>85360</v>
      </c>
      <c r="E737" s="14">
        <v>57235</v>
      </c>
      <c r="F737" s="14">
        <v>72202</v>
      </c>
      <c r="G737" s="26">
        <f t="shared" si="233"/>
        <v>84.687204071969703</v>
      </c>
      <c r="H737" s="27">
        <f t="shared" si="234"/>
        <v>84.585285848172447</v>
      </c>
    </row>
    <row r="738" spans="1:8" x14ac:dyDescent="0.15">
      <c r="A738" s="20"/>
      <c r="B738" s="7" t="s">
        <v>4</v>
      </c>
      <c r="C738" s="8">
        <f t="shared" ref="C738:F738" si="240">SUM(C739:C745)</f>
        <v>143647</v>
      </c>
      <c r="D738" s="8">
        <f t="shared" si="240"/>
        <v>153383</v>
      </c>
      <c r="E738" s="8">
        <f t="shared" si="240"/>
        <v>118243</v>
      </c>
      <c r="F738" s="8">
        <f t="shared" si="240"/>
        <v>128065</v>
      </c>
      <c r="G738" s="25">
        <f t="shared" si="233"/>
        <v>82.314980472964976</v>
      </c>
      <c r="H738" s="25">
        <f t="shared" si="234"/>
        <v>83.493607505394991</v>
      </c>
    </row>
    <row r="739" spans="1:8" x14ac:dyDescent="0.15">
      <c r="A739" s="18"/>
      <c r="B739" s="19" t="s">
        <v>486</v>
      </c>
      <c r="C739" s="14">
        <v>22286</v>
      </c>
      <c r="D739" s="14">
        <v>23996</v>
      </c>
      <c r="E739" s="14">
        <v>15795</v>
      </c>
      <c r="F739" s="14">
        <v>17602</v>
      </c>
      <c r="G739" s="26">
        <f t="shared" si="233"/>
        <v>70.87409135780311</v>
      </c>
      <c r="H739" s="27">
        <f t="shared" si="234"/>
        <v>73.353892315385892</v>
      </c>
    </row>
    <row r="740" spans="1:8" s="5" customFormat="1" x14ac:dyDescent="0.15">
      <c r="A740" s="18"/>
      <c r="B740" s="19" t="s">
        <v>487</v>
      </c>
      <c r="C740" s="14">
        <v>15339</v>
      </c>
      <c r="D740" s="14">
        <v>16624</v>
      </c>
      <c r="E740" s="14">
        <v>13405</v>
      </c>
      <c r="F740" s="14">
        <v>14506</v>
      </c>
      <c r="G740" s="26">
        <f t="shared" si="233"/>
        <v>87.391616141860624</v>
      </c>
      <c r="H740" s="27">
        <f t="shared" si="234"/>
        <v>87.25938402309913</v>
      </c>
    </row>
    <row r="741" spans="1:8" s="5" customFormat="1" x14ac:dyDescent="0.15">
      <c r="A741" s="18"/>
      <c r="B741" s="19" t="s">
        <v>488</v>
      </c>
      <c r="C741" s="14">
        <v>11024</v>
      </c>
      <c r="D741" s="14">
        <v>11188</v>
      </c>
      <c r="E741" s="14">
        <v>9593</v>
      </c>
      <c r="F741" s="14">
        <v>9889</v>
      </c>
      <c r="G741" s="26">
        <f t="shared" si="233"/>
        <v>87.019230769230774</v>
      </c>
      <c r="H741" s="27">
        <f t="shared" si="234"/>
        <v>88.389345727565257</v>
      </c>
    </row>
    <row r="742" spans="1:8" x14ac:dyDescent="0.15">
      <c r="A742" s="18"/>
      <c r="B742" s="19" t="s">
        <v>294</v>
      </c>
      <c r="C742" s="14">
        <v>19966</v>
      </c>
      <c r="D742" s="14">
        <v>21397</v>
      </c>
      <c r="E742" s="14">
        <v>17479</v>
      </c>
      <c r="F742" s="14">
        <v>18418</v>
      </c>
      <c r="G742" s="26">
        <f t="shared" si="233"/>
        <v>87.543824501652807</v>
      </c>
      <c r="H742" s="27">
        <f t="shared" si="234"/>
        <v>86.077487498247422</v>
      </c>
    </row>
    <row r="743" spans="1:8" x14ac:dyDescent="0.15">
      <c r="A743" s="18"/>
      <c r="B743" s="19" t="s">
        <v>489</v>
      </c>
      <c r="C743" s="14">
        <v>18369</v>
      </c>
      <c r="D743" s="14">
        <v>20374</v>
      </c>
      <c r="E743" s="14">
        <v>15516</v>
      </c>
      <c r="F743" s="14">
        <v>17430</v>
      </c>
      <c r="G743" s="26">
        <f t="shared" si="233"/>
        <v>84.468397844194016</v>
      </c>
      <c r="H743" s="27">
        <f t="shared" si="234"/>
        <v>85.550211053303229</v>
      </c>
    </row>
    <row r="744" spans="1:8" x14ac:dyDescent="0.15">
      <c r="A744" s="18"/>
      <c r="B744" s="19" t="s">
        <v>490</v>
      </c>
      <c r="C744" s="14">
        <v>34083</v>
      </c>
      <c r="D744" s="14">
        <v>36277</v>
      </c>
      <c r="E744" s="14">
        <v>27683</v>
      </c>
      <c r="F744" s="14">
        <v>30258</v>
      </c>
      <c r="G744" s="26">
        <f t="shared" si="233"/>
        <v>81.222310242642962</v>
      </c>
      <c r="H744" s="27">
        <f t="shared" si="234"/>
        <v>83.408220084350972</v>
      </c>
    </row>
    <row r="745" spans="1:8" x14ac:dyDescent="0.15">
      <c r="A745" s="18"/>
      <c r="B745" s="19" t="s">
        <v>491</v>
      </c>
      <c r="C745" s="14">
        <v>22580</v>
      </c>
      <c r="D745" s="14">
        <v>23527</v>
      </c>
      <c r="E745" s="14">
        <v>18772</v>
      </c>
      <c r="F745" s="14">
        <v>19962</v>
      </c>
      <c r="G745" s="26">
        <f t="shared" si="233"/>
        <v>83.13551815766165</v>
      </c>
      <c r="H745" s="27">
        <f t="shared" si="234"/>
        <v>84.847196837675867</v>
      </c>
    </row>
    <row r="746" spans="1:8" x14ac:dyDescent="0.15">
      <c r="A746" s="18"/>
      <c r="B746" s="7" t="s">
        <v>1335</v>
      </c>
      <c r="C746" s="8">
        <f t="shared" ref="C746:F746" si="241">SUM(C747)</f>
        <v>49673</v>
      </c>
      <c r="D746" s="8">
        <f t="shared" si="241"/>
        <v>60603</v>
      </c>
      <c r="E746" s="8">
        <f t="shared" si="241"/>
        <v>43423</v>
      </c>
      <c r="F746" s="8">
        <f t="shared" si="241"/>
        <v>53360</v>
      </c>
      <c r="G746" s="25">
        <f t="shared" si="233"/>
        <v>87.417711835403537</v>
      </c>
      <c r="H746" s="31">
        <f t="shared" si="234"/>
        <v>88.04844644654554</v>
      </c>
    </row>
    <row r="747" spans="1:8" x14ac:dyDescent="0.15">
      <c r="A747" s="18"/>
      <c r="B747" s="19" t="s">
        <v>254</v>
      </c>
      <c r="C747" s="14">
        <v>49673</v>
      </c>
      <c r="D747" s="14">
        <v>60603</v>
      </c>
      <c r="E747" s="14">
        <v>43423</v>
      </c>
      <c r="F747" s="14">
        <v>53360</v>
      </c>
      <c r="G747" s="26">
        <f t="shared" si="233"/>
        <v>87.417711835403537</v>
      </c>
      <c r="H747" s="27">
        <f t="shared" si="234"/>
        <v>88.04844644654554</v>
      </c>
    </row>
    <row r="748" spans="1:8" x14ac:dyDescent="0.15">
      <c r="A748" s="18"/>
      <c r="B748" s="7" t="s">
        <v>1336</v>
      </c>
      <c r="C748" s="8">
        <f t="shared" ref="C748:F748" si="242">SUM(C749)</f>
        <v>93709</v>
      </c>
      <c r="D748" s="8">
        <f t="shared" si="242"/>
        <v>107743</v>
      </c>
      <c r="E748" s="8">
        <f t="shared" si="242"/>
        <v>76864</v>
      </c>
      <c r="F748" s="8">
        <f t="shared" si="242"/>
        <v>89617</v>
      </c>
      <c r="G748" s="25">
        <f t="shared" si="233"/>
        <v>82.024138556595418</v>
      </c>
      <c r="H748" s="25">
        <f t="shared" si="234"/>
        <v>83.176633284760953</v>
      </c>
    </row>
    <row r="749" spans="1:8" x14ac:dyDescent="0.15">
      <c r="A749" s="18"/>
      <c r="B749" s="19" t="s">
        <v>1404</v>
      </c>
      <c r="C749" s="14">
        <v>93709</v>
      </c>
      <c r="D749" s="14">
        <v>107743</v>
      </c>
      <c r="E749" s="14">
        <v>76864</v>
      </c>
      <c r="F749" s="14">
        <v>89617</v>
      </c>
      <c r="G749" s="26">
        <f t="shared" si="233"/>
        <v>82.024138556595418</v>
      </c>
      <c r="H749" s="27">
        <f t="shared" si="234"/>
        <v>83.176633284760953</v>
      </c>
    </row>
    <row r="750" spans="1:8" x14ac:dyDescent="0.15">
      <c r="A750" s="20"/>
      <c r="B750" s="7" t="s">
        <v>810</v>
      </c>
      <c r="C750" s="13"/>
      <c r="D750" s="13"/>
      <c r="E750" s="13"/>
      <c r="F750" s="13"/>
      <c r="G750" s="41"/>
      <c r="H750" s="42"/>
    </row>
    <row r="751" spans="1:8" x14ac:dyDescent="0.15">
      <c r="A751" s="18"/>
      <c r="B751" s="43" t="s">
        <v>1405</v>
      </c>
      <c r="C751" s="10">
        <v>216583</v>
      </c>
      <c r="D751" s="10">
        <v>254667</v>
      </c>
      <c r="E751" s="10">
        <v>159546</v>
      </c>
      <c r="F751" s="10">
        <v>189822</v>
      </c>
      <c r="G751" s="26">
        <f>SUM(E751/C751)*100</f>
        <v>73.665061431414287</v>
      </c>
      <c r="H751" s="27">
        <f>SUM(F751/D751)*100</f>
        <v>74.537336993014407</v>
      </c>
    </row>
    <row r="752" spans="1:8" x14ac:dyDescent="0.15">
      <c r="A752" s="18"/>
      <c r="B752" s="19" t="s">
        <v>3</v>
      </c>
      <c r="C752" s="10"/>
      <c r="D752" s="10"/>
      <c r="E752" s="10"/>
      <c r="F752" s="10"/>
      <c r="G752" s="26"/>
      <c r="H752" s="27"/>
    </row>
    <row r="753" spans="1:8" x14ac:dyDescent="0.15">
      <c r="A753" s="18"/>
      <c r="B753" s="19" t="s">
        <v>4</v>
      </c>
      <c r="C753" s="10"/>
      <c r="D753" s="10"/>
      <c r="E753" s="10"/>
      <c r="F753" s="10"/>
      <c r="G753" s="26"/>
      <c r="H753" s="27"/>
    </row>
    <row r="754" spans="1:8" x14ac:dyDescent="0.15">
      <c r="A754" s="20" t="s">
        <v>492</v>
      </c>
      <c r="B754" s="7"/>
      <c r="C754" s="8">
        <f t="shared" ref="C754:F754" si="243">SUM(C755+C765+C780+C798+C826)</f>
        <v>992224</v>
      </c>
      <c r="D754" s="8">
        <f t="shared" si="243"/>
        <v>999375</v>
      </c>
      <c r="E754" s="8">
        <f t="shared" si="243"/>
        <v>825586</v>
      </c>
      <c r="F754" s="8">
        <f t="shared" si="243"/>
        <v>845109</v>
      </c>
      <c r="G754" s="25">
        <f>SUM(E754/C754)*100</f>
        <v>83.205606798464856</v>
      </c>
      <c r="H754" s="25">
        <f>SUM(F754/D754)*100</f>
        <v>84.563752345215761</v>
      </c>
    </row>
    <row r="755" spans="1:8" x14ac:dyDescent="0.15">
      <c r="A755" s="20"/>
      <c r="B755" s="7" t="s">
        <v>493</v>
      </c>
      <c r="C755" s="8">
        <f t="shared" ref="C755:D755" si="244">SUM(C757+C761)</f>
        <v>78505</v>
      </c>
      <c r="D755" s="8">
        <f t="shared" si="244"/>
        <v>83033</v>
      </c>
      <c r="E755" s="8">
        <f t="shared" ref="E755:F755" si="245">SUM(E757+E761)</f>
        <v>68496</v>
      </c>
      <c r="F755" s="8">
        <f t="shared" si="245"/>
        <v>72178</v>
      </c>
      <c r="G755" s="25">
        <f>SUM(E755/C755)*100</f>
        <v>87.250493599133819</v>
      </c>
      <c r="H755" s="25">
        <f>SUM(F755/D755)*100</f>
        <v>86.926884491708108</v>
      </c>
    </row>
    <row r="756" spans="1:8" x14ac:dyDescent="0.15">
      <c r="A756" s="20"/>
      <c r="B756" s="7" t="s">
        <v>19</v>
      </c>
      <c r="C756" s="8"/>
      <c r="D756" s="8"/>
      <c r="E756" s="8"/>
      <c r="F756" s="8"/>
      <c r="G756" s="39"/>
      <c r="H756" s="39"/>
    </row>
    <row r="757" spans="1:8" x14ac:dyDescent="0.15">
      <c r="A757" s="20"/>
      <c r="B757" s="7" t="s">
        <v>20</v>
      </c>
      <c r="C757" s="8">
        <f t="shared" ref="C757:D757" si="246">SUM(C758:C760)</f>
        <v>41012</v>
      </c>
      <c r="D757" s="8">
        <f t="shared" si="246"/>
        <v>43308</v>
      </c>
      <c r="E757" s="8">
        <f t="shared" ref="E757:F757" si="247">SUM(E758:E760)</f>
        <v>36380</v>
      </c>
      <c r="F757" s="8">
        <f t="shared" si="247"/>
        <v>38353</v>
      </c>
      <c r="G757" s="25">
        <f t="shared" ref="G757:G765" si="248">SUM(E757/C757)*100</f>
        <v>88.705744660099484</v>
      </c>
      <c r="H757" s="25">
        <f t="shared" ref="H757:H765" si="249">SUM(F757/D757)*100</f>
        <v>88.558695852960184</v>
      </c>
    </row>
    <row r="758" spans="1:8" x14ac:dyDescent="0.15">
      <c r="A758" s="18"/>
      <c r="B758" s="19" t="s">
        <v>1406</v>
      </c>
      <c r="C758" s="14">
        <v>18227</v>
      </c>
      <c r="D758" s="14">
        <v>19060</v>
      </c>
      <c r="E758" s="14">
        <v>16694</v>
      </c>
      <c r="F758" s="14">
        <v>17134</v>
      </c>
      <c r="G758" s="26">
        <f t="shared" si="248"/>
        <v>91.589400340154711</v>
      </c>
      <c r="H758" s="27">
        <f t="shared" si="249"/>
        <v>89.89506820566632</v>
      </c>
    </row>
    <row r="759" spans="1:8" x14ac:dyDescent="0.15">
      <c r="A759" s="18"/>
      <c r="B759" s="19" t="s">
        <v>494</v>
      </c>
      <c r="C759" s="14">
        <v>11780</v>
      </c>
      <c r="D759" s="14">
        <v>12322</v>
      </c>
      <c r="E759" s="14">
        <v>10171</v>
      </c>
      <c r="F759" s="14">
        <v>10840</v>
      </c>
      <c r="G759" s="26">
        <f t="shared" si="248"/>
        <v>86.341256366723258</v>
      </c>
      <c r="H759" s="27">
        <f t="shared" si="249"/>
        <v>87.972731699399446</v>
      </c>
    </row>
    <row r="760" spans="1:8" x14ac:dyDescent="0.15">
      <c r="A760" s="18"/>
      <c r="B760" s="19" t="s">
        <v>495</v>
      </c>
      <c r="C760" s="14">
        <v>11005</v>
      </c>
      <c r="D760" s="14">
        <v>11926</v>
      </c>
      <c r="E760" s="14">
        <v>9515</v>
      </c>
      <c r="F760" s="14">
        <v>10379</v>
      </c>
      <c r="G760" s="26">
        <f t="shared" si="248"/>
        <v>86.460699681962751</v>
      </c>
      <c r="H760" s="27">
        <f t="shared" si="249"/>
        <v>87.028341438873042</v>
      </c>
    </row>
    <row r="761" spans="1:8" x14ac:dyDescent="0.15">
      <c r="A761" s="20"/>
      <c r="B761" s="7" t="s">
        <v>36</v>
      </c>
      <c r="C761" s="8">
        <f t="shared" ref="C761:D761" si="250">SUM(C762:C764)</f>
        <v>37493</v>
      </c>
      <c r="D761" s="8">
        <f t="shared" si="250"/>
        <v>39725</v>
      </c>
      <c r="E761" s="8">
        <f t="shared" ref="E761:F761" si="251">SUM(E762:E764)</f>
        <v>32116</v>
      </c>
      <c r="F761" s="8">
        <f t="shared" si="251"/>
        <v>33825</v>
      </c>
      <c r="G761" s="25">
        <f t="shared" si="248"/>
        <v>85.658656282506058</v>
      </c>
      <c r="H761" s="25">
        <f t="shared" si="249"/>
        <v>85.147891755821263</v>
      </c>
    </row>
    <row r="762" spans="1:8" ht="22.5" customHeight="1" x14ac:dyDescent="0.15">
      <c r="A762" s="18"/>
      <c r="B762" s="19" t="s">
        <v>464</v>
      </c>
      <c r="C762" s="14">
        <v>7884</v>
      </c>
      <c r="D762" s="14">
        <v>8221</v>
      </c>
      <c r="E762" s="14">
        <v>6833</v>
      </c>
      <c r="F762" s="14">
        <v>7021</v>
      </c>
      <c r="G762" s="26">
        <f t="shared" si="248"/>
        <v>86.669203450025364</v>
      </c>
      <c r="H762" s="27">
        <f t="shared" si="249"/>
        <v>85.403235616105093</v>
      </c>
    </row>
    <row r="763" spans="1:8" x14ac:dyDescent="0.15">
      <c r="A763" s="18"/>
      <c r="B763" s="19" t="s">
        <v>136</v>
      </c>
      <c r="C763" s="14">
        <v>19263</v>
      </c>
      <c r="D763" s="14">
        <v>20510</v>
      </c>
      <c r="E763" s="14">
        <v>16630</v>
      </c>
      <c r="F763" s="14">
        <v>17675</v>
      </c>
      <c r="G763" s="26">
        <f t="shared" si="248"/>
        <v>86.331308726574264</v>
      </c>
      <c r="H763" s="27">
        <f t="shared" si="249"/>
        <v>86.177474402730383</v>
      </c>
    </row>
    <row r="764" spans="1:8" x14ac:dyDescent="0.15">
      <c r="A764" s="18"/>
      <c r="B764" s="19" t="s">
        <v>496</v>
      </c>
      <c r="C764" s="14">
        <v>10346</v>
      </c>
      <c r="D764" s="14">
        <v>10994</v>
      </c>
      <c r="E764" s="14">
        <v>8653</v>
      </c>
      <c r="F764" s="14">
        <v>9129</v>
      </c>
      <c r="G764" s="26">
        <f t="shared" si="248"/>
        <v>83.636187898704819</v>
      </c>
      <c r="H764" s="27">
        <f t="shared" si="249"/>
        <v>83.036201564489716</v>
      </c>
    </row>
    <row r="765" spans="1:8" x14ac:dyDescent="0.15">
      <c r="A765" s="20"/>
      <c r="B765" s="7" t="s">
        <v>497</v>
      </c>
      <c r="C765" s="8">
        <f t="shared" ref="C765:D765" si="252">SUM(C767+C775)</f>
        <v>156978</v>
      </c>
      <c r="D765" s="8">
        <f t="shared" si="252"/>
        <v>156449</v>
      </c>
      <c r="E765" s="8">
        <f t="shared" ref="E765:F765" si="253">SUM(E767+E775)</f>
        <v>131095</v>
      </c>
      <c r="F765" s="8">
        <f t="shared" si="253"/>
        <v>132358</v>
      </c>
      <c r="G765" s="25">
        <f t="shared" si="248"/>
        <v>83.511702276752146</v>
      </c>
      <c r="H765" s="25">
        <f t="shared" si="249"/>
        <v>84.601371693011785</v>
      </c>
    </row>
    <row r="766" spans="1:8" x14ac:dyDescent="0.15">
      <c r="A766" s="20"/>
      <c r="B766" s="7" t="s">
        <v>19</v>
      </c>
      <c r="C766" s="8"/>
      <c r="D766" s="8"/>
      <c r="E766" s="8"/>
      <c r="F766" s="8"/>
      <c r="G766" s="39"/>
      <c r="H766" s="39"/>
    </row>
    <row r="767" spans="1:8" x14ac:dyDescent="0.15">
      <c r="A767" s="20"/>
      <c r="B767" s="7" t="s">
        <v>20</v>
      </c>
      <c r="C767" s="8">
        <f t="shared" ref="C767:D767" si="254">SUM(C768:C774)</f>
        <v>81394</v>
      </c>
      <c r="D767" s="8">
        <f t="shared" si="254"/>
        <v>79012</v>
      </c>
      <c r="E767" s="8">
        <f t="shared" ref="E767:F767" si="255">SUM(E768:E774)</f>
        <v>68362</v>
      </c>
      <c r="F767" s="8">
        <f t="shared" si="255"/>
        <v>67172</v>
      </c>
      <c r="G767" s="25">
        <f t="shared" ref="G767:G798" si="256">SUM(E767/C767)*100</f>
        <v>83.988991817578693</v>
      </c>
      <c r="H767" s="25">
        <f t="shared" ref="H767:H798" si="257">SUM(F767/D767)*100</f>
        <v>85.01493444033818</v>
      </c>
    </row>
    <row r="768" spans="1:8" x14ac:dyDescent="0.15">
      <c r="A768" s="18"/>
      <c r="B768" s="19" t="s">
        <v>498</v>
      </c>
      <c r="C768" s="14">
        <v>10333</v>
      </c>
      <c r="D768" s="14">
        <v>9840</v>
      </c>
      <c r="E768" s="14">
        <v>8369</v>
      </c>
      <c r="F768" s="14">
        <v>8133</v>
      </c>
      <c r="G768" s="26">
        <f t="shared" si="256"/>
        <v>80.992935255975993</v>
      </c>
      <c r="H768" s="27">
        <f t="shared" si="257"/>
        <v>82.652439024390247</v>
      </c>
    </row>
    <row r="769" spans="1:8" x14ac:dyDescent="0.15">
      <c r="A769" s="18"/>
      <c r="B769" s="19" t="s">
        <v>499</v>
      </c>
      <c r="C769" s="14">
        <v>3950</v>
      </c>
      <c r="D769" s="14">
        <v>3694</v>
      </c>
      <c r="E769" s="14">
        <v>3332</v>
      </c>
      <c r="F769" s="14">
        <v>3099</v>
      </c>
      <c r="G769" s="26">
        <f t="shared" si="256"/>
        <v>84.35443037974683</v>
      </c>
      <c r="H769" s="27">
        <f t="shared" si="257"/>
        <v>83.892799133730378</v>
      </c>
    </row>
    <row r="770" spans="1:8" x14ac:dyDescent="0.15">
      <c r="A770" s="18"/>
      <c r="B770" s="19" t="s">
        <v>500</v>
      </c>
      <c r="C770" s="14">
        <v>7048</v>
      </c>
      <c r="D770" s="14">
        <v>6751</v>
      </c>
      <c r="E770" s="14">
        <v>6070</v>
      </c>
      <c r="F770" s="14">
        <v>5700</v>
      </c>
      <c r="G770" s="26">
        <f t="shared" si="256"/>
        <v>86.123723041997735</v>
      </c>
      <c r="H770" s="27">
        <f t="shared" si="257"/>
        <v>84.431936009480083</v>
      </c>
    </row>
    <row r="771" spans="1:8" x14ac:dyDescent="0.15">
      <c r="A771" s="18"/>
      <c r="B771" s="19" t="s">
        <v>1407</v>
      </c>
      <c r="C771" s="14">
        <v>15185</v>
      </c>
      <c r="D771" s="14">
        <v>15208</v>
      </c>
      <c r="E771" s="14">
        <v>12470</v>
      </c>
      <c r="F771" s="14">
        <v>12784</v>
      </c>
      <c r="G771" s="26">
        <f t="shared" si="256"/>
        <v>82.120513664800782</v>
      </c>
      <c r="H771" s="27">
        <f t="shared" si="257"/>
        <v>84.061020515518152</v>
      </c>
    </row>
    <row r="772" spans="1:8" x14ac:dyDescent="0.15">
      <c r="A772" s="18"/>
      <c r="B772" s="19" t="s">
        <v>501</v>
      </c>
      <c r="C772" s="14">
        <v>7046</v>
      </c>
      <c r="D772" s="14">
        <v>6228</v>
      </c>
      <c r="E772" s="14">
        <v>6003</v>
      </c>
      <c r="F772" s="14">
        <v>5371</v>
      </c>
      <c r="G772" s="26">
        <f t="shared" si="256"/>
        <v>85.197275049673564</v>
      </c>
      <c r="H772" s="27">
        <f t="shared" si="257"/>
        <v>86.239563262684655</v>
      </c>
    </row>
    <row r="773" spans="1:8" x14ac:dyDescent="0.15">
      <c r="A773" s="18"/>
      <c r="B773" s="19" t="s">
        <v>502</v>
      </c>
      <c r="C773" s="14">
        <v>25436</v>
      </c>
      <c r="D773" s="14">
        <v>25327</v>
      </c>
      <c r="E773" s="14">
        <v>21339</v>
      </c>
      <c r="F773" s="14">
        <v>21844</v>
      </c>
      <c r="G773" s="26">
        <f t="shared" si="256"/>
        <v>83.892907689888347</v>
      </c>
      <c r="H773" s="27">
        <f t="shared" si="257"/>
        <v>86.247877758913418</v>
      </c>
    </row>
    <row r="774" spans="1:8" x14ac:dyDescent="0.15">
      <c r="A774" s="18"/>
      <c r="B774" s="19" t="s">
        <v>136</v>
      </c>
      <c r="C774" s="14">
        <v>12396</v>
      </c>
      <c r="D774" s="14">
        <v>11964</v>
      </c>
      <c r="E774" s="14">
        <v>10779</v>
      </c>
      <c r="F774" s="14">
        <v>10241</v>
      </c>
      <c r="G774" s="26">
        <f t="shared" si="256"/>
        <v>86.955469506292346</v>
      </c>
      <c r="H774" s="27">
        <f t="shared" si="257"/>
        <v>85.598462052825141</v>
      </c>
    </row>
    <row r="775" spans="1:8" x14ac:dyDescent="0.15">
      <c r="A775" s="20"/>
      <c r="B775" s="7" t="s">
        <v>36</v>
      </c>
      <c r="C775" s="8">
        <f t="shared" ref="C775:D775" si="258">SUM(C776:C779)</f>
        <v>75584</v>
      </c>
      <c r="D775" s="8">
        <f t="shared" si="258"/>
        <v>77437</v>
      </c>
      <c r="E775" s="8">
        <f t="shared" ref="E775:F775" si="259">SUM(E776:E779)</f>
        <v>62733</v>
      </c>
      <c r="F775" s="8">
        <f t="shared" si="259"/>
        <v>65186</v>
      </c>
      <c r="G775" s="25">
        <f t="shared" si="256"/>
        <v>82.997724386113461</v>
      </c>
      <c r="H775" s="25">
        <f t="shared" si="257"/>
        <v>84.179397445665501</v>
      </c>
    </row>
    <row r="776" spans="1:8" x14ac:dyDescent="0.15">
      <c r="A776" s="18"/>
      <c r="B776" s="19" t="s">
        <v>503</v>
      </c>
      <c r="C776" s="14">
        <v>9404</v>
      </c>
      <c r="D776" s="14">
        <v>9650</v>
      </c>
      <c r="E776" s="14">
        <v>7178</v>
      </c>
      <c r="F776" s="14">
        <v>7461</v>
      </c>
      <c r="G776" s="26">
        <f t="shared" si="256"/>
        <v>76.329221607826454</v>
      </c>
      <c r="H776" s="27">
        <f t="shared" si="257"/>
        <v>77.316062176165801</v>
      </c>
    </row>
    <row r="777" spans="1:8" x14ac:dyDescent="0.15">
      <c r="A777" s="18"/>
      <c r="B777" s="19" t="s">
        <v>504</v>
      </c>
      <c r="C777" s="14">
        <v>11580</v>
      </c>
      <c r="D777" s="14">
        <v>11402</v>
      </c>
      <c r="E777" s="14">
        <v>9983</v>
      </c>
      <c r="F777" s="14">
        <v>9982</v>
      </c>
      <c r="G777" s="26">
        <f t="shared" si="256"/>
        <v>86.208981001727111</v>
      </c>
      <c r="H777" s="27">
        <f t="shared" si="257"/>
        <v>87.546044553587095</v>
      </c>
    </row>
    <row r="778" spans="1:8" x14ac:dyDescent="0.15">
      <c r="A778" s="18"/>
      <c r="B778" s="19" t="s">
        <v>225</v>
      </c>
      <c r="C778" s="14">
        <v>12525</v>
      </c>
      <c r="D778" s="14">
        <v>12350</v>
      </c>
      <c r="E778" s="14">
        <v>10531</v>
      </c>
      <c r="F778" s="14">
        <v>10357</v>
      </c>
      <c r="G778" s="26">
        <f t="shared" si="256"/>
        <v>84.079840319361281</v>
      </c>
      <c r="H778" s="27">
        <f t="shared" si="257"/>
        <v>83.862348178137651</v>
      </c>
    </row>
    <row r="779" spans="1:8" x14ac:dyDescent="0.15">
      <c r="A779" s="18"/>
      <c r="B779" s="19" t="s">
        <v>373</v>
      </c>
      <c r="C779" s="14">
        <v>42075</v>
      </c>
      <c r="D779" s="14">
        <v>44035</v>
      </c>
      <c r="E779" s="14">
        <v>35041</v>
      </c>
      <c r="F779" s="14">
        <v>37386</v>
      </c>
      <c r="G779" s="26">
        <f t="shared" si="256"/>
        <v>83.282234105763521</v>
      </c>
      <c r="H779" s="27">
        <f t="shared" si="257"/>
        <v>84.900647212444653</v>
      </c>
    </row>
    <row r="780" spans="1:8" x14ac:dyDescent="0.15">
      <c r="A780" s="20"/>
      <c r="B780" s="7" t="s">
        <v>505</v>
      </c>
      <c r="C780" s="8">
        <f t="shared" ref="C780:D780" si="260">SUM(C781+C790)</f>
        <v>278297</v>
      </c>
      <c r="D780" s="8">
        <f t="shared" si="260"/>
        <v>285831</v>
      </c>
      <c r="E780" s="8">
        <f t="shared" ref="E780:F780" si="261">SUM(E781+E790)</f>
        <v>227176</v>
      </c>
      <c r="F780" s="8">
        <f t="shared" si="261"/>
        <v>237262</v>
      </c>
      <c r="G780" s="25">
        <f t="shared" si="256"/>
        <v>81.630775753960691</v>
      </c>
      <c r="H780" s="25">
        <f t="shared" si="257"/>
        <v>83.007791317246898</v>
      </c>
    </row>
    <row r="781" spans="1:8" x14ac:dyDescent="0.15">
      <c r="A781" s="20"/>
      <c r="B781" s="7" t="s">
        <v>3</v>
      </c>
      <c r="C781" s="8">
        <f t="shared" ref="C781:D781" si="262">SUM(C782:C789)</f>
        <v>153685</v>
      </c>
      <c r="D781" s="8">
        <f t="shared" si="262"/>
        <v>158708</v>
      </c>
      <c r="E781" s="8">
        <f t="shared" ref="E781:F781" si="263">SUM(E782:E789)</f>
        <v>125633</v>
      </c>
      <c r="F781" s="8">
        <f t="shared" si="263"/>
        <v>130451</v>
      </c>
      <c r="G781" s="25">
        <f t="shared" si="256"/>
        <v>81.74708006636952</v>
      </c>
      <c r="H781" s="25">
        <f t="shared" si="257"/>
        <v>82.195604506389103</v>
      </c>
    </row>
    <row r="782" spans="1:8" x14ac:dyDescent="0.15">
      <c r="A782" s="18"/>
      <c r="B782" s="19" t="s">
        <v>506</v>
      </c>
      <c r="C782" s="14">
        <v>12597</v>
      </c>
      <c r="D782" s="14">
        <v>12617</v>
      </c>
      <c r="E782" s="14">
        <v>10364</v>
      </c>
      <c r="F782" s="14">
        <v>10822</v>
      </c>
      <c r="G782" s="26">
        <f t="shared" si="256"/>
        <v>82.273557196157824</v>
      </c>
      <c r="H782" s="27">
        <f t="shared" si="257"/>
        <v>85.773163192518027</v>
      </c>
    </row>
    <row r="783" spans="1:8" x14ac:dyDescent="0.15">
      <c r="A783" s="18"/>
      <c r="B783" s="19" t="s">
        <v>507</v>
      </c>
      <c r="C783" s="14">
        <v>31975</v>
      </c>
      <c r="D783" s="14">
        <v>32532</v>
      </c>
      <c r="E783" s="14">
        <v>26403</v>
      </c>
      <c r="F783" s="14">
        <v>27198</v>
      </c>
      <c r="G783" s="26">
        <f t="shared" si="256"/>
        <v>82.573885848318994</v>
      </c>
      <c r="H783" s="27">
        <f t="shared" si="257"/>
        <v>83.603836222796019</v>
      </c>
    </row>
    <row r="784" spans="1:8" x14ac:dyDescent="0.15">
      <c r="A784" s="18"/>
      <c r="B784" s="19" t="s">
        <v>508</v>
      </c>
      <c r="C784" s="14">
        <v>11692</v>
      </c>
      <c r="D784" s="14">
        <v>11605</v>
      </c>
      <c r="E784" s="14">
        <v>9789</v>
      </c>
      <c r="F784" s="14">
        <v>9753</v>
      </c>
      <c r="G784" s="26">
        <f t="shared" si="256"/>
        <v>83.723913787204935</v>
      </c>
      <c r="H784" s="27">
        <f t="shared" si="257"/>
        <v>84.041361482119783</v>
      </c>
    </row>
    <row r="785" spans="1:8" x14ac:dyDescent="0.15">
      <c r="A785" s="18"/>
      <c r="B785" s="19" t="s">
        <v>509</v>
      </c>
      <c r="C785" s="14">
        <v>13817</v>
      </c>
      <c r="D785" s="14">
        <v>13942</v>
      </c>
      <c r="E785" s="14">
        <v>10863</v>
      </c>
      <c r="F785" s="14">
        <v>11337</v>
      </c>
      <c r="G785" s="26">
        <f t="shared" si="256"/>
        <v>78.62053991459797</v>
      </c>
      <c r="H785" s="27">
        <f t="shared" si="257"/>
        <v>81.315449720269683</v>
      </c>
    </row>
    <row r="786" spans="1:8" x14ac:dyDescent="0.15">
      <c r="A786" s="18"/>
      <c r="B786" s="19" t="s">
        <v>510</v>
      </c>
      <c r="C786" s="14">
        <v>6590</v>
      </c>
      <c r="D786" s="14">
        <v>6382</v>
      </c>
      <c r="E786" s="14">
        <v>5085</v>
      </c>
      <c r="F786" s="14">
        <v>4931</v>
      </c>
      <c r="G786" s="26">
        <f t="shared" si="256"/>
        <v>77.16236722306526</v>
      </c>
      <c r="H786" s="27">
        <f t="shared" si="257"/>
        <v>77.26418050767785</v>
      </c>
    </row>
    <row r="787" spans="1:8" x14ac:dyDescent="0.15">
      <c r="A787" s="18"/>
      <c r="B787" s="19" t="s">
        <v>511</v>
      </c>
      <c r="C787" s="14">
        <v>12205</v>
      </c>
      <c r="D787" s="14">
        <v>12617</v>
      </c>
      <c r="E787" s="14">
        <v>10437</v>
      </c>
      <c r="F787" s="14">
        <v>10606</v>
      </c>
      <c r="G787" s="26">
        <f t="shared" si="256"/>
        <v>85.514133551823022</v>
      </c>
      <c r="H787" s="27">
        <f t="shared" si="257"/>
        <v>84.061187286993743</v>
      </c>
    </row>
    <row r="788" spans="1:8" x14ac:dyDescent="0.15">
      <c r="A788" s="18"/>
      <c r="B788" s="19" t="s">
        <v>374</v>
      </c>
      <c r="C788" s="14">
        <v>16290</v>
      </c>
      <c r="D788" s="14">
        <v>16611</v>
      </c>
      <c r="E788" s="14">
        <v>13319</v>
      </c>
      <c r="F788" s="14">
        <v>13887</v>
      </c>
      <c r="G788" s="26">
        <f t="shared" si="256"/>
        <v>81.761817065684468</v>
      </c>
      <c r="H788" s="27">
        <f t="shared" si="257"/>
        <v>83.601228101860215</v>
      </c>
    </row>
    <row r="789" spans="1:8" x14ac:dyDescent="0.15">
      <c r="A789" s="18"/>
      <c r="B789" s="43" t="s">
        <v>1408</v>
      </c>
      <c r="C789" s="14">
        <v>48519</v>
      </c>
      <c r="D789" s="14">
        <v>52402</v>
      </c>
      <c r="E789" s="14">
        <v>39373</v>
      </c>
      <c r="F789" s="14">
        <v>41917</v>
      </c>
      <c r="G789" s="26">
        <f t="shared" si="256"/>
        <v>81.149652713370017</v>
      </c>
      <c r="H789" s="27">
        <f t="shared" si="257"/>
        <v>79.991221709095072</v>
      </c>
    </row>
    <row r="790" spans="1:8" x14ac:dyDescent="0.15">
      <c r="A790" s="20"/>
      <c r="B790" s="7" t="s">
        <v>4</v>
      </c>
      <c r="C790" s="8">
        <f t="shared" ref="C790:D790" si="264">SUM(C791:C797)</f>
        <v>124612</v>
      </c>
      <c r="D790" s="8">
        <f t="shared" si="264"/>
        <v>127123</v>
      </c>
      <c r="E790" s="8">
        <f t="shared" ref="E790:F790" si="265">SUM(E791:E797)</f>
        <v>101543</v>
      </c>
      <c r="F790" s="8">
        <f t="shared" si="265"/>
        <v>106811</v>
      </c>
      <c r="G790" s="25">
        <f t="shared" si="256"/>
        <v>81.487336693095372</v>
      </c>
      <c r="H790" s="25">
        <f t="shared" si="257"/>
        <v>84.021774187204528</v>
      </c>
    </row>
    <row r="791" spans="1:8" x14ac:dyDescent="0.15">
      <c r="A791" s="18"/>
      <c r="B791" s="19" t="s">
        <v>512</v>
      </c>
      <c r="C791" s="14">
        <v>13382</v>
      </c>
      <c r="D791" s="14">
        <v>13601</v>
      </c>
      <c r="E791" s="14">
        <v>10710</v>
      </c>
      <c r="F791" s="14">
        <v>11083</v>
      </c>
      <c r="G791" s="26">
        <f t="shared" si="256"/>
        <v>80.032879988043632</v>
      </c>
      <c r="H791" s="27">
        <f t="shared" si="257"/>
        <v>81.48665539298581</v>
      </c>
    </row>
    <row r="792" spans="1:8" x14ac:dyDescent="0.15">
      <c r="A792" s="18"/>
      <c r="B792" s="19" t="s">
        <v>513</v>
      </c>
      <c r="C792" s="14">
        <v>23438</v>
      </c>
      <c r="D792" s="14">
        <v>23456</v>
      </c>
      <c r="E792" s="14">
        <v>18382</v>
      </c>
      <c r="F792" s="14">
        <v>19107</v>
      </c>
      <c r="G792" s="26">
        <f t="shared" si="256"/>
        <v>78.428193531871315</v>
      </c>
      <c r="H792" s="27">
        <f t="shared" si="257"/>
        <v>81.458901773533427</v>
      </c>
    </row>
    <row r="793" spans="1:8" x14ac:dyDescent="0.15">
      <c r="A793" s="18"/>
      <c r="B793" s="19" t="s">
        <v>1409</v>
      </c>
      <c r="C793" s="14">
        <v>12925</v>
      </c>
      <c r="D793" s="14">
        <v>12464</v>
      </c>
      <c r="E793" s="14">
        <v>10822</v>
      </c>
      <c r="F793" s="14">
        <v>10369</v>
      </c>
      <c r="G793" s="26">
        <f t="shared" si="256"/>
        <v>83.72920696324951</v>
      </c>
      <c r="H793" s="27">
        <f t="shared" si="257"/>
        <v>83.191591784338897</v>
      </c>
    </row>
    <row r="794" spans="1:8" x14ac:dyDescent="0.15">
      <c r="A794" s="18"/>
      <c r="B794" s="19" t="s">
        <v>514</v>
      </c>
      <c r="C794" s="14">
        <v>16504</v>
      </c>
      <c r="D794" s="14">
        <v>16870</v>
      </c>
      <c r="E794" s="14">
        <v>12448</v>
      </c>
      <c r="F794" s="14">
        <v>14446</v>
      </c>
      <c r="G794" s="26">
        <f t="shared" si="256"/>
        <v>75.424139602520597</v>
      </c>
      <c r="H794" s="27">
        <f t="shared" si="257"/>
        <v>85.631298162418489</v>
      </c>
    </row>
    <row r="795" spans="1:8" x14ac:dyDescent="0.15">
      <c r="A795" s="18"/>
      <c r="B795" s="19" t="s">
        <v>515</v>
      </c>
      <c r="C795" s="14">
        <v>15909</v>
      </c>
      <c r="D795" s="14">
        <v>15163</v>
      </c>
      <c r="E795" s="14">
        <v>13415</v>
      </c>
      <c r="F795" s="14">
        <v>13152</v>
      </c>
      <c r="G795" s="26">
        <f t="shared" si="256"/>
        <v>84.323338990508518</v>
      </c>
      <c r="H795" s="27">
        <f t="shared" si="257"/>
        <v>86.737453010617955</v>
      </c>
    </row>
    <row r="796" spans="1:8" x14ac:dyDescent="0.15">
      <c r="A796" s="18"/>
      <c r="B796" s="19" t="s">
        <v>516</v>
      </c>
      <c r="C796" s="14">
        <v>24236</v>
      </c>
      <c r="D796" s="14">
        <v>26012</v>
      </c>
      <c r="E796" s="14">
        <v>20349</v>
      </c>
      <c r="F796" s="14">
        <v>21939</v>
      </c>
      <c r="G796" s="26">
        <f t="shared" si="256"/>
        <v>83.961874896847661</v>
      </c>
      <c r="H796" s="27">
        <f t="shared" si="257"/>
        <v>84.341842226664625</v>
      </c>
    </row>
    <row r="797" spans="1:8" x14ac:dyDescent="0.15">
      <c r="A797" s="18"/>
      <c r="B797" s="19" t="s">
        <v>247</v>
      </c>
      <c r="C797" s="14">
        <v>18218</v>
      </c>
      <c r="D797" s="14">
        <v>19557</v>
      </c>
      <c r="E797" s="14">
        <v>15417</v>
      </c>
      <c r="F797" s="14">
        <v>16715</v>
      </c>
      <c r="G797" s="26">
        <f t="shared" si="256"/>
        <v>84.625096058842914</v>
      </c>
      <c r="H797" s="27">
        <f t="shared" si="257"/>
        <v>85.468118832131708</v>
      </c>
    </row>
    <row r="798" spans="1:8" x14ac:dyDescent="0.15">
      <c r="A798" s="20"/>
      <c r="B798" s="7" t="s">
        <v>517</v>
      </c>
      <c r="C798" s="8">
        <f t="shared" ref="C798:F798" si="266">SUM(C799+C815+C823)</f>
        <v>376909</v>
      </c>
      <c r="D798" s="8">
        <f t="shared" si="266"/>
        <v>369478</v>
      </c>
      <c r="E798" s="8">
        <f t="shared" si="266"/>
        <v>312816</v>
      </c>
      <c r="F798" s="8">
        <f t="shared" si="266"/>
        <v>313119</v>
      </c>
      <c r="G798" s="25">
        <f t="shared" si="256"/>
        <v>82.995099612903914</v>
      </c>
      <c r="H798" s="25">
        <f t="shared" si="257"/>
        <v>84.746317778054447</v>
      </c>
    </row>
    <row r="799" spans="1:8" x14ac:dyDescent="0.15">
      <c r="A799" s="20"/>
      <c r="B799" s="7" t="s">
        <v>3</v>
      </c>
      <c r="C799" s="8">
        <f t="shared" ref="C799:E799" si="267">SUM(C800:C814)</f>
        <v>150433</v>
      </c>
      <c r="D799" s="8">
        <f t="shared" si="267"/>
        <v>141598</v>
      </c>
      <c r="E799" s="8">
        <f t="shared" si="267"/>
        <v>127481</v>
      </c>
      <c r="F799" s="8">
        <f t="shared" ref="F799" si="268">SUM(F800:F814)</f>
        <v>122736</v>
      </c>
      <c r="G799" s="25">
        <f t="shared" ref="G799:G826" si="269">SUM(E799/C799)*100</f>
        <v>84.742709378926165</v>
      </c>
      <c r="H799" s="25">
        <f t="shared" ref="H799:H826" si="270">SUM(F799/D799)*100</f>
        <v>86.679190384044972</v>
      </c>
    </row>
    <row r="800" spans="1:8" x14ac:dyDescent="0.15">
      <c r="A800" s="18"/>
      <c r="B800" s="19" t="s">
        <v>518</v>
      </c>
      <c r="C800" s="14">
        <v>3955</v>
      </c>
      <c r="D800" s="14">
        <v>3772</v>
      </c>
      <c r="E800" s="14">
        <v>3352</v>
      </c>
      <c r="F800" s="14">
        <v>3231</v>
      </c>
      <c r="G800" s="26">
        <f t="shared" si="269"/>
        <v>84.753476611883698</v>
      </c>
      <c r="H800" s="27">
        <f t="shared" si="270"/>
        <v>85.657476139978797</v>
      </c>
    </row>
    <row r="801" spans="1:8" x14ac:dyDescent="0.15">
      <c r="A801" s="18"/>
      <c r="B801" s="19" t="s">
        <v>519</v>
      </c>
      <c r="C801" s="14">
        <v>5150</v>
      </c>
      <c r="D801" s="14">
        <v>4735</v>
      </c>
      <c r="E801" s="14">
        <v>4144</v>
      </c>
      <c r="F801" s="14">
        <v>4173</v>
      </c>
      <c r="G801" s="26">
        <f t="shared" si="269"/>
        <v>80.466019417475735</v>
      </c>
      <c r="H801" s="27">
        <f t="shared" si="270"/>
        <v>88.130939809926076</v>
      </c>
    </row>
    <row r="802" spans="1:8" x14ac:dyDescent="0.15">
      <c r="A802" s="18"/>
      <c r="B802" s="19" t="s">
        <v>520</v>
      </c>
      <c r="C802" s="14">
        <v>8588</v>
      </c>
      <c r="D802" s="14">
        <v>7851</v>
      </c>
      <c r="E802" s="14">
        <v>7178</v>
      </c>
      <c r="F802" s="14">
        <v>6672</v>
      </c>
      <c r="G802" s="26">
        <f t="shared" si="269"/>
        <v>83.581741965533311</v>
      </c>
      <c r="H802" s="27">
        <f t="shared" si="270"/>
        <v>84.982804738249911</v>
      </c>
    </row>
    <row r="803" spans="1:8" x14ac:dyDescent="0.15">
      <c r="A803" s="18"/>
      <c r="B803" s="19" t="s">
        <v>521</v>
      </c>
      <c r="C803" s="14">
        <v>2563</v>
      </c>
      <c r="D803" s="14">
        <v>2227</v>
      </c>
      <c r="E803" s="14">
        <v>2215</v>
      </c>
      <c r="F803" s="14">
        <v>1990</v>
      </c>
      <c r="G803" s="26">
        <f t="shared" si="269"/>
        <v>86.422161529457668</v>
      </c>
      <c r="H803" s="27">
        <f t="shared" si="270"/>
        <v>89.357880556802868</v>
      </c>
    </row>
    <row r="804" spans="1:8" x14ac:dyDescent="0.15">
      <c r="A804" s="18"/>
      <c r="B804" s="19" t="s">
        <v>522</v>
      </c>
      <c r="C804" s="14">
        <v>21017</v>
      </c>
      <c r="D804" s="14">
        <v>19494</v>
      </c>
      <c r="E804" s="14">
        <v>16926</v>
      </c>
      <c r="F804" s="14">
        <v>15681</v>
      </c>
      <c r="G804" s="26">
        <f t="shared" si="269"/>
        <v>80.534805157729465</v>
      </c>
      <c r="H804" s="27">
        <f t="shared" si="270"/>
        <v>80.440135426285011</v>
      </c>
    </row>
    <row r="805" spans="1:8" x14ac:dyDescent="0.15">
      <c r="A805" s="18"/>
      <c r="B805" s="19" t="s">
        <v>523</v>
      </c>
      <c r="C805" s="14">
        <v>7296</v>
      </c>
      <c r="D805" s="14">
        <v>6683</v>
      </c>
      <c r="E805" s="14">
        <v>6291</v>
      </c>
      <c r="F805" s="14">
        <v>5776</v>
      </c>
      <c r="G805" s="26">
        <f t="shared" si="269"/>
        <v>86.225328947368425</v>
      </c>
      <c r="H805" s="27">
        <f t="shared" si="270"/>
        <v>86.428250785575344</v>
      </c>
    </row>
    <row r="806" spans="1:8" x14ac:dyDescent="0.15">
      <c r="A806" s="18"/>
      <c r="B806" s="19" t="s">
        <v>524</v>
      </c>
      <c r="C806" s="14">
        <v>7312</v>
      </c>
      <c r="D806" s="14">
        <v>7600</v>
      </c>
      <c r="E806" s="14">
        <v>5917</v>
      </c>
      <c r="F806" s="14">
        <v>6560</v>
      </c>
      <c r="G806" s="26">
        <f t="shared" si="269"/>
        <v>80.921772428884026</v>
      </c>
      <c r="H806" s="27">
        <f t="shared" si="270"/>
        <v>86.31578947368422</v>
      </c>
    </row>
    <row r="807" spans="1:8" x14ac:dyDescent="0.15">
      <c r="A807" s="18"/>
      <c r="B807" s="19" t="s">
        <v>525</v>
      </c>
      <c r="C807" s="14">
        <v>7703</v>
      </c>
      <c r="D807" s="14">
        <v>7268</v>
      </c>
      <c r="E807" s="14">
        <v>6633</v>
      </c>
      <c r="F807" s="14">
        <v>6353</v>
      </c>
      <c r="G807" s="26">
        <f t="shared" si="269"/>
        <v>86.10930806179411</v>
      </c>
      <c r="H807" s="27">
        <f t="shared" si="270"/>
        <v>87.4105668684645</v>
      </c>
    </row>
    <row r="808" spans="1:8" x14ac:dyDescent="0.15">
      <c r="A808" s="18"/>
      <c r="B808" s="19" t="s">
        <v>1410</v>
      </c>
      <c r="C808" s="14">
        <v>17485</v>
      </c>
      <c r="D808" s="14">
        <v>16207</v>
      </c>
      <c r="E808" s="14">
        <v>15388</v>
      </c>
      <c r="F808" s="14">
        <v>14562</v>
      </c>
      <c r="G808" s="26">
        <f t="shared" si="269"/>
        <v>88.006863025450386</v>
      </c>
      <c r="H808" s="27">
        <f t="shared" si="270"/>
        <v>89.850064786820511</v>
      </c>
    </row>
    <row r="809" spans="1:8" x14ac:dyDescent="0.15">
      <c r="A809" s="18"/>
      <c r="B809" s="19" t="s">
        <v>438</v>
      </c>
      <c r="C809" s="14">
        <v>391</v>
      </c>
      <c r="D809" s="14">
        <v>130</v>
      </c>
      <c r="E809" s="14">
        <v>320</v>
      </c>
      <c r="F809" s="14">
        <v>115</v>
      </c>
      <c r="G809" s="26">
        <f t="shared" si="269"/>
        <v>81.84143222506394</v>
      </c>
      <c r="H809" s="27">
        <f t="shared" si="270"/>
        <v>88.461538461538453</v>
      </c>
    </row>
    <row r="810" spans="1:8" x14ac:dyDescent="0.15">
      <c r="A810" s="18"/>
      <c r="B810" s="19" t="s">
        <v>526</v>
      </c>
      <c r="C810" s="14">
        <v>5732</v>
      </c>
      <c r="D810" s="14">
        <v>5033</v>
      </c>
      <c r="E810" s="14">
        <v>4618</v>
      </c>
      <c r="F810" s="14">
        <v>4243</v>
      </c>
      <c r="G810" s="26">
        <f t="shared" si="269"/>
        <v>80.565247732030713</v>
      </c>
      <c r="H810" s="27">
        <f t="shared" si="270"/>
        <v>84.303596264653294</v>
      </c>
    </row>
    <row r="811" spans="1:8" x14ac:dyDescent="0.15">
      <c r="A811" s="18"/>
      <c r="B811" s="19" t="s">
        <v>504</v>
      </c>
      <c r="C811" s="14">
        <v>3839</v>
      </c>
      <c r="D811" s="14">
        <v>4207</v>
      </c>
      <c r="E811" s="14">
        <v>3132</v>
      </c>
      <c r="F811" s="14">
        <v>3676</v>
      </c>
      <c r="G811" s="26">
        <f t="shared" si="269"/>
        <v>81.583745767126857</v>
      </c>
      <c r="H811" s="27">
        <f t="shared" si="270"/>
        <v>87.378179225101022</v>
      </c>
    </row>
    <row r="812" spans="1:8" x14ac:dyDescent="0.15">
      <c r="A812" s="18"/>
      <c r="B812" s="19" t="s">
        <v>247</v>
      </c>
      <c r="C812" s="14">
        <v>21654</v>
      </c>
      <c r="D812" s="14">
        <v>21517</v>
      </c>
      <c r="E812" s="14">
        <v>18431</v>
      </c>
      <c r="F812" s="14">
        <v>18884</v>
      </c>
      <c r="G812" s="26">
        <f t="shared" si="269"/>
        <v>85.115913918906443</v>
      </c>
      <c r="H812" s="27">
        <f t="shared" si="270"/>
        <v>87.763164009852673</v>
      </c>
    </row>
    <row r="813" spans="1:8" x14ac:dyDescent="0.15">
      <c r="A813" s="18"/>
      <c r="B813" s="19" t="s">
        <v>122</v>
      </c>
      <c r="C813" s="14">
        <v>11776</v>
      </c>
      <c r="D813" s="14">
        <v>11023</v>
      </c>
      <c r="E813" s="14">
        <v>10348</v>
      </c>
      <c r="F813" s="14">
        <v>9804</v>
      </c>
      <c r="G813" s="26">
        <f t="shared" si="269"/>
        <v>87.873641304347828</v>
      </c>
      <c r="H813" s="27">
        <f t="shared" si="270"/>
        <v>88.941304545042186</v>
      </c>
    </row>
    <row r="814" spans="1:8" x14ac:dyDescent="0.15">
      <c r="A814" s="18"/>
      <c r="B814" s="19" t="s">
        <v>485</v>
      </c>
      <c r="C814" s="14">
        <v>25972</v>
      </c>
      <c r="D814" s="14">
        <v>23851</v>
      </c>
      <c r="E814" s="14">
        <v>22588</v>
      </c>
      <c r="F814" s="14">
        <v>21016</v>
      </c>
      <c r="G814" s="26">
        <f t="shared" si="269"/>
        <v>86.970583705529037</v>
      </c>
      <c r="H814" s="27">
        <f t="shared" si="270"/>
        <v>88.113705924279913</v>
      </c>
    </row>
    <row r="815" spans="1:8" x14ac:dyDescent="0.15">
      <c r="A815" s="20"/>
      <c r="B815" s="7" t="s">
        <v>4</v>
      </c>
      <c r="C815" s="8">
        <f t="shared" ref="C815:F815" si="271">SUM(C816:C822)</f>
        <v>132639</v>
      </c>
      <c r="D815" s="8">
        <f t="shared" si="271"/>
        <v>127684</v>
      </c>
      <c r="E815" s="8">
        <f t="shared" si="271"/>
        <v>108576</v>
      </c>
      <c r="F815" s="8">
        <f t="shared" si="271"/>
        <v>107186</v>
      </c>
      <c r="G815" s="25">
        <f t="shared" si="269"/>
        <v>81.858276977359594</v>
      </c>
      <c r="H815" s="25">
        <f t="shared" si="270"/>
        <v>83.946304940321411</v>
      </c>
    </row>
    <row r="816" spans="1:8" x14ac:dyDescent="0.15">
      <c r="A816" s="18"/>
      <c r="B816" s="19" t="s">
        <v>527</v>
      </c>
      <c r="C816" s="14">
        <v>12408</v>
      </c>
      <c r="D816" s="14">
        <v>11684</v>
      </c>
      <c r="E816" s="14">
        <v>10094</v>
      </c>
      <c r="F816" s="14">
        <v>9593</v>
      </c>
      <c r="G816" s="26">
        <f t="shared" si="269"/>
        <v>81.350741457124428</v>
      </c>
      <c r="H816" s="27">
        <f t="shared" si="270"/>
        <v>82.103731598767553</v>
      </c>
    </row>
    <row r="817" spans="1:8" x14ac:dyDescent="0.15">
      <c r="A817" s="18"/>
      <c r="B817" s="19" t="s">
        <v>528</v>
      </c>
      <c r="C817" s="14">
        <v>28003</v>
      </c>
      <c r="D817" s="14">
        <v>25830</v>
      </c>
      <c r="E817" s="14">
        <v>20170</v>
      </c>
      <c r="F817" s="14">
        <v>19481</v>
      </c>
      <c r="G817" s="26">
        <f t="shared" si="269"/>
        <v>72.027997000321392</v>
      </c>
      <c r="H817" s="27">
        <f t="shared" si="270"/>
        <v>75.420054200542012</v>
      </c>
    </row>
    <row r="818" spans="1:8" x14ac:dyDescent="0.15">
      <c r="A818" s="18"/>
      <c r="B818" s="19" t="s">
        <v>529</v>
      </c>
      <c r="C818" s="14">
        <v>23807</v>
      </c>
      <c r="D818" s="14">
        <v>23275</v>
      </c>
      <c r="E818" s="14">
        <v>20765</v>
      </c>
      <c r="F818" s="14">
        <v>20614</v>
      </c>
      <c r="G818" s="26">
        <f t="shared" si="269"/>
        <v>87.222245558029158</v>
      </c>
      <c r="H818" s="27">
        <f t="shared" si="270"/>
        <v>88.567132116004302</v>
      </c>
    </row>
    <row r="819" spans="1:8" x14ac:dyDescent="0.15">
      <c r="A819" s="18"/>
      <c r="B819" s="19" t="s">
        <v>530</v>
      </c>
      <c r="C819" s="14">
        <v>22526</v>
      </c>
      <c r="D819" s="14">
        <v>23496</v>
      </c>
      <c r="E819" s="14">
        <v>19327</v>
      </c>
      <c r="F819" s="14">
        <v>20412</v>
      </c>
      <c r="G819" s="26">
        <f t="shared" si="269"/>
        <v>85.798632691112502</v>
      </c>
      <c r="H819" s="27">
        <f t="shared" si="270"/>
        <v>86.874361593462709</v>
      </c>
    </row>
    <row r="820" spans="1:8" x14ac:dyDescent="0.15">
      <c r="A820" s="18"/>
      <c r="B820" s="19" t="s">
        <v>245</v>
      </c>
      <c r="C820" s="13">
        <v>19138</v>
      </c>
      <c r="D820" s="14">
        <v>18561</v>
      </c>
      <c r="E820" s="14">
        <v>15858</v>
      </c>
      <c r="F820" s="14">
        <v>15958</v>
      </c>
      <c r="G820" s="26">
        <f t="shared" si="269"/>
        <v>82.861323022259384</v>
      </c>
      <c r="H820" s="27">
        <f t="shared" si="270"/>
        <v>85.975971122245568</v>
      </c>
    </row>
    <row r="821" spans="1:8" x14ac:dyDescent="0.15">
      <c r="A821" s="18"/>
      <c r="B821" s="19" t="s">
        <v>1278</v>
      </c>
      <c r="C821" s="14">
        <v>15169</v>
      </c>
      <c r="D821" s="14">
        <v>13751</v>
      </c>
      <c r="E821" s="14">
        <v>12471</v>
      </c>
      <c r="F821" s="14">
        <v>11745</v>
      </c>
      <c r="G821" s="26">
        <f t="shared" si="269"/>
        <v>82.213725360933481</v>
      </c>
      <c r="H821" s="27">
        <f t="shared" si="270"/>
        <v>85.411970038542648</v>
      </c>
    </row>
    <row r="822" spans="1:8" x14ac:dyDescent="0.15">
      <c r="A822" s="18"/>
      <c r="B822" s="19" t="s">
        <v>531</v>
      </c>
      <c r="C822" s="14">
        <v>11588</v>
      </c>
      <c r="D822" s="14">
        <v>11087</v>
      </c>
      <c r="E822" s="14">
        <v>9891</v>
      </c>
      <c r="F822" s="14">
        <v>9383</v>
      </c>
      <c r="G822" s="26">
        <f t="shared" si="269"/>
        <v>85.355540214014496</v>
      </c>
      <c r="H822" s="27">
        <f t="shared" si="270"/>
        <v>84.630648507260759</v>
      </c>
    </row>
    <row r="823" spans="1:8" x14ac:dyDescent="0.15">
      <c r="A823" s="20"/>
      <c r="B823" s="7" t="s">
        <v>5</v>
      </c>
      <c r="C823" s="8">
        <f t="shared" ref="C823:F823" si="272">SUM(C824:C825)</f>
        <v>93837</v>
      </c>
      <c r="D823" s="8">
        <f t="shared" si="272"/>
        <v>100196</v>
      </c>
      <c r="E823" s="8">
        <f t="shared" si="272"/>
        <v>76759</v>
      </c>
      <c r="F823" s="8">
        <f t="shared" si="272"/>
        <v>83197</v>
      </c>
      <c r="G823" s="25">
        <f t="shared" si="269"/>
        <v>81.800355936357732</v>
      </c>
      <c r="H823" s="25">
        <f t="shared" si="270"/>
        <v>83.034252864385806</v>
      </c>
    </row>
    <row r="824" spans="1:8" x14ac:dyDescent="0.15">
      <c r="A824" s="18"/>
      <c r="B824" s="19" t="s">
        <v>532</v>
      </c>
      <c r="C824" s="14">
        <v>15066</v>
      </c>
      <c r="D824" s="14">
        <v>14377</v>
      </c>
      <c r="E824" s="14">
        <v>11848</v>
      </c>
      <c r="F824" s="14">
        <v>11561</v>
      </c>
      <c r="G824" s="26">
        <f t="shared" si="269"/>
        <v>78.640647816275049</v>
      </c>
      <c r="H824" s="27">
        <f t="shared" si="270"/>
        <v>80.413159908186685</v>
      </c>
    </row>
    <row r="825" spans="1:8" x14ac:dyDescent="0.15">
      <c r="A825" s="18"/>
      <c r="B825" s="43" t="s">
        <v>1411</v>
      </c>
      <c r="C825" s="14">
        <v>78771</v>
      </c>
      <c r="D825" s="14">
        <v>85819</v>
      </c>
      <c r="E825" s="14">
        <v>64911</v>
      </c>
      <c r="F825" s="14">
        <v>71636</v>
      </c>
      <c r="G825" s="26">
        <f t="shared" si="269"/>
        <v>82.404692082111438</v>
      </c>
      <c r="H825" s="27">
        <f t="shared" si="270"/>
        <v>83.473356715878765</v>
      </c>
    </row>
    <row r="826" spans="1:8" x14ac:dyDescent="0.15">
      <c r="A826" s="20"/>
      <c r="B826" s="7" t="s">
        <v>533</v>
      </c>
      <c r="C826" s="8">
        <f t="shared" ref="C826:F826" si="273">SUM(C828+C837)</f>
        <v>101535</v>
      </c>
      <c r="D826" s="8">
        <f t="shared" si="273"/>
        <v>104584</v>
      </c>
      <c r="E826" s="8">
        <f t="shared" si="273"/>
        <v>86003</v>
      </c>
      <c r="F826" s="8">
        <f t="shared" si="273"/>
        <v>90192</v>
      </c>
      <c r="G826" s="25">
        <f t="shared" si="269"/>
        <v>84.702811838282372</v>
      </c>
      <c r="H826" s="25">
        <f t="shared" si="270"/>
        <v>86.238812820316681</v>
      </c>
    </row>
    <row r="827" spans="1:8" x14ac:dyDescent="0.15">
      <c r="A827" s="20"/>
      <c r="B827" s="7" t="s">
        <v>19</v>
      </c>
      <c r="C827" s="8"/>
      <c r="D827" s="8"/>
      <c r="E827" s="8"/>
      <c r="F827" s="8"/>
      <c r="G827" s="39"/>
      <c r="H827" s="40"/>
    </row>
    <row r="828" spans="1:8" x14ac:dyDescent="0.15">
      <c r="A828" s="20"/>
      <c r="B828" s="7" t="s">
        <v>20</v>
      </c>
      <c r="C828" s="8">
        <f t="shared" ref="C828:D828" si="274">SUM(C829:C836)</f>
        <v>48167</v>
      </c>
      <c r="D828" s="8">
        <f t="shared" si="274"/>
        <v>48808</v>
      </c>
      <c r="E828" s="8">
        <f t="shared" ref="E828:F828" si="275">SUM(E829:E836)</f>
        <v>40492</v>
      </c>
      <c r="F828" s="8">
        <f t="shared" si="275"/>
        <v>41908</v>
      </c>
      <c r="G828" s="25">
        <f t="shared" ref="G828:G859" si="276">SUM(E828/C828)*100</f>
        <v>84.065854215541762</v>
      </c>
      <c r="H828" s="25">
        <f t="shared" ref="H828:H859" si="277">SUM(F828/D828)*100</f>
        <v>85.862973283068342</v>
      </c>
    </row>
    <row r="829" spans="1:8" x14ac:dyDescent="0.15">
      <c r="A829" s="18"/>
      <c r="B829" s="19" t="s">
        <v>534</v>
      </c>
      <c r="C829" s="14">
        <v>1963</v>
      </c>
      <c r="D829" s="14">
        <v>2000</v>
      </c>
      <c r="E829" s="14">
        <v>1549</v>
      </c>
      <c r="F829" s="14">
        <v>1637</v>
      </c>
      <c r="G829" s="26">
        <f t="shared" si="276"/>
        <v>78.909831889964337</v>
      </c>
      <c r="H829" s="27">
        <f t="shared" si="277"/>
        <v>81.849999999999994</v>
      </c>
    </row>
    <row r="830" spans="1:8" x14ac:dyDescent="0.15">
      <c r="A830" s="18"/>
      <c r="B830" s="19" t="s">
        <v>535</v>
      </c>
      <c r="C830" s="14">
        <v>7019</v>
      </c>
      <c r="D830" s="14">
        <v>7117</v>
      </c>
      <c r="E830" s="14">
        <v>5981</v>
      </c>
      <c r="F830" s="14">
        <v>6067</v>
      </c>
      <c r="G830" s="26">
        <f t="shared" si="276"/>
        <v>85.211568599515601</v>
      </c>
      <c r="H830" s="27">
        <f t="shared" si="277"/>
        <v>85.246592665448929</v>
      </c>
    </row>
    <row r="831" spans="1:8" x14ac:dyDescent="0.15">
      <c r="A831" s="18"/>
      <c r="B831" s="19" t="s">
        <v>377</v>
      </c>
      <c r="C831" s="14">
        <v>1704</v>
      </c>
      <c r="D831" s="14">
        <v>1671</v>
      </c>
      <c r="E831" s="14">
        <v>1440</v>
      </c>
      <c r="F831" s="14">
        <v>1458</v>
      </c>
      <c r="G831" s="26">
        <f t="shared" si="276"/>
        <v>84.507042253521121</v>
      </c>
      <c r="H831" s="27">
        <f t="shared" si="277"/>
        <v>87.253141831238779</v>
      </c>
    </row>
    <row r="832" spans="1:8" x14ac:dyDescent="0.15">
      <c r="A832" s="18"/>
      <c r="B832" s="19" t="s">
        <v>536</v>
      </c>
      <c r="C832" s="14">
        <v>3227</v>
      </c>
      <c r="D832" s="14">
        <v>3278</v>
      </c>
      <c r="E832" s="14">
        <v>2723</v>
      </c>
      <c r="F832" s="14">
        <v>2808</v>
      </c>
      <c r="G832" s="26">
        <f t="shared" si="276"/>
        <v>84.381778741865503</v>
      </c>
      <c r="H832" s="27">
        <f t="shared" si="277"/>
        <v>85.661989017693713</v>
      </c>
    </row>
    <row r="833" spans="1:8" x14ac:dyDescent="0.15">
      <c r="A833" s="18"/>
      <c r="B833" s="19" t="s">
        <v>537</v>
      </c>
      <c r="C833" s="14">
        <v>5046</v>
      </c>
      <c r="D833" s="14">
        <v>5045</v>
      </c>
      <c r="E833" s="14">
        <v>4244</v>
      </c>
      <c r="F833" s="14">
        <v>4330</v>
      </c>
      <c r="G833" s="26">
        <f t="shared" si="276"/>
        <v>84.106222750693618</v>
      </c>
      <c r="H833" s="27">
        <f t="shared" si="277"/>
        <v>85.827552031714575</v>
      </c>
    </row>
    <row r="834" spans="1:8" x14ac:dyDescent="0.15">
      <c r="A834" s="18"/>
      <c r="B834" s="19" t="s">
        <v>1412</v>
      </c>
      <c r="C834" s="14">
        <v>12879</v>
      </c>
      <c r="D834" s="14">
        <v>13350</v>
      </c>
      <c r="E834" s="14">
        <v>10964</v>
      </c>
      <c r="F834" s="14">
        <v>11759</v>
      </c>
      <c r="G834" s="26">
        <f t="shared" si="276"/>
        <v>85.130833139218893</v>
      </c>
      <c r="H834" s="27">
        <f t="shared" si="277"/>
        <v>88.082397003745314</v>
      </c>
    </row>
    <row r="835" spans="1:8" x14ac:dyDescent="0.15">
      <c r="A835" s="18"/>
      <c r="B835" s="19" t="s">
        <v>260</v>
      </c>
      <c r="C835" s="14">
        <v>7815</v>
      </c>
      <c r="D835" s="14">
        <v>8187</v>
      </c>
      <c r="E835" s="13">
        <v>6513</v>
      </c>
      <c r="F835" s="13">
        <v>6988</v>
      </c>
      <c r="G835" s="26">
        <f t="shared" si="276"/>
        <v>83.339731285988478</v>
      </c>
      <c r="H835" s="27">
        <f t="shared" si="277"/>
        <v>85.354830829363621</v>
      </c>
    </row>
    <row r="836" spans="1:8" x14ac:dyDescent="0.15">
      <c r="A836" s="18"/>
      <c r="B836" s="19" t="s">
        <v>538</v>
      </c>
      <c r="C836" s="14">
        <v>8514</v>
      </c>
      <c r="D836" s="14">
        <v>8160</v>
      </c>
      <c r="E836" s="14">
        <v>7078</v>
      </c>
      <c r="F836" s="14">
        <v>6861</v>
      </c>
      <c r="G836" s="26">
        <f t="shared" si="276"/>
        <v>83.133662203429651</v>
      </c>
      <c r="H836" s="27">
        <f t="shared" si="277"/>
        <v>84.080882352941174</v>
      </c>
    </row>
    <row r="837" spans="1:8" x14ac:dyDescent="0.15">
      <c r="A837" s="20"/>
      <c r="B837" s="7" t="s">
        <v>36</v>
      </c>
      <c r="C837" s="8">
        <f t="shared" ref="C837:D837" si="278">SUM(C838:C846)</f>
        <v>53368</v>
      </c>
      <c r="D837" s="8">
        <f t="shared" si="278"/>
        <v>55776</v>
      </c>
      <c r="E837" s="8">
        <f t="shared" ref="E837:F837" si="279">SUM(E838:E846)</f>
        <v>45511</v>
      </c>
      <c r="F837" s="8">
        <f t="shared" si="279"/>
        <v>48284</v>
      </c>
      <c r="G837" s="25">
        <f t="shared" si="276"/>
        <v>85.277694498575926</v>
      </c>
      <c r="H837" s="25">
        <f t="shared" si="277"/>
        <v>86.567699368904186</v>
      </c>
    </row>
    <row r="838" spans="1:8" x14ac:dyDescent="0.15">
      <c r="A838" s="18"/>
      <c r="B838" s="19" t="s">
        <v>539</v>
      </c>
      <c r="C838" s="14">
        <v>5760</v>
      </c>
      <c r="D838" s="14">
        <v>6009</v>
      </c>
      <c r="E838" s="14">
        <v>4841</v>
      </c>
      <c r="F838" s="14">
        <v>5073</v>
      </c>
      <c r="G838" s="26">
        <f t="shared" si="276"/>
        <v>84.045138888888886</v>
      </c>
      <c r="H838" s="27">
        <f t="shared" si="277"/>
        <v>84.423364952571148</v>
      </c>
    </row>
    <row r="839" spans="1:8" x14ac:dyDescent="0.15">
      <c r="A839" s="18"/>
      <c r="B839" s="19" t="s">
        <v>540</v>
      </c>
      <c r="C839" s="14">
        <v>3836</v>
      </c>
      <c r="D839" s="14">
        <v>3971</v>
      </c>
      <c r="E839" s="14">
        <v>3401</v>
      </c>
      <c r="F839" s="14">
        <v>3532</v>
      </c>
      <c r="G839" s="26">
        <f t="shared" si="276"/>
        <v>88.660062565172055</v>
      </c>
      <c r="H839" s="27">
        <f t="shared" si="277"/>
        <v>88.944850163686723</v>
      </c>
    </row>
    <row r="840" spans="1:8" x14ac:dyDescent="0.15">
      <c r="A840" s="18"/>
      <c r="B840" s="19" t="s">
        <v>541</v>
      </c>
      <c r="C840" s="14">
        <v>2487</v>
      </c>
      <c r="D840" s="14">
        <v>2591</v>
      </c>
      <c r="E840" s="14">
        <v>2172</v>
      </c>
      <c r="F840" s="14">
        <v>2268</v>
      </c>
      <c r="G840" s="26">
        <f t="shared" si="276"/>
        <v>87.334137515078396</v>
      </c>
      <c r="H840" s="27">
        <f t="shared" si="277"/>
        <v>87.533770744886141</v>
      </c>
    </row>
    <row r="841" spans="1:8" x14ac:dyDescent="0.15">
      <c r="A841" s="18"/>
      <c r="B841" s="19" t="s">
        <v>499</v>
      </c>
      <c r="C841" s="14">
        <v>7547</v>
      </c>
      <c r="D841" s="14">
        <v>7872</v>
      </c>
      <c r="E841" s="14">
        <v>6201</v>
      </c>
      <c r="F841" s="14">
        <v>6780</v>
      </c>
      <c r="G841" s="26">
        <f t="shared" si="276"/>
        <v>82.165098714721083</v>
      </c>
      <c r="H841" s="27">
        <f t="shared" si="277"/>
        <v>86.128048780487802</v>
      </c>
    </row>
    <row r="842" spans="1:8" x14ac:dyDescent="0.15">
      <c r="A842" s="18"/>
      <c r="B842" s="19" t="s">
        <v>1268</v>
      </c>
      <c r="C842" s="14">
        <v>15286</v>
      </c>
      <c r="D842" s="14">
        <v>16252</v>
      </c>
      <c r="E842" s="14">
        <v>13438</v>
      </c>
      <c r="F842" s="14">
        <v>14524</v>
      </c>
      <c r="G842" s="26">
        <f t="shared" si="276"/>
        <v>87.91050634567577</v>
      </c>
      <c r="H842" s="27">
        <f t="shared" si="277"/>
        <v>89.367462466158003</v>
      </c>
    </row>
    <row r="843" spans="1:8" x14ac:dyDescent="0.15">
      <c r="A843" s="18"/>
      <c r="B843" s="19" t="s">
        <v>471</v>
      </c>
      <c r="C843" s="14">
        <v>5699</v>
      </c>
      <c r="D843" s="14">
        <v>5901</v>
      </c>
      <c r="E843" s="14">
        <v>4848</v>
      </c>
      <c r="F843" s="14">
        <v>5140</v>
      </c>
      <c r="G843" s="26">
        <f t="shared" si="276"/>
        <v>85.067555711528342</v>
      </c>
      <c r="H843" s="27">
        <f t="shared" si="277"/>
        <v>87.103880698186757</v>
      </c>
    </row>
    <row r="844" spans="1:8" x14ac:dyDescent="0.15">
      <c r="A844" s="18"/>
      <c r="B844" s="19" t="s">
        <v>373</v>
      </c>
      <c r="C844" s="14">
        <v>3707</v>
      </c>
      <c r="D844" s="14">
        <v>3885</v>
      </c>
      <c r="E844" s="14">
        <v>3132</v>
      </c>
      <c r="F844" s="14">
        <v>3265</v>
      </c>
      <c r="G844" s="26">
        <f t="shared" si="276"/>
        <v>84.48880496358241</v>
      </c>
      <c r="H844" s="27">
        <f t="shared" si="277"/>
        <v>84.041184041184039</v>
      </c>
    </row>
    <row r="845" spans="1:8" x14ac:dyDescent="0.15">
      <c r="A845" s="18"/>
      <c r="B845" s="19" t="s">
        <v>1269</v>
      </c>
      <c r="C845" s="14">
        <v>5834</v>
      </c>
      <c r="D845" s="14">
        <v>6019</v>
      </c>
      <c r="E845" s="14">
        <v>4795</v>
      </c>
      <c r="F845" s="14">
        <v>4927</v>
      </c>
      <c r="G845" s="26">
        <f t="shared" si="276"/>
        <v>82.190606787795687</v>
      </c>
      <c r="H845" s="27">
        <f t="shared" si="277"/>
        <v>81.857451403887694</v>
      </c>
    </row>
    <row r="846" spans="1:8" x14ac:dyDescent="0.15">
      <c r="A846" s="18"/>
      <c r="B846" s="19" t="s">
        <v>1413</v>
      </c>
      <c r="C846" s="14">
        <v>3212</v>
      </c>
      <c r="D846" s="14">
        <v>3276</v>
      </c>
      <c r="E846" s="14">
        <v>2683</v>
      </c>
      <c r="F846" s="14">
        <v>2775</v>
      </c>
      <c r="G846" s="26">
        <f t="shared" si="276"/>
        <v>83.530510585305109</v>
      </c>
      <c r="H846" s="27">
        <f t="shared" si="277"/>
        <v>84.706959706959708</v>
      </c>
    </row>
    <row r="847" spans="1:8" x14ac:dyDescent="0.15">
      <c r="A847" s="20" t="s">
        <v>542</v>
      </c>
      <c r="B847" s="7"/>
      <c r="C847" s="8">
        <f t="shared" ref="C847:F847" si="280">SUM(C848+C870+C885+C928+C943+C968)</f>
        <v>1922379</v>
      </c>
      <c r="D847" s="8">
        <f t="shared" si="280"/>
        <v>1987882</v>
      </c>
      <c r="E847" s="8">
        <f t="shared" si="280"/>
        <v>1649183</v>
      </c>
      <c r="F847" s="8">
        <f t="shared" si="280"/>
        <v>1717506</v>
      </c>
      <c r="G847" s="25">
        <f t="shared" si="276"/>
        <v>85.788650417009336</v>
      </c>
      <c r="H847" s="25">
        <f t="shared" si="277"/>
        <v>86.398790270247432</v>
      </c>
    </row>
    <row r="848" spans="1:8" x14ac:dyDescent="0.15">
      <c r="A848" s="20"/>
      <c r="B848" s="7" t="s">
        <v>543</v>
      </c>
      <c r="C848" s="8">
        <f t="shared" ref="C848:F848" si="281">SUM(C849+C856+C862)</f>
        <v>433015</v>
      </c>
      <c r="D848" s="8">
        <f t="shared" si="281"/>
        <v>457133</v>
      </c>
      <c r="E848" s="8">
        <f t="shared" si="281"/>
        <v>377040</v>
      </c>
      <c r="F848" s="8">
        <f t="shared" si="281"/>
        <v>398722</v>
      </c>
      <c r="G848" s="25">
        <f t="shared" si="276"/>
        <v>87.073196078657787</v>
      </c>
      <c r="H848" s="25">
        <f t="shared" si="277"/>
        <v>87.222318231236855</v>
      </c>
    </row>
    <row r="849" spans="1:8" x14ac:dyDescent="0.15">
      <c r="A849" s="20"/>
      <c r="B849" s="7" t="s">
        <v>3</v>
      </c>
      <c r="C849" s="8">
        <f t="shared" ref="C849:D849" si="282">SUM(C850:C855)</f>
        <v>129085</v>
      </c>
      <c r="D849" s="8">
        <f t="shared" si="282"/>
        <v>135934</v>
      </c>
      <c r="E849" s="8">
        <f t="shared" ref="E849:F849" si="283">SUM(E850:E855)</f>
        <v>111020</v>
      </c>
      <c r="F849" s="8">
        <f t="shared" si="283"/>
        <v>117163</v>
      </c>
      <c r="G849" s="25">
        <f t="shared" si="276"/>
        <v>86.00534531510246</v>
      </c>
      <c r="H849" s="25">
        <f t="shared" si="277"/>
        <v>86.191092736180792</v>
      </c>
    </row>
    <row r="850" spans="1:8" x14ac:dyDescent="0.15">
      <c r="A850" s="18"/>
      <c r="B850" s="19" t="s">
        <v>544</v>
      </c>
      <c r="C850" s="14">
        <v>24143</v>
      </c>
      <c r="D850" s="14">
        <v>25225</v>
      </c>
      <c r="E850" s="14">
        <v>20400</v>
      </c>
      <c r="F850" s="14">
        <v>21678</v>
      </c>
      <c r="G850" s="26">
        <f t="shared" si="276"/>
        <v>84.496541440583201</v>
      </c>
      <c r="H850" s="27">
        <f t="shared" si="277"/>
        <v>85.938553022794849</v>
      </c>
    </row>
    <row r="851" spans="1:8" x14ac:dyDescent="0.15">
      <c r="A851" s="18"/>
      <c r="B851" s="19" t="s">
        <v>545</v>
      </c>
      <c r="C851" s="14">
        <v>15145</v>
      </c>
      <c r="D851" s="14">
        <v>15706</v>
      </c>
      <c r="E851" s="14">
        <v>13211</v>
      </c>
      <c r="F851" s="14">
        <v>13699</v>
      </c>
      <c r="G851" s="26">
        <f t="shared" si="276"/>
        <v>87.230108946847139</v>
      </c>
      <c r="H851" s="27">
        <f t="shared" si="277"/>
        <v>87.221444034127089</v>
      </c>
    </row>
    <row r="852" spans="1:8" x14ac:dyDescent="0.15">
      <c r="A852" s="18"/>
      <c r="B852" s="19" t="s">
        <v>546</v>
      </c>
      <c r="C852" s="14">
        <v>16371</v>
      </c>
      <c r="D852" s="14">
        <v>17007</v>
      </c>
      <c r="E852" s="14">
        <v>13833</v>
      </c>
      <c r="F852" s="14">
        <v>14246</v>
      </c>
      <c r="G852" s="26">
        <f t="shared" si="276"/>
        <v>84.496976360637717</v>
      </c>
      <c r="H852" s="27">
        <f t="shared" si="277"/>
        <v>83.765508320103493</v>
      </c>
    </row>
    <row r="853" spans="1:8" x14ac:dyDescent="0.15">
      <c r="A853" s="18"/>
      <c r="B853" s="19" t="s">
        <v>1414</v>
      </c>
      <c r="C853" s="14">
        <v>12956</v>
      </c>
      <c r="D853" s="14">
        <v>13439</v>
      </c>
      <c r="E853" s="14">
        <v>11652</v>
      </c>
      <c r="F853" s="14">
        <v>12090</v>
      </c>
      <c r="G853" s="26">
        <f t="shared" si="276"/>
        <v>89.935165174436563</v>
      </c>
      <c r="H853" s="27">
        <f t="shared" si="277"/>
        <v>89.962050747823497</v>
      </c>
    </row>
    <row r="854" spans="1:8" x14ac:dyDescent="0.15">
      <c r="A854" s="18"/>
      <c r="B854" s="19" t="s">
        <v>547</v>
      </c>
      <c r="C854" s="14">
        <v>18100</v>
      </c>
      <c r="D854" s="14">
        <v>18828</v>
      </c>
      <c r="E854" s="14">
        <v>15904</v>
      </c>
      <c r="F854" s="14">
        <v>16713</v>
      </c>
      <c r="G854" s="26">
        <f t="shared" si="276"/>
        <v>87.867403314917127</v>
      </c>
      <c r="H854" s="27">
        <f t="shared" si="277"/>
        <v>88.766730401529642</v>
      </c>
    </row>
    <row r="855" spans="1:8" ht="22.5" customHeight="1" x14ac:dyDescent="0.15">
      <c r="A855" s="18"/>
      <c r="B855" s="43" t="s">
        <v>1415</v>
      </c>
      <c r="C855" s="14">
        <v>42370</v>
      </c>
      <c r="D855" s="14">
        <v>45729</v>
      </c>
      <c r="E855" s="14">
        <v>36020</v>
      </c>
      <c r="F855" s="14">
        <v>38737</v>
      </c>
      <c r="G855" s="26">
        <f t="shared" si="276"/>
        <v>85.012980882700035</v>
      </c>
      <c r="H855" s="27">
        <f t="shared" si="277"/>
        <v>84.709921494019113</v>
      </c>
    </row>
    <row r="856" spans="1:8" x14ac:dyDescent="0.15">
      <c r="A856" s="20"/>
      <c r="B856" s="7" t="s">
        <v>4</v>
      </c>
      <c r="C856" s="8">
        <f t="shared" ref="C856:F856" si="284">SUM(C857:C861)</f>
        <v>145706</v>
      </c>
      <c r="D856" s="8">
        <f t="shared" si="284"/>
        <v>155044</v>
      </c>
      <c r="E856" s="8">
        <f t="shared" si="284"/>
        <v>130813</v>
      </c>
      <c r="F856" s="8">
        <f t="shared" si="284"/>
        <v>139194</v>
      </c>
      <c r="G856" s="25">
        <f t="shared" si="276"/>
        <v>89.778732516162691</v>
      </c>
      <c r="H856" s="25">
        <f t="shared" si="277"/>
        <v>89.777095534170954</v>
      </c>
    </row>
    <row r="857" spans="1:8" x14ac:dyDescent="0.15">
      <c r="A857" s="18"/>
      <c r="B857" s="19" t="s">
        <v>548</v>
      </c>
      <c r="C857" s="14">
        <v>21944</v>
      </c>
      <c r="D857" s="14">
        <v>23242</v>
      </c>
      <c r="E857" s="14">
        <v>19619</v>
      </c>
      <c r="F857" s="14">
        <v>19825</v>
      </c>
      <c r="G857" s="26">
        <f t="shared" si="276"/>
        <v>89.404848705796567</v>
      </c>
      <c r="H857" s="27">
        <f t="shared" si="277"/>
        <v>85.298167111264092</v>
      </c>
    </row>
    <row r="858" spans="1:8" x14ac:dyDescent="0.15">
      <c r="A858" s="18"/>
      <c r="B858" s="19" t="s">
        <v>1416</v>
      </c>
      <c r="C858" s="14">
        <v>40115</v>
      </c>
      <c r="D858" s="14">
        <v>43445</v>
      </c>
      <c r="E858" s="14">
        <v>36232</v>
      </c>
      <c r="F858" s="14">
        <v>39342</v>
      </c>
      <c r="G858" s="26">
        <f t="shared" si="276"/>
        <v>90.320329053969843</v>
      </c>
      <c r="H858" s="27">
        <f t="shared" si="277"/>
        <v>90.555875244562088</v>
      </c>
    </row>
    <row r="859" spans="1:8" x14ac:dyDescent="0.15">
      <c r="A859" s="18"/>
      <c r="B859" s="19" t="s">
        <v>549</v>
      </c>
      <c r="C859" s="14">
        <v>8812</v>
      </c>
      <c r="D859" s="14">
        <v>8840</v>
      </c>
      <c r="E859" s="14">
        <v>7614</v>
      </c>
      <c r="F859" s="14">
        <v>7780</v>
      </c>
      <c r="G859" s="26">
        <f t="shared" si="276"/>
        <v>86.404902405810262</v>
      </c>
      <c r="H859" s="27">
        <f t="shared" si="277"/>
        <v>88.009049773755649</v>
      </c>
    </row>
    <row r="860" spans="1:8" x14ac:dyDescent="0.15">
      <c r="A860" s="18"/>
      <c r="B860" s="19" t="s">
        <v>550</v>
      </c>
      <c r="C860" s="14">
        <v>11570</v>
      </c>
      <c r="D860" s="14">
        <v>11370</v>
      </c>
      <c r="E860" s="14">
        <v>9877</v>
      </c>
      <c r="F860" s="14">
        <v>9906</v>
      </c>
      <c r="G860" s="26">
        <f t="shared" ref="G860:G891" si="285">SUM(E860/C860)*100</f>
        <v>85.367329299913578</v>
      </c>
      <c r="H860" s="27">
        <f t="shared" ref="H860:H891" si="286">SUM(F860/D860)*100</f>
        <v>87.124010554089722</v>
      </c>
    </row>
    <row r="861" spans="1:8" x14ac:dyDescent="0.15">
      <c r="A861" s="18"/>
      <c r="B861" s="43" t="s">
        <v>1417</v>
      </c>
      <c r="C861" s="14">
        <v>63265</v>
      </c>
      <c r="D861" s="14">
        <v>68147</v>
      </c>
      <c r="E861" s="14">
        <v>57471</v>
      </c>
      <c r="F861" s="14">
        <v>62341</v>
      </c>
      <c r="G861" s="26">
        <f t="shared" si="285"/>
        <v>90.841697621117518</v>
      </c>
      <c r="H861" s="27">
        <f t="shared" si="286"/>
        <v>91.480182546553777</v>
      </c>
    </row>
    <row r="862" spans="1:8" x14ac:dyDescent="0.15">
      <c r="A862" s="20"/>
      <c r="B862" s="7" t="s">
        <v>5</v>
      </c>
      <c r="C862" s="8">
        <f t="shared" ref="C862:F862" si="287">SUM(C863:C869)</f>
        <v>158224</v>
      </c>
      <c r="D862" s="8">
        <f t="shared" si="287"/>
        <v>166155</v>
      </c>
      <c r="E862" s="8">
        <f t="shared" si="287"/>
        <v>135207</v>
      </c>
      <c r="F862" s="8">
        <f t="shared" si="287"/>
        <v>142365</v>
      </c>
      <c r="G862" s="25">
        <f t="shared" si="285"/>
        <v>85.452902214581854</v>
      </c>
      <c r="H862" s="25">
        <f t="shared" si="286"/>
        <v>85.68204387469531</v>
      </c>
    </row>
    <row r="863" spans="1:8" x14ac:dyDescent="0.15">
      <c r="A863" s="18"/>
      <c r="B863" s="19" t="s">
        <v>551</v>
      </c>
      <c r="C863" s="14">
        <v>28263</v>
      </c>
      <c r="D863" s="14">
        <v>29942</v>
      </c>
      <c r="E863" s="14">
        <v>24717</v>
      </c>
      <c r="F863" s="14">
        <v>26223</v>
      </c>
      <c r="G863" s="26">
        <f t="shared" si="285"/>
        <v>87.453561193079281</v>
      </c>
      <c r="H863" s="27">
        <f t="shared" si="286"/>
        <v>87.579320018702816</v>
      </c>
    </row>
    <row r="864" spans="1:8" x14ac:dyDescent="0.15">
      <c r="A864" s="18"/>
      <c r="B864" s="19" t="s">
        <v>1318</v>
      </c>
      <c r="C864" s="14">
        <v>5873</v>
      </c>
      <c r="D864" s="14">
        <v>6040</v>
      </c>
      <c r="E864" s="14">
        <v>4906</v>
      </c>
      <c r="F864" s="14">
        <v>5106</v>
      </c>
      <c r="G864" s="26">
        <f t="shared" si="285"/>
        <v>83.534820364379357</v>
      </c>
      <c r="H864" s="27">
        <f t="shared" si="286"/>
        <v>84.536423841059602</v>
      </c>
    </row>
    <row r="865" spans="1:8" x14ac:dyDescent="0.15">
      <c r="A865" s="18"/>
      <c r="B865" s="19" t="s">
        <v>552</v>
      </c>
      <c r="C865" s="14">
        <v>22494</v>
      </c>
      <c r="D865" s="14">
        <v>23885</v>
      </c>
      <c r="E865" s="14">
        <v>18374</v>
      </c>
      <c r="F865" s="14">
        <v>19488</v>
      </c>
      <c r="G865" s="26">
        <f t="shared" si="285"/>
        <v>81.684004623455138</v>
      </c>
      <c r="H865" s="27">
        <f t="shared" si="286"/>
        <v>81.590956667364452</v>
      </c>
    </row>
    <row r="866" spans="1:8" x14ac:dyDescent="0.15">
      <c r="A866" s="18"/>
      <c r="B866" s="19" t="s">
        <v>553</v>
      </c>
      <c r="C866" s="14">
        <v>21291</v>
      </c>
      <c r="D866" s="14">
        <v>21915</v>
      </c>
      <c r="E866" s="14">
        <v>18175</v>
      </c>
      <c r="F866" s="14">
        <v>18617</v>
      </c>
      <c r="G866" s="26">
        <f t="shared" si="285"/>
        <v>85.364708092621299</v>
      </c>
      <c r="H866" s="27">
        <f t="shared" si="286"/>
        <v>84.950946840063878</v>
      </c>
    </row>
    <row r="867" spans="1:8" x14ac:dyDescent="0.15">
      <c r="A867" s="18"/>
      <c r="B867" s="19" t="s">
        <v>554</v>
      </c>
      <c r="C867" s="14">
        <v>16759</v>
      </c>
      <c r="D867" s="14">
        <v>16919</v>
      </c>
      <c r="E867" s="14">
        <v>13741</v>
      </c>
      <c r="F867" s="14">
        <v>14379</v>
      </c>
      <c r="G867" s="26">
        <f t="shared" si="285"/>
        <v>81.99176561847365</v>
      </c>
      <c r="H867" s="27">
        <f t="shared" si="286"/>
        <v>84.987292393167451</v>
      </c>
    </row>
    <row r="868" spans="1:8" x14ac:dyDescent="0.15">
      <c r="A868" s="18"/>
      <c r="B868" s="19" t="s">
        <v>555</v>
      </c>
      <c r="C868" s="14">
        <v>29425</v>
      </c>
      <c r="D868" s="14">
        <v>30590</v>
      </c>
      <c r="E868" s="14">
        <v>25838</v>
      </c>
      <c r="F868" s="14">
        <v>26755</v>
      </c>
      <c r="G868" s="26">
        <f t="shared" si="285"/>
        <v>87.809685641461343</v>
      </c>
      <c r="H868" s="27">
        <f t="shared" si="286"/>
        <v>87.463223275580262</v>
      </c>
    </row>
    <row r="869" spans="1:8" x14ac:dyDescent="0.15">
      <c r="A869" s="18"/>
      <c r="B869" s="43" t="s">
        <v>1418</v>
      </c>
      <c r="C869" s="14">
        <v>34119</v>
      </c>
      <c r="D869" s="14">
        <v>36864</v>
      </c>
      <c r="E869" s="14">
        <v>29456</v>
      </c>
      <c r="F869" s="14">
        <v>31797</v>
      </c>
      <c r="G869" s="26">
        <f t="shared" si="285"/>
        <v>86.333128169055357</v>
      </c>
      <c r="H869" s="27">
        <f t="shared" si="286"/>
        <v>86.2548828125</v>
      </c>
    </row>
    <row r="870" spans="1:8" x14ac:dyDescent="0.15">
      <c r="A870" s="20"/>
      <c r="B870" s="7" t="s">
        <v>556</v>
      </c>
      <c r="C870" s="8">
        <f t="shared" ref="C870:F870" si="288">SUM(C871+C877)</f>
        <v>187972</v>
      </c>
      <c r="D870" s="8">
        <f t="shared" si="288"/>
        <v>196899</v>
      </c>
      <c r="E870" s="8">
        <f t="shared" si="288"/>
        <v>162737</v>
      </c>
      <c r="F870" s="8">
        <f t="shared" si="288"/>
        <v>172250</v>
      </c>
      <c r="G870" s="25">
        <f t="shared" si="285"/>
        <v>86.575128210584552</v>
      </c>
      <c r="H870" s="25">
        <f t="shared" si="286"/>
        <v>87.481399092935973</v>
      </c>
    </row>
    <row r="871" spans="1:8" x14ac:dyDescent="0.15">
      <c r="A871" s="20"/>
      <c r="B871" s="7" t="s">
        <v>3</v>
      </c>
      <c r="C871" s="8">
        <f t="shared" ref="C871:D871" si="289">SUM(C872:C876)</f>
        <v>94687</v>
      </c>
      <c r="D871" s="8">
        <f t="shared" si="289"/>
        <v>97641</v>
      </c>
      <c r="E871" s="8">
        <f t="shared" ref="E871:F871" si="290">SUM(E872:E876)</f>
        <v>81453</v>
      </c>
      <c r="F871" s="8">
        <f t="shared" si="290"/>
        <v>84935</v>
      </c>
      <c r="G871" s="25">
        <f t="shared" si="285"/>
        <v>86.023424546136212</v>
      </c>
      <c r="H871" s="25">
        <f t="shared" si="286"/>
        <v>86.987023893651227</v>
      </c>
    </row>
    <row r="872" spans="1:8" x14ac:dyDescent="0.15">
      <c r="A872" s="18"/>
      <c r="B872" s="19" t="s">
        <v>557</v>
      </c>
      <c r="C872" s="14">
        <v>11553</v>
      </c>
      <c r="D872" s="14">
        <v>11211</v>
      </c>
      <c r="E872" s="14">
        <v>10234</v>
      </c>
      <c r="F872" s="14">
        <v>9987</v>
      </c>
      <c r="G872" s="26">
        <f t="shared" si="285"/>
        <v>88.583052021120054</v>
      </c>
      <c r="H872" s="27">
        <f t="shared" si="286"/>
        <v>89.082151458389077</v>
      </c>
    </row>
    <row r="873" spans="1:8" x14ac:dyDescent="0.15">
      <c r="A873" s="18"/>
      <c r="B873" s="19" t="s">
        <v>558</v>
      </c>
      <c r="C873" s="14">
        <v>17990</v>
      </c>
      <c r="D873" s="14">
        <v>18637</v>
      </c>
      <c r="E873" s="14">
        <v>15266</v>
      </c>
      <c r="F873" s="14">
        <v>15950</v>
      </c>
      <c r="G873" s="26">
        <f t="shared" si="285"/>
        <v>84.858254585881042</v>
      </c>
      <c r="H873" s="27">
        <f t="shared" si="286"/>
        <v>85.582443526318613</v>
      </c>
    </row>
    <row r="874" spans="1:8" x14ac:dyDescent="0.15">
      <c r="A874" s="18"/>
      <c r="B874" s="19" t="s">
        <v>559</v>
      </c>
      <c r="C874" s="14">
        <v>32866</v>
      </c>
      <c r="D874" s="14">
        <v>34312</v>
      </c>
      <c r="E874" s="14">
        <v>28277</v>
      </c>
      <c r="F874" s="14">
        <v>29800</v>
      </c>
      <c r="G874" s="26">
        <f t="shared" si="285"/>
        <v>86.037242134728899</v>
      </c>
      <c r="H874" s="27">
        <f t="shared" si="286"/>
        <v>86.850081604103522</v>
      </c>
    </row>
    <row r="875" spans="1:8" x14ac:dyDescent="0.15">
      <c r="A875" s="18"/>
      <c r="B875" s="19" t="s">
        <v>560</v>
      </c>
      <c r="C875" s="14">
        <v>18412</v>
      </c>
      <c r="D875" s="14">
        <v>19304</v>
      </c>
      <c r="E875" s="14">
        <v>15586</v>
      </c>
      <c r="F875" s="14">
        <v>16755</v>
      </c>
      <c r="G875" s="26">
        <f t="shared" si="285"/>
        <v>84.651314360199876</v>
      </c>
      <c r="H875" s="27">
        <f t="shared" si="286"/>
        <v>86.795482801491914</v>
      </c>
    </row>
    <row r="876" spans="1:8" x14ac:dyDescent="0.15">
      <c r="A876" s="18"/>
      <c r="B876" s="19" t="s">
        <v>561</v>
      </c>
      <c r="C876" s="14">
        <v>13866</v>
      </c>
      <c r="D876" s="14">
        <v>14177</v>
      </c>
      <c r="E876" s="14">
        <v>12090</v>
      </c>
      <c r="F876" s="14">
        <v>12443</v>
      </c>
      <c r="G876" s="26">
        <f t="shared" si="285"/>
        <v>87.191691908264829</v>
      </c>
      <c r="H876" s="27">
        <f t="shared" si="286"/>
        <v>87.768921492558377</v>
      </c>
    </row>
    <row r="877" spans="1:8" x14ac:dyDescent="0.15">
      <c r="A877" s="20"/>
      <c r="B877" s="7" t="s">
        <v>4</v>
      </c>
      <c r="C877" s="8">
        <f t="shared" ref="C877:F877" si="291">SUM(C878:C884)</f>
        <v>93285</v>
      </c>
      <c r="D877" s="8">
        <f t="shared" si="291"/>
        <v>99258</v>
      </c>
      <c r="E877" s="8">
        <f t="shared" si="291"/>
        <v>81284</v>
      </c>
      <c r="F877" s="8">
        <f t="shared" si="291"/>
        <v>87315</v>
      </c>
      <c r="G877" s="25">
        <f t="shared" si="285"/>
        <v>87.135123546122088</v>
      </c>
      <c r="H877" s="25">
        <f t="shared" si="286"/>
        <v>87.967720486006158</v>
      </c>
    </row>
    <row r="878" spans="1:8" x14ac:dyDescent="0.15">
      <c r="A878" s="18"/>
      <c r="B878" s="19" t="s">
        <v>562</v>
      </c>
      <c r="C878" s="14">
        <v>13665</v>
      </c>
      <c r="D878" s="14">
        <v>14442</v>
      </c>
      <c r="E878" s="14">
        <v>11858</v>
      </c>
      <c r="F878" s="14">
        <v>12633</v>
      </c>
      <c r="G878" s="26">
        <f t="shared" si="285"/>
        <v>86.776436150750087</v>
      </c>
      <c r="H878" s="27">
        <f t="shared" si="286"/>
        <v>87.474034067303691</v>
      </c>
    </row>
    <row r="879" spans="1:8" x14ac:dyDescent="0.15">
      <c r="A879" s="18"/>
      <c r="B879" s="19" t="s">
        <v>1419</v>
      </c>
      <c r="C879" s="14">
        <v>30017</v>
      </c>
      <c r="D879" s="14">
        <v>33242</v>
      </c>
      <c r="E879" s="14">
        <v>25924</v>
      </c>
      <c r="F879" s="14">
        <v>29256</v>
      </c>
      <c r="G879" s="26">
        <f t="shared" si="285"/>
        <v>86.364393510344144</v>
      </c>
      <c r="H879" s="27">
        <f t="shared" si="286"/>
        <v>88.009145057457445</v>
      </c>
    </row>
    <row r="880" spans="1:8" x14ac:dyDescent="0.15">
      <c r="A880" s="18"/>
      <c r="B880" s="19" t="s">
        <v>563</v>
      </c>
      <c r="C880" s="14">
        <v>17225</v>
      </c>
      <c r="D880" s="14">
        <v>17714</v>
      </c>
      <c r="E880" s="14">
        <v>15437</v>
      </c>
      <c r="F880" s="14">
        <v>15576</v>
      </c>
      <c r="G880" s="26">
        <f t="shared" si="285"/>
        <v>89.619738751814225</v>
      </c>
      <c r="H880" s="27">
        <f t="shared" si="286"/>
        <v>87.930450491136952</v>
      </c>
    </row>
    <row r="881" spans="1:8" x14ac:dyDescent="0.15">
      <c r="A881" s="18"/>
      <c r="B881" s="19" t="s">
        <v>1420</v>
      </c>
      <c r="C881" s="14">
        <v>5601</v>
      </c>
      <c r="D881" s="14">
        <v>5520</v>
      </c>
      <c r="E881" s="14">
        <v>4781</v>
      </c>
      <c r="F881" s="14">
        <v>4921</v>
      </c>
      <c r="G881" s="26">
        <f t="shared" si="285"/>
        <v>85.35975718621674</v>
      </c>
      <c r="H881" s="27">
        <f t="shared" si="286"/>
        <v>89.148550724637673</v>
      </c>
    </row>
    <row r="882" spans="1:8" x14ac:dyDescent="0.15">
      <c r="A882" s="18"/>
      <c r="B882" s="19" t="s">
        <v>122</v>
      </c>
      <c r="C882" s="14">
        <v>4120</v>
      </c>
      <c r="D882" s="14">
        <v>4373</v>
      </c>
      <c r="E882" s="14">
        <v>3630</v>
      </c>
      <c r="F882" s="14">
        <v>3799</v>
      </c>
      <c r="G882" s="26">
        <f t="shared" si="285"/>
        <v>88.106796116504853</v>
      </c>
      <c r="H882" s="27">
        <f t="shared" si="286"/>
        <v>86.873999542648079</v>
      </c>
    </row>
    <row r="883" spans="1:8" x14ac:dyDescent="0.15">
      <c r="A883" s="18"/>
      <c r="B883" s="19" t="s">
        <v>410</v>
      </c>
      <c r="C883" s="14">
        <v>8510</v>
      </c>
      <c r="D883" s="14">
        <v>8975</v>
      </c>
      <c r="E883" s="14">
        <v>7333</v>
      </c>
      <c r="F883" s="14">
        <v>7839</v>
      </c>
      <c r="G883" s="26">
        <f t="shared" si="285"/>
        <v>86.169212690951824</v>
      </c>
      <c r="H883" s="27">
        <f t="shared" si="286"/>
        <v>87.342618384401121</v>
      </c>
    </row>
    <row r="884" spans="1:8" x14ac:dyDescent="0.15">
      <c r="A884" s="18"/>
      <c r="B884" s="19" t="s">
        <v>564</v>
      </c>
      <c r="C884" s="14">
        <v>14147</v>
      </c>
      <c r="D884" s="14">
        <v>14992</v>
      </c>
      <c r="E884" s="14">
        <v>12321</v>
      </c>
      <c r="F884" s="14">
        <v>13291</v>
      </c>
      <c r="G884" s="26">
        <f t="shared" si="285"/>
        <v>87.09266982399096</v>
      </c>
      <c r="H884" s="27">
        <f t="shared" si="286"/>
        <v>88.65394877267876</v>
      </c>
    </row>
    <row r="885" spans="1:8" x14ac:dyDescent="0.15">
      <c r="A885" s="20"/>
      <c r="B885" s="7" t="s">
        <v>565</v>
      </c>
      <c r="C885" s="8">
        <f t="shared" ref="C885:F885" si="292">SUM(C886+C892+C900+C909+C920)</f>
        <v>642272</v>
      </c>
      <c r="D885" s="8">
        <f t="shared" si="292"/>
        <v>665281</v>
      </c>
      <c r="E885" s="8">
        <f t="shared" si="292"/>
        <v>549650</v>
      </c>
      <c r="F885" s="8">
        <f t="shared" si="292"/>
        <v>571218</v>
      </c>
      <c r="G885" s="25">
        <f t="shared" si="285"/>
        <v>85.579007025061031</v>
      </c>
      <c r="H885" s="25">
        <f t="shared" si="286"/>
        <v>85.861162426102652</v>
      </c>
    </row>
    <row r="886" spans="1:8" x14ac:dyDescent="0.15">
      <c r="A886" s="20"/>
      <c r="B886" s="7" t="s">
        <v>3</v>
      </c>
      <c r="C886" s="8">
        <f t="shared" ref="C886:D886" si="293">SUM(C887:C891)</f>
        <v>67941</v>
      </c>
      <c r="D886" s="8">
        <f t="shared" si="293"/>
        <v>68578</v>
      </c>
      <c r="E886" s="8">
        <f t="shared" ref="E886:F886" si="294">SUM(E887:E891)</f>
        <v>58360</v>
      </c>
      <c r="F886" s="8">
        <f t="shared" si="294"/>
        <v>59644</v>
      </c>
      <c r="G886" s="25">
        <f t="shared" si="285"/>
        <v>85.898058609676042</v>
      </c>
      <c r="H886" s="25">
        <f t="shared" si="286"/>
        <v>86.972498468896731</v>
      </c>
    </row>
    <row r="887" spans="1:8" x14ac:dyDescent="0.15">
      <c r="A887" s="18"/>
      <c r="B887" s="19" t="s">
        <v>566</v>
      </c>
      <c r="C887" s="14">
        <v>7326</v>
      </c>
      <c r="D887" s="14">
        <v>7190</v>
      </c>
      <c r="E887" s="15">
        <v>6482</v>
      </c>
      <c r="F887" s="15">
        <v>6346</v>
      </c>
      <c r="G887" s="26">
        <f t="shared" si="285"/>
        <v>88.479388479388476</v>
      </c>
      <c r="H887" s="27">
        <f t="shared" si="286"/>
        <v>88.261474269819189</v>
      </c>
    </row>
    <row r="888" spans="1:8" x14ac:dyDescent="0.15">
      <c r="A888" s="18"/>
      <c r="B888" s="19" t="s">
        <v>567</v>
      </c>
      <c r="C888" s="14">
        <v>9286</v>
      </c>
      <c r="D888" s="14">
        <v>9244</v>
      </c>
      <c r="E888" s="15">
        <v>7821</v>
      </c>
      <c r="F888" s="15">
        <v>7880</v>
      </c>
      <c r="G888" s="26">
        <f t="shared" si="285"/>
        <v>84.223562351927626</v>
      </c>
      <c r="H888" s="27">
        <f t="shared" si="286"/>
        <v>85.244482907832108</v>
      </c>
    </row>
    <row r="889" spans="1:8" x14ac:dyDescent="0.15">
      <c r="A889" s="18"/>
      <c r="B889" s="19" t="s">
        <v>568</v>
      </c>
      <c r="C889" s="14">
        <v>10573</v>
      </c>
      <c r="D889" s="14">
        <v>10667</v>
      </c>
      <c r="E889" s="15">
        <v>9155</v>
      </c>
      <c r="F889" s="15">
        <v>9227</v>
      </c>
      <c r="G889" s="26">
        <f t="shared" si="285"/>
        <v>86.588480090797319</v>
      </c>
      <c r="H889" s="27">
        <f t="shared" si="286"/>
        <v>86.500421861816818</v>
      </c>
    </row>
    <row r="890" spans="1:8" x14ac:dyDescent="0.15">
      <c r="A890" s="18"/>
      <c r="B890" s="19" t="s">
        <v>569</v>
      </c>
      <c r="C890" s="14">
        <v>19652</v>
      </c>
      <c r="D890" s="14">
        <v>19772</v>
      </c>
      <c r="E890" s="15">
        <v>16647</v>
      </c>
      <c r="F890" s="15">
        <v>17372</v>
      </c>
      <c r="G890" s="26">
        <f t="shared" si="285"/>
        <v>84.708935477305118</v>
      </c>
      <c r="H890" s="27">
        <f t="shared" si="286"/>
        <v>87.861622496459631</v>
      </c>
    </row>
    <row r="891" spans="1:8" x14ac:dyDescent="0.15">
      <c r="A891" s="18"/>
      <c r="B891" s="19" t="s">
        <v>570</v>
      </c>
      <c r="C891" s="14">
        <v>21104</v>
      </c>
      <c r="D891" s="14">
        <v>21705</v>
      </c>
      <c r="E891" s="15">
        <v>18255</v>
      </c>
      <c r="F891" s="15">
        <v>18819</v>
      </c>
      <c r="G891" s="26">
        <f t="shared" si="285"/>
        <v>86.500189537528428</v>
      </c>
      <c r="H891" s="27">
        <f t="shared" si="286"/>
        <v>86.703524533517623</v>
      </c>
    </row>
    <row r="892" spans="1:8" x14ac:dyDescent="0.15">
      <c r="A892" s="20"/>
      <c r="B892" s="7" t="s">
        <v>4</v>
      </c>
      <c r="C892" s="8">
        <f t="shared" ref="C892:F892" si="295">SUM(C893:C899)</f>
        <v>108000</v>
      </c>
      <c r="D892" s="8">
        <f t="shared" si="295"/>
        <v>109470</v>
      </c>
      <c r="E892" s="8">
        <f t="shared" si="295"/>
        <v>92135</v>
      </c>
      <c r="F892" s="8">
        <f t="shared" si="295"/>
        <v>94302</v>
      </c>
      <c r="G892" s="25">
        <f t="shared" ref="G892:G928" si="296">SUM(E892/C892)*100</f>
        <v>85.31018518518519</v>
      </c>
      <c r="H892" s="25">
        <f t="shared" ref="H892:H928" si="297">SUM(F892/D892)*100</f>
        <v>86.144149081940256</v>
      </c>
    </row>
    <row r="893" spans="1:8" x14ac:dyDescent="0.15">
      <c r="A893" s="18"/>
      <c r="B893" s="19" t="s">
        <v>571</v>
      </c>
      <c r="C893" s="14">
        <v>4785</v>
      </c>
      <c r="D893" s="14">
        <v>4661</v>
      </c>
      <c r="E893" s="15">
        <v>4082</v>
      </c>
      <c r="F893" s="15">
        <v>4069</v>
      </c>
      <c r="G893" s="26">
        <f t="shared" si="296"/>
        <v>85.308254963427373</v>
      </c>
      <c r="H893" s="27">
        <f t="shared" si="297"/>
        <v>87.298862904956025</v>
      </c>
    </row>
    <row r="894" spans="1:8" x14ac:dyDescent="0.15">
      <c r="A894" s="18"/>
      <c r="B894" s="19" t="s">
        <v>572</v>
      </c>
      <c r="C894" s="14">
        <v>35525</v>
      </c>
      <c r="D894" s="14">
        <v>36088</v>
      </c>
      <c r="E894" s="15">
        <v>30026</v>
      </c>
      <c r="F894" s="15">
        <v>30634</v>
      </c>
      <c r="G894" s="26">
        <f t="shared" si="296"/>
        <v>84.520760028149184</v>
      </c>
      <c r="H894" s="27">
        <f t="shared" si="297"/>
        <v>84.886943028153411</v>
      </c>
    </row>
    <row r="895" spans="1:8" x14ac:dyDescent="0.15">
      <c r="A895" s="18"/>
      <c r="B895" s="19" t="s">
        <v>573</v>
      </c>
      <c r="C895" s="14">
        <v>11902</v>
      </c>
      <c r="D895" s="14">
        <v>12065</v>
      </c>
      <c r="E895" s="15">
        <v>10652</v>
      </c>
      <c r="F895" s="15">
        <v>10545</v>
      </c>
      <c r="G895" s="26">
        <f t="shared" si="296"/>
        <v>89.497563434716852</v>
      </c>
      <c r="H895" s="27">
        <f t="shared" si="297"/>
        <v>87.4015748031496</v>
      </c>
    </row>
    <row r="896" spans="1:8" x14ac:dyDescent="0.15">
      <c r="A896" s="18"/>
      <c r="B896" s="19" t="s">
        <v>574</v>
      </c>
      <c r="C896" s="14">
        <v>16319</v>
      </c>
      <c r="D896" s="14">
        <v>16415</v>
      </c>
      <c r="E896" s="15">
        <v>13788</v>
      </c>
      <c r="F896" s="15">
        <v>14069</v>
      </c>
      <c r="G896" s="26">
        <f t="shared" si="296"/>
        <v>84.490471229854762</v>
      </c>
      <c r="H896" s="27">
        <f t="shared" si="297"/>
        <v>85.708193725251292</v>
      </c>
    </row>
    <row r="897" spans="1:8" x14ac:dyDescent="0.15">
      <c r="A897" s="18"/>
      <c r="B897" s="19" t="s">
        <v>223</v>
      </c>
      <c r="C897" s="14">
        <v>11452</v>
      </c>
      <c r="D897" s="14">
        <v>12076</v>
      </c>
      <c r="E897" s="15">
        <v>9774</v>
      </c>
      <c r="F897" s="15">
        <v>10641</v>
      </c>
      <c r="G897" s="26">
        <f t="shared" si="296"/>
        <v>85.347537548026537</v>
      </c>
      <c r="H897" s="27">
        <f t="shared" si="297"/>
        <v>88.116926134481616</v>
      </c>
    </row>
    <row r="898" spans="1:8" x14ac:dyDescent="0.15">
      <c r="A898" s="18"/>
      <c r="B898" s="19" t="s">
        <v>575</v>
      </c>
      <c r="C898" s="14">
        <v>15709</v>
      </c>
      <c r="D898" s="14">
        <v>15909</v>
      </c>
      <c r="E898" s="15">
        <v>13497</v>
      </c>
      <c r="F898" s="15">
        <v>13697</v>
      </c>
      <c r="G898" s="26">
        <f t="shared" si="296"/>
        <v>85.918899993634227</v>
      </c>
      <c r="H898" s="27">
        <f t="shared" si="297"/>
        <v>86.095920548117419</v>
      </c>
    </row>
    <row r="899" spans="1:8" x14ac:dyDescent="0.15">
      <c r="A899" s="18"/>
      <c r="B899" s="19" t="s">
        <v>538</v>
      </c>
      <c r="C899" s="14">
        <v>12308</v>
      </c>
      <c r="D899" s="14">
        <v>12256</v>
      </c>
      <c r="E899" s="15">
        <v>10316</v>
      </c>
      <c r="F899" s="15">
        <v>10647</v>
      </c>
      <c r="G899" s="26">
        <f t="shared" si="296"/>
        <v>83.815404614884628</v>
      </c>
      <c r="H899" s="27">
        <f t="shared" si="297"/>
        <v>86.87173629242821</v>
      </c>
    </row>
    <row r="900" spans="1:8" x14ac:dyDescent="0.15">
      <c r="A900" s="20"/>
      <c r="B900" s="7" t="s">
        <v>5</v>
      </c>
      <c r="C900" s="8">
        <f t="shared" ref="C900:D900" si="298">SUM(C901:C908)</f>
        <v>161027</v>
      </c>
      <c r="D900" s="8">
        <f t="shared" si="298"/>
        <v>175015</v>
      </c>
      <c r="E900" s="8">
        <f t="shared" ref="E900:F900" si="299">SUM(E901:E908)</f>
        <v>137434</v>
      </c>
      <c r="F900" s="8">
        <f t="shared" si="299"/>
        <v>146598</v>
      </c>
      <c r="G900" s="25">
        <f t="shared" si="296"/>
        <v>85.348419830214809</v>
      </c>
      <c r="H900" s="25">
        <f t="shared" si="297"/>
        <v>83.763106019484042</v>
      </c>
    </row>
    <row r="901" spans="1:8" x14ac:dyDescent="0.15">
      <c r="A901" s="18"/>
      <c r="B901" s="19" t="s">
        <v>576</v>
      </c>
      <c r="C901" s="14">
        <v>5956</v>
      </c>
      <c r="D901" s="14">
        <v>6133</v>
      </c>
      <c r="E901" s="15">
        <v>5206</v>
      </c>
      <c r="F901" s="15">
        <v>5294</v>
      </c>
      <c r="G901" s="26">
        <f t="shared" si="296"/>
        <v>87.407656145063811</v>
      </c>
      <c r="H901" s="27">
        <f t="shared" si="297"/>
        <v>86.319908690689701</v>
      </c>
    </row>
    <row r="902" spans="1:8" x14ac:dyDescent="0.15">
      <c r="A902" s="18"/>
      <c r="B902" s="19" t="s">
        <v>577</v>
      </c>
      <c r="C902" s="14">
        <v>27364</v>
      </c>
      <c r="D902" s="14">
        <v>29300</v>
      </c>
      <c r="E902" s="15">
        <v>23146</v>
      </c>
      <c r="F902" s="15">
        <v>23611</v>
      </c>
      <c r="G902" s="26">
        <f t="shared" si="296"/>
        <v>84.585586902499628</v>
      </c>
      <c r="H902" s="27">
        <f t="shared" si="297"/>
        <v>80.583617747440272</v>
      </c>
    </row>
    <row r="903" spans="1:8" x14ac:dyDescent="0.15">
      <c r="A903" s="18"/>
      <c r="B903" s="19" t="s">
        <v>578</v>
      </c>
      <c r="C903" s="14">
        <v>8010</v>
      </c>
      <c r="D903" s="14">
        <v>8223</v>
      </c>
      <c r="E903" s="15">
        <v>6959</v>
      </c>
      <c r="F903" s="15">
        <v>7226</v>
      </c>
      <c r="G903" s="26">
        <f t="shared" si="296"/>
        <v>86.878901373283384</v>
      </c>
      <c r="H903" s="27">
        <f t="shared" si="297"/>
        <v>87.875471239207101</v>
      </c>
    </row>
    <row r="904" spans="1:8" x14ac:dyDescent="0.15">
      <c r="A904" s="18"/>
      <c r="B904" s="19" t="s">
        <v>579</v>
      </c>
      <c r="C904" s="14">
        <v>10894</v>
      </c>
      <c r="D904" s="14">
        <v>11043</v>
      </c>
      <c r="E904" s="15">
        <v>9523</v>
      </c>
      <c r="F904" s="15">
        <v>9769</v>
      </c>
      <c r="G904" s="26">
        <f t="shared" si="296"/>
        <v>87.4150908757114</v>
      </c>
      <c r="H904" s="27">
        <f t="shared" si="297"/>
        <v>88.463279905822688</v>
      </c>
    </row>
    <row r="905" spans="1:8" x14ac:dyDescent="0.15">
      <c r="A905" s="18"/>
      <c r="B905" s="19" t="s">
        <v>580</v>
      </c>
      <c r="C905" s="14">
        <v>10195</v>
      </c>
      <c r="D905" s="14">
        <v>10283</v>
      </c>
      <c r="E905" s="15">
        <v>8519</v>
      </c>
      <c r="F905" s="15">
        <v>8736</v>
      </c>
      <c r="G905" s="26">
        <f t="shared" si="296"/>
        <v>83.560568906326623</v>
      </c>
      <c r="H905" s="27">
        <f t="shared" si="297"/>
        <v>84.955752212389385</v>
      </c>
    </row>
    <row r="906" spans="1:8" x14ac:dyDescent="0.15">
      <c r="A906" s="18"/>
      <c r="B906" s="19" t="s">
        <v>581</v>
      </c>
      <c r="C906" s="14">
        <v>14578</v>
      </c>
      <c r="D906" s="14">
        <v>15186</v>
      </c>
      <c r="E906" s="15">
        <v>12809</v>
      </c>
      <c r="F906" s="15">
        <v>13130</v>
      </c>
      <c r="G906" s="26">
        <f t="shared" si="296"/>
        <v>87.865276443956645</v>
      </c>
      <c r="H906" s="27">
        <f t="shared" si="297"/>
        <v>86.461214276307132</v>
      </c>
    </row>
    <row r="907" spans="1:8" x14ac:dyDescent="0.15">
      <c r="A907" s="18"/>
      <c r="B907" s="19" t="s">
        <v>1421</v>
      </c>
      <c r="C907" s="14">
        <v>30374</v>
      </c>
      <c r="D907" s="14">
        <v>31022</v>
      </c>
      <c r="E907" s="15">
        <v>24513</v>
      </c>
      <c r="F907" s="15">
        <v>25544</v>
      </c>
      <c r="G907" s="26">
        <f t="shared" si="296"/>
        <v>80.703891486139455</v>
      </c>
      <c r="H907" s="27">
        <f t="shared" si="297"/>
        <v>82.341564051318414</v>
      </c>
    </row>
    <row r="908" spans="1:8" x14ac:dyDescent="0.15">
      <c r="A908" s="18"/>
      <c r="B908" s="43" t="s">
        <v>1422</v>
      </c>
      <c r="C908" s="14">
        <v>53656</v>
      </c>
      <c r="D908" s="14">
        <v>63825</v>
      </c>
      <c r="E908" s="15">
        <v>46759</v>
      </c>
      <c r="F908" s="15">
        <v>53288</v>
      </c>
      <c r="G908" s="26">
        <f t="shared" si="296"/>
        <v>87.145892351274796</v>
      </c>
      <c r="H908" s="27">
        <f t="shared" si="297"/>
        <v>83.490795142969048</v>
      </c>
    </row>
    <row r="909" spans="1:8" x14ac:dyDescent="0.15">
      <c r="A909" s="20"/>
      <c r="B909" s="7" t="s">
        <v>6</v>
      </c>
      <c r="C909" s="8">
        <f t="shared" ref="C909:D909" si="300">SUM(C910:C919)</f>
        <v>149898</v>
      </c>
      <c r="D909" s="8">
        <f t="shared" si="300"/>
        <v>150405</v>
      </c>
      <c r="E909" s="8">
        <f t="shared" ref="E909:F909" si="301">SUM(E910:E919)</f>
        <v>128381</v>
      </c>
      <c r="F909" s="8">
        <f t="shared" si="301"/>
        <v>130103</v>
      </c>
      <c r="G909" s="25">
        <f t="shared" si="296"/>
        <v>85.645572322512635</v>
      </c>
      <c r="H909" s="25">
        <f t="shared" si="297"/>
        <v>86.501778531298825</v>
      </c>
    </row>
    <row r="910" spans="1:8" x14ac:dyDescent="0.15">
      <c r="A910" s="18"/>
      <c r="B910" s="19" t="s">
        <v>582</v>
      </c>
      <c r="C910" s="14">
        <v>17461</v>
      </c>
      <c r="D910" s="14">
        <v>16896</v>
      </c>
      <c r="E910" s="15">
        <v>15252</v>
      </c>
      <c r="F910" s="15">
        <v>14807</v>
      </c>
      <c r="G910" s="26">
        <f t="shared" si="296"/>
        <v>87.348949086535711</v>
      </c>
      <c r="H910" s="27">
        <f t="shared" si="297"/>
        <v>87.636126893939391</v>
      </c>
    </row>
    <row r="911" spans="1:8" x14ac:dyDescent="0.15">
      <c r="A911" s="18"/>
      <c r="B911" s="19" t="s">
        <v>583</v>
      </c>
      <c r="C911" s="14">
        <v>9269</v>
      </c>
      <c r="D911" s="14">
        <v>9119</v>
      </c>
      <c r="E911" s="15">
        <v>7967</v>
      </c>
      <c r="F911" s="15">
        <v>7975</v>
      </c>
      <c r="G911" s="26">
        <f t="shared" si="296"/>
        <v>85.953177257525084</v>
      </c>
      <c r="H911" s="27">
        <f t="shared" si="297"/>
        <v>87.454764776839568</v>
      </c>
    </row>
    <row r="912" spans="1:8" x14ac:dyDescent="0.15">
      <c r="A912" s="18"/>
      <c r="B912" s="19" t="s">
        <v>584</v>
      </c>
      <c r="C912" s="14">
        <v>19330</v>
      </c>
      <c r="D912" s="14">
        <v>20596</v>
      </c>
      <c r="E912" s="15">
        <v>16739</v>
      </c>
      <c r="F912" s="15">
        <v>17965</v>
      </c>
      <c r="G912" s="26">
        <f t="shared" si="296"/>
        <v>86.595964821520951</v>
      </c>
      <c r="H912" s="27">
        <f t="shared" si="297"/>
        <v>87.225674888327831</v>
      </c>
    </row>
    <row r="913" spans="1:8" x14ac:dyDescent="0.15">
      <c r="A913" s="18"/>
      <c r="B913" s="19" t="s">
        <v>585</v>
      </c>
      <c r="C913" s="14">
        <v>19434</v>
      </c>
      <c r="D913" s="14">
        <v>19424</v>
      </c>
      <c r="E913" s="15">
        <v>16966</v>
      </c>
      <c r="F913" s="15">
        <v>16880</v>
      </c>
      <c r="G913" s="26">
        <f t="shared" si="296"/>
        <v>87.300607183287028</v>
      </c>
      <c r="H913" s="27">
        <f t="shared" si="297"/>
        <v>86.902800658978592</v>
      </c>
    </row>
    <row r="914" spans="1:8" x14ac:dyDescent="0.15">
      <c r="A914" s="18"/>
      <c r="B914" s="19" t="s">
        <v>1423</v>
      </c>
      <c r="C914" s="14">
        <v>8629</v>
      </c>
      <c r="D914" s="14">
        <v>8122</v>
      </c>
      <c r="E914" s="15">
        <v>7519</v>
      </c>
      <c r="F914" s="15">
        <v>7132</v>
      </c>
      <c r="G914" s="26">
        <f t="shared" si="296"/>
        <v>87.136400509908455</v>
      </c>
      <c r="H914" s="27">
        <f t="shared" si="297"/>
        <v>87.810884018714603</v>
      </c>
    </row>
    <row r="915" spans="1:8" x14ac:dyDescent="0.15">
      <c r="A915" s="18"/>
      <c r="B915" s="19" t="s">
        <v>586</v>
      </c>
      <c r="C915" s="14">
        <v>11257</v>
      </c>
      <c r="D915" s="14">
        <v>11324</v>
      </c>
      <c r="E915" s="15">
        <v>9582</v>
      </c>
      <c r="F915" s="15">
        <v>9837</v>
      </c>
      <c r="G915" s="26">
        <f t="shared" si="296"/>
        <v>85.120369547836901</v>
      </c>
      <c r="H915" s="27">
        <f t="shared" si="297"/>
        <v>86.868597668668315</v>
      </c>
    </row>
    <row r="916" spans="1:8" x14ac:dyDescent="0.15">
      <c r="A916" s="18"/>
      <c r="B916" s="19" t="s">
        <v>373</v>
      </c>
      <c r="C916" s="14">
        <v>14912</v>
      </c>
      <c r="D916" s="14">
        <v>15368</v>
      </c>
      <c r="E916" s="15">
        <v>13270</v>
      </c>
      <c r="F916" s="15">
        <v>13702</v>
      </c>
      <c r="G916" s="26">
        <f t="shared" si="296"/>
        <v>88.988733905579394</v>
      </c>
      <c r="H916" s="27">
        <f t="shared" si="297"/>
        <v>89.159292035398224</v>
      </c>
    </row>
    <row r="917" spans="1:8" x14ac:dyDescent="0.15">
      <c r="A917" s="18"/>
      <c r="B917" s="19" t="s">
        <v>1289</v>
      </c>
      <c r="C917" s="14">
        <v>7502</v>
      </c>
      <c r="D917" s="14">
        <v>6900</v>
      </c>
      <c r="E917" s="15">
        <v>6534</v>
      </c>
      <c r="F917" s="15">
        <v>6006</v>
      </c>
      <c r="G917" s="26">
        <f t="shared" si="296"/>
        <v>87.096774193548384</v>
      </c>
      <c r="H917" s="27">
        <f t="shared" si="297"/>
        <v>87.043478260869563</v>
      </c>
    </row>
    <row r="918" spans="1:8" x14ac:dyDescent="0.15">
      <c r="A918" s="18"/>
      <c r="B918" s="19" t="s">
        <v>587</v>
      </c>
      <c r="C918" s="14">
        <v>19408</v>
      </c>
      <c r="D918" s="14">
        <v>19947</v>
      </c>
      <c r="E918" s="15">
        <v>15388</v>
      </c>
      <c r="F918" s="15">
        <v>16478</v>
      </c>
      <c r="G918" s="26">
        <f t="shared" si="296"/>
        <v>79.286892003297609</v>
      </c>
      <c r="H918" s="27">
        <f t="shared" si="297"/>
        <v>82.608913621095908</v>
      </c>
    </row>
    <row r="919" spans="1:8" x14ac:dyDescent="0.15">
      <c r="A919" s="18"/>
      <c r="B919" s="19" t="s">
        <v>588</v>
      </c>
      <c r="C919" s="14">
        <v>22696</v>
      </c>
      <c r="D919" s="14">
        <v>22709</v>
      </c>
      <c r="E919" s="15">
        <v>19164</v>
      </c>
      <c r="F919" s="15">
        <v>19321</v>
      </c>
      <c r="G919" s="26">
        <f t="shared" si="296"/>
        <v>84.437786394078245</v>
      </c>
      <c r="H919" s="27">
        <f t="shared" si="297"/>
        <v>85.080804967193629</v>
      </c>
    </row>
    <row r="920" spans="1:8" x14ac:dyDescent="0.15">
      <c r="A920" s="20"/>
      <c r="B920" s="7" t="s">
        <v>7</v>
      </c>
      <c r="C920" s="8">
        <f t="shared" ref="C920:D920" si="302">SUM(C921:C927)</f>
        <v>155406</v>
      </c>
      <c r="D920" s="8">
        <f t="shared" si="302"/>
        <v>161813</v>
      </c>
      <c r="E920" s="8">
        <f t="shared" ref="E920:F920" si="303">SUM(E921:E927)</f>
        <v>133340</v>
      </c>
      <c r="F920" s="8">
        <f t="shared" si="303"/>
        <v>140571</v>
      </c>
      <c r="G920" s="25">
        <f t="shared" si="296"/>
        <v>85.801063022019747</v>
      </c>
      <c r="H920" s="25">
        <f t="shared" si="297"/>
        <v>86.87250097334578</v>
      </c>
    </row>
    <row r="921" spans="1:8" x14ac:dyDescent="0.15">
      <c r="A921" s="18"/>
      <c r="B921" s="19" t="s">
        <v>589</v>
      </c>
      <c r="C921" s="14">
        <v>17454</v>
      </c>
      <c r="D921" s="14">
        <v>18787</v>
      </c>
      <c r="E921" s="15">
        <v>15441</v>
      </c>
      <c r="F921" s="15">
        <v>16745</v>
      </c>
      <c r="G921" s="26">
        <f t="shared" si="296"/>
        <v>88.466827088346506</v>
      </c>
      <c r="H921" s="27">
        <f t="shared" si="297"/>
        <v>89.130781923670625</v>
      </c>
    </row>
    <row r="922" spans="1:8" x14ac:dyDescent="0.15">
      <c r="A922" s="18"/>
      <c r="B922" s="19" t="s">
        <v>1296</v>
      </c>
      <c r="C922" s="14">
        <v>10373</v>
      </c>
      <c r="D922" s="14">
        <v>10282</v>
      </c>
      <c r="E922" s="15">
        <v>8709</v>
      </c>
      <c r="F922" s="15">
        <v>8516</v>
      </c>
      <c r="G922" s="26">
        <f t="shared" si="296"/>
        <v>83.958353417526268</v>
      </c>
      <c r="H922" s="27">
        <f t="shared" si="297"/>
        <v>82.824353238669516</v>
      </c>
    </row>
    <row r="923" spans="1:8" x14ac:dyDescent="0.15">
      <c r="A923" s="18"/>
      <c r="B923" s="19" t="s">
        <v>1319</v>
      </c>
      <c r="C923" s="14">
        <v>16337</v>
      </c>
      <c r="D923" s="14">
        <v>16740</v>
      </c>
      <c r="E923" s="15">
        <v>14018</v>
      </c>
      <c r="F923" s="15">
        <v>14652</v>
      </c>
      <c r="G923" s="26">
        <f t="shared" si="296"/>
        <v>85.805227397931077</v>
      </c>
      <c r="H923" s="27">
        <f t="shared" si="297"/>
        <v>87.526881720430111</v>
      </c>
    </row>
    <row r="924" spans="1:8" x14ac:dyDescent="0.15">
      <c r="A924" s="18"/>
      <c r="B924" s="19" t="s">
        <v>1297</v>
      </c>
      <c r="C924" s="14">
        <v>27134</v>
      </c>
      <c r="D924" s="14">
        <v>27692</v>
      </c>
      <c r="E924" s="15">
        <v>22054</v>
      </c>
      <c r="F924" s="15">
        <v>22594</v>
      </c>
      <c r="G924" s="26">
        <f t="shared" si="296"/>
        <v>81.278101275152949</v>
      </c>
      <c r="H924" s="27">
        <f t="shared" si="297"/>
        <v>81.590351003900039</v>
      </c>
    </row>
    <row r="925" spans="1:8" x14ac:dyDescent="0.15">
      <c r="A925" s="18"/>
      <c r="B925" s="19" t="s">
        <v>591</v>
      </c>
      <c r="C925" s="14">
        <v>22039</v>
      </c>
      <c r="D925" s="14">
        <v>22630</v>
      </c>
      <c r="E925" s="15">
        <v>18595</v>
      </c>
      <c r="F925" s="15">
        <v>19503</v>
      </c>
      <c r="G925" s="26">
        <f t="shared" si="296"/>
        <v>84.373156676800221</v>
      </c>
      <c r="H925" s="27">
        <f t="shared" si="297"/>
        <v>86.18205921343349</v>
      </c>
    </row>
    <row r="926" spans="1:8" x14ac:dyDescent="0.15">
      <c r="A926" s="18"/>
      <c r="B926" s="19" t="s">
        <v>1295</v>
      </c>
      <c r="C926" s="14">
        <v>26261</v>
      </c>
      <c r="D926" s="14">
        <v>27964</v>
      </c>
      <c r="E926" s="15">
        <v>22371</v>
      </c>
      <c r="F926" s="15">
        <v>24414</v>
      </c>
      <c r="G926" s="26">
        <f t="shared" si="296"/>
        <v>85.187159666425487</v>
      </c>
      <c r="H926" s="27">
        <f t="shared" si="297"/>
        <v>87.305106565584325</v>
      </c>
    </row>
    <row r="927" spans="1:8" x14ac:dyDescent="0.15">
      <c r="A927" s="18"/>
      <c r="B927" s="43" t="s">
        <v>1424</v>
      </c>
      <c r="C927" s="14">
        <v>35808</v>
      </c>
      <c r="D927" s="14">
        <v>37718</v>
      </c>
      <c r="E927" s="15">
        <v>32152</v>
      </c>
      <c r="F927" s="15">
        <v>34147</v>
      </c>
      <c r="G927" s="26">
        <f t="shared" si="296"/>
        <v>89.789991063449506</v>
      </c>
      <c r="H927" s="27">
        <f t="shared" si="297"/>
        <v>90.532371811867023</v>
      </c>
    </row>
    <row r="928" spans="1:8" x14ac:dyDescent="0.15">
      <c r="A928" s="20"/>
      <c r="B928" s="7" t="s">
        <v>592</v>
      </c>
      <c r="C928" s="8">
        <f t="shared" ref="C928:D928" si="304">SUM(C930+C934)</f>
        <v>101228</v>
      </c>
      <c r="D928" s="8">
        <f t="shared" si="304"/>
        <v>97644</v>
      </c>
      <c r="E928" s="8">
        <f t="shared" ref="E928:F928" si="305">SUM(E930+E934)</f>
        <v>88247</v>
      </c>
      <c r="F928" s="8">
        <f t="shared" si="305"/>
        <v>85350</v>
      </c>
      <c r="G928" s="25">
        <f t="shared" si="296"/>
        <v>87.17647291263286</v>
      </c>
      <c r="H928" s="25">
        <f t="shared" si="297"/>
        <v>87.409364630699272</v>
      </c>
    </row>
    <row r="929" spans="1:8" x14ac:dyDescent="0.15">
      <c r="A929" s="20"/>
      <c r="B929" s="7" t="s">
        <v>19</v>
      </c>
      <c r="C929" s="8"/>
      <c r="D929" s="8"/>
      <c r="E929" s="8"/>
      <c r="F929" s="8"/>
      <c r="G929" s="39"/>
      <c r="H929" s="39"/>
    </row>
    <row r="930" spans="1:8" x14ac:dyDescent="0.15">
      <c r="A930" s="20"/>
      <c r="B930" s="7" t="s">
        <v>20</v>
      </c>
      <c r="C930" s="8">
        <f t="shared" ref="C930:D930" si="306">SUM(C931:C933)</f>
        <v>51246</v>
      </c>
      <c r="D930" s="8">
        <f t="shared" si="306"/>
        <v>50381</v>
      </c>
      <c r="E930" s="8">
        <f t="shared" ref="E930:F930" si="307">SUM(E931:E933)</f>
        <v>45043</v>
      </c>
      <c r="F930" s="8">
        <f t="shared" si="307"/>
        <v>44480</v>
      </c>
      <c r="G930" s="25">
        <f t="shared" ref="G930:G961" si="308">SUM(E930/C930)*100</f>
        <v>87.895640635366661</v>
      </c>
      <c r="H930" s="25">
        <f t="shared" ref="H930:H961" si="309">SUM(F930/D930)*100</f>
        <v>88.287251146265461</v>
      </c>
    </row>
    <row r="931" spans="1:8" x14ac:dyDescent="0.15">
      <c r="A931" s="18"/>
      <c r="B931" s="19" t="s">
        <v>593</v>
      </c>
      <c r="C931" s="14">
        <v>11335</v>
      </c>
      <c r="D931" s="14">
        <v>10647</v>
      </c>
      <c r="E931" s="14">
        <v>9823</v>
      </c>
      <c r="F931" s="14">
        <v>9238</v>
      </c>
      <c r="G931" s="26">
        <f t="shared" si="308"/>
        <v>86.660785178650201</v>
      </c>
      <c r="H931" s="27">
        <f t="shared" si="309"/>
        <v>86.766225227763698</v>
      </c>
    </row>
    <row r="932" spans="1:8" x14ac:dyDescent="0.15">
      <c r="A932" s="18"/>
      <c r="B932" s="19" t="s">
        <v>1425</v>
      </c>
      <c r="C932" s="14">
        <v>14420</v>
      </c>
      <c r="D932" s="14">
        <v>14144</v>
      </c>
      <c r="E932" s="14">
        <v>12510</v>
      </c>
      <c r="F932" s="14">
        <v>12356</v>
      </c>
      <c r="G932" s="26">
        <f t="shared" si="308"/>
        <v>86.754507628294036</v>
      </c>
      <c r="H932" s="27">
        <f t="shared" si="309"/>
        <v>87.358597285067873</v>
      </c>
    </row>
    <row r="933" spans="1:8" x14ac:dyDescent="0.15">
      <c r="A933" s="18"/>
      <c r="B933" s="19" t="s">
        <v>1426</v>
      </c>
      <c r="C933" s="14">
        <v>25491</v>
      </c>
      <c r="D933" s="14">
        <v>25590</v>
      </c>
      <c r="E933" s="14">
        <v>22710</v>
      </c>
      <c r="F933" s="14">
        <v>22886</v>
      </c>
      <c r="G933" s="26">
        <f t="shared" si="308"/>
        <v>89.090267153112862</v>
      </c>
      <c r="H933" s="27">
        <f t="shared" si="309"/>
        <v>89.433372411098091</v>
      </c>
    </row>
    <row r="934" spans="1:8" x14ac:dyDescent="0.15">
      <c r="A934" s="20"/>
      <c r="B934" s="7" t="s">
        <v>36</v>
      </c>
      <c r="C934" s="8">
        <f t="shared" ref="C934:D934" si="310">SUM(C935:C942)</f>
        <v>49982</v>
      </c>
      <c r="D934" s="8">
        <f t="shared" si="310"/>
        <v>47263</v>
      </c>
      <c r="E934" s="8">
        <f t="shared" ref="E934:F934" si="311">SUM(E935:E942)</f>
        <v>43204</v>
      </c>
      <c r="F934" s="8">
        <f t="shared" si="311"/>
        <v>40870</v>
      </c>
      <c r="G934" s="25">
        <f t="shared" si="308"/>
        <v>86.439118082509708</v>
      </c>
      <c r="H934" s="25">
        <f t="shared" si="309"/>
        <v>86.473562829274485</v>
      </c>
    </row>
    <row r="935" spans="1:8" x14ac:dyDescent="0.15">
      <c r="A935" s="18"/>
      <c r="B935" s="19" t="s">
        <v>594</v>
      </c>
      <c r="C935" s="14">
        <v>4432</v>
      </c>
      <c r="D935" s="14">
        <v>4184</v>
      </c>
      <c r="E935" s="14">
        <v>3876</v>
      </c>
      <c r="F935" s="14">
        <v>3655</v>
      </c>
      <c r="G935" s="26">
        <f t="shared" si="308"/>
        <v>87.454873646209393</v>
      </c>
      <c r="H935" s="27">
        <f t="shared" si="309"/>
        <v>87.356596558317406</v>
      </c>
    </row>
    <row r="936" spans="1:8" x14ac:dyDescent="0.15">
      <c r="A936" s="18"/>
      <c r="B936" s="19" t="s">
        <v>486</v>
      </c>
      <c r="C936" s="14">
        <v>5746</v>
      </c>
      <c r="D936" s="14">
        <v>5412</v>
      </c>
      <c r="E936" s="14">
        <v>4895</v>
      </c>
      <c r="F936" s="14">
        <v>4501</v>
      </c>
      <c r="G936" s="26">
        <f t="shared" si="308"/>
        <v>85.1896971806474</v>
      </c>
      <c r="H936" s="27">
        <f t="shared" si="309"/>
        <v>83.167036215816708</v>
      </c>
    </row>
    <row r="937" spans="1:8" x14ac:dyDescent="0.15">
      <c r="A937" s="18"/>
      <c r="B937" s="19" t="s">
        <v>590</v>
      </c>
      <c r="C937" s="14">
        <v>8558</v>
      </c>
      <c r="D937" s="14">
        <v>8450</v>
      </c>
      <c r="E937" s="14">
        <v>7268</v>
      </c>
      <c r="F937" s="14">
        <v>7241</v>
      </c>
      <c r="G937" s="26">
        <f t="shared" si="308"/>
        <v>84.926384669315254</v>
      </c>
      <c r="H937" s="27">
        <f t="shared" si="309"/>
        <v>85.692307692307693</v>
      </c>
    </row>
    <row r="938" spans="1:8" x14ac:dyDescent="0.15">
      <c r="A938" s="18"/>
      <c r="B938" s="19" t="s">
        <v>595</v>
      </c>
      <c r="C938" s="14">
        <v>3933</v>
      </c>
      <c r="D938" s="14">
        <v>3714</v>
      </c>
      <c r="E938" s="14">
        <v>3388</v>
      </c>
      <c r="F938" s="14">
        <v>3237</v>
      </c>
      <c r="G938" s="26">
        <f t="shared" si="308"/>
        <v>86.142893465547928</v>
      </c>
      <c r="H938" s="27">
        <f t="shared" si="309"/>
        <v>87.156704361873992</v>
      </c>
    </row>
    <row r="939" spans="1:8" x14ac:dyDescent="0.15">
      <c r="A939" s="18"/>
      <c r="B939" s="19" t="s">
        <v>596</v>
      </c>
      <c r="C939" s="14">
        <v>8319</v>
      </c>
      <c r="D939" s="14">
        <v>7904</v>
      </c>
      <c r="E939" s="14">
        <v>7386</v>
      </c>
      <c r="F939" s="14">
        <v>7131</v>
      </c>
      <c r="G939" s="26">
        <f t="shared" si="308"/>
        <v>88.784709700685184</v>
      </c>
      <c r="H939" s="27">
        <f t="shared" si="309"/>
        <v>90.220141700404852</v>
      </c>
    </row>
    <row r="940" spans="1:8" x14ac:dyDescent="0.15">
      <c r="A940" s="18"/>
      <c r="B940" s="19" t="s">
        <v>1427</v>
      </c>
      <c r="C940" s="14">
        <v>4198</v>
      </c>
      <c r="D940" s="14">
        <v>3884</v>
      </c>
      <c r="E940" s="14">
        <v>3617</v>
      </c>
      <c r="F940" s="14">
        <v>3362</v>
      </c>
      <c r="G940" s="26">
        <f t="shared" si="308"/>
        <v>86.160076226774649</v>
      </c>
      <c r="H940" s="27">
        <f t="shared" si="309"/>
        <v>86.56024716786817</v>
      </c>
    </row>
    <row r="941" spans="1:8" x14ac:dyDescent="0.15">
      <c r="A941" s="18"/>
      <c r="B941" s="19" t="s">
        <v>316</v>
      </c>
      <c r="C941" s="14">
        <v>6174</v>
      </c>
      <c r="D941" s="14">
        <v>5696</v>
      </c>
      <c r="E941" s="14">
        <v>5342</v>
      </c>
      <c r="F941" s="14">
        <v>4957</v>
      </c>
      <c r="G941" s="26">
        <f t="shared" si="308"/>
        <v>86.524133462908964</v>
      </c>
      <c r="H941" s="27">
        <f t="shared" si="309"/>
        <v>87.025983146067418</v>
      </c>
    </row>
    <row r="942" spans="1:8" x14ac:dyDescent="0.15">
      <c r="A942" s="18"/>
      <c r="B942" s="19" t="s">
        <v>597</v>
      </c>
      <c r="C942" s="14">
        <v>8622</v>
      </c>
      <c r="D942" s="14">
        <v>8019</v>
      </c>
      <c r="E942" s="14">
        <v>7432</v>
      </c>
      <c r="F942" s="14">
        <v>6786</v>
      </c>
      <c r="G942" s="26">
        <f t="shared" si="308"/>
        <v>86.198097889120845</v>
      </c>
      <c r="H942" s="27">
        <f t="shared" si="309"/>
        <v>84.624017957351299</v>
      </c>
    </row>
    <row r="943" spans="1:8" x14ac:dyDescent="0.15">
      <c r="A943" s="20"/>
      <c r="B943" s="7" t="s">
        <v>598</v>
      </c>
      <c r="C943" s="8">
        <f t="shared" ref="C943:F943" si="312">SUM(C944+C951+C959)</f>
        <v>293083</v>
      </c>
      <c r="D943" s="8">
        <f t="shared" si="312"/>
        <v>297652</v>
      </c>
      <c r="E943" s="8">
        <f t="shared" si="312"/>
        <v>243019</v>
      </c>
      <c r="F943" s="8">
        <f t="shared" si="312"/>
        <v>249688</v>
      </c>
      <c r="G943" s="25">
        <f t="shared" si="308"/>
        <v>82.918149466192176</v>
      </c>
      <c r="H943" s="25">
        <f t="shared" si="309"/>
        <v>83.885880155349199</v>
      </c>
    </row>
    <row r="944" spans="1:8" x14ac:dyDescent="0.15">
      <c r="A944" s="20"/>
      <c r="B944" s="7" t="s">
        <v>3</v>
      </c>
      <c r="C944" s="8">
        <f t="shared" ref="C944:D944" si="313">SUM(C945:C950)</f>
        <v>62015</v>
      </c>
      <c r="D944" s="8">
        <f t="shared" si="313"/>
        <v>60524</v>
      </c>
      <c r="E944" s="8">
        <f t="shared" ref="E944:F944" si="314">SUM(E945:E950)</f>
        <v>53465</v>
      </c>
      <c r="F944" s="8">
        <f t="shared" si="314"/>
        <v>52237</v>
      </c>
      <c r="G944" s="25">
        <f t="shared" si="308"/>
        <v>86.213012980730468</v>
      </c>
      <c r="H944" s="25">
        <f t="shared" si="309"/>
        <v>86.307910911373995</v>
      </c>
    </row>
    <row r="945" spans="1:8" x14ac:dyDescent="0.15">
      <c r="A945" s="18"/>
      <c r="B945" s="19" t="s">
        <v>599</v>
      </c>
      <c r="C945" s="14">
        <v>5493</v>
      </c>
      <c r="D945" s="14">
        <v>5317</v>
      </c>
      <c r="E945" s="14">
        <v>4634</v>
      </c>
      <c r="F945" s="14">
        <v>4611</v>
      </c>
      <c r="G945" s="26">
        <f t="shared" si="308"/>
        <v>84.361915164755146</v>
      </c>
      <c r="H945" s="27">
        <f t="shared" si="309"/>
        <v>86.721835621591126</v>
      </c>
    </row>
    <row r="946" spans="1:8" x14ac:dyDescent="0.15">
      <c r="A946" s="18"/>
      <c r="B946" s="19" t="s">
        <v>221</v>
      </c>
      <c r="C946" s="14">
        <v>12590</v>
      </c>
      <c r="D946" s="14">
        <v>12437</v>
      </c>
      <c r="E946" s="14">
        <v>10951</v>
      </c>
      <c r="F946" s="14">
        <v>10818</v>
      </c>
      <c r="G946" s="26">
        <f t="shared" si="308"/>
        <v>86.981731532962669</v>
      </c>
      <c r="H946" s="27">
        <f t="shared" si="309"/>
        <v>86.982391251909633</v>
      </c>
    </row>
    <row r="947" spans="1:8" x14ac:dyDescent="0.15">
      <c r="A947" s="18"/>
      <c r="B947" s="19" t="s">
        <v>600</v>
      </c>
      <c r="C947" s="14">
        <v>10391</v>
      </c>
      <c r="D947" s="14">
        <v>9736</v>
      </c>
      <c r="E947" s="14">
        <v>8742</v>
      </c>
      <c r="F947" s="14">
        <v>7981</v>
      </c>
      <c r="G947" s="26">
        <f t="shared" si="308"/>
        <v>84.130497545953233</v>
      </c>
      <c r="H947" s="27">
        <f t="shared" si="309"/>
        <v>81.974116680361547</v>
      </c>
    </row>
    <row r="948" spans="1:8" x14ac:dyDescent="0.15">
      <c r="A948" s="18"/>
      <c r="B948" s="19" t="s">
        <v>538</v>
      </c>
      <c r="C948" s="14">
        <v>8054</v>
      </c>
      <c r="D948" s="14">
        <v>8052</v>
      </c>
      <c r="E948" s="14">
        <v>6969</v>
      </c>
      <c r="F948" s="14">
        <v>7013</v>
      </c>
      <c r="G948" s="26">
        <f t="shared" si="308"/>
        <v>86.528433076732057</v>
      </c>
      <c r="H948" s="27">
        <f t="shared" si="309"/>
        <v>87.096373571783403</v>
      </c>
    </row>
    <row r="949" spans="1:8" x14ac:dyDescent="0.15">
      <c r="A949" s="18"/>
      <c r="B949" s="19" t="s">
        <v>185</v>
      </c>
      <c r="C949" s="14">
        <v>11111</v>
      </c>
      <c r="D949" s="14">
        <v>10892</v>
      </c>
      <c r="E949" s="14">
        <v>9488</v>
      </c>
      <c r="F949" s="14">
        <v>9461</v>
      </c>
      <c r="G949" s="26">
        <f t="shared" si="308"/>
        <v>85.392853928539282</v>
      </c>
      <c r="H949" s="27">
        <f t="shared" si="309"/>
        <v>86.86191700330518</v>
      </c>
    </row>
    <row r="950" spans="1:8" x14ac:dyDescent="0.15">
      <c r="A950" s="18"/>
      <c r="B950" s="19" t="s">
        <v>401</v>
      </c>
      <c r="C950" s="14">
        <v>14376</v>
      </c>
      <c r="D950" s="14">
        <v>14090</v>
      </c>
      <c r="E950" s="14">
        <v>12681</v>
      </c>
      <c r="F950" s="14">
        <v>12353</v>
      </c>
      <c r="G950" s="26">
        <f t="shared" si="308"/>
        <v>88.20951585976627</v>
      </c>
      <c r="H950" s="27">
        <f t="shared" si="309"/>
        <v>87.672107877927601</v>
      </c>
    </row>
    <row r="951" spans="1:8" x14ac:dyDescent="0.15">
      <c r="A951" s="20"/>
      <c r="B951" s="7" t="s">
        <v>4</v>
      </c>
      <c r="C951" s="8">
        <f t="shared" ref="C951:F951" si="315">SUM(C952:C958)</f>
        <v>125276</v>
      </c>
      <c r="D951" s="8">
        <f t="shared" si="315"/>
        <v>126834</v>
      </c>
      <c r="E951" s="8">
        <f t="shared" si="315"/>
        <v>102084</v>
      </c>
      <c r="F951" s="8">
        <f t="shared" si="315"/>
        <v>106042</v>
      </c>
      <c r="G951" s="25">
        <f t="shared" si="308"/>
        <v>81.487276094383603</v>
      </c>
      <c r="H951" s="25">
        <f t="shared" si="309"/>
        <v>83.606919280319161</v>
      </c>
    </row>
    <row r="952" spans="1:8" x14ac:dyDescent="0.15">
      <c r="A952" s="18"/>
      <c r="B952" s="19" t="s">
        <v>601</v>
      </c>
      <c r="C952" s="14">
        <v>27382</v>
      </c>
      <c r="D952" s="14">
        <v>27243</v>
      </c>
      <c r="E952" s="14">
        <v>21593</v>
      </c>
      <c r="F952" s="14">
        <v>22021</v>
      </c>
      <c r="G952" s="26">
        <f t="shared" si="308"/>
        <v>78.858374114381718</v>
      </c>
      <c r="H952" s="27">
        <f t="shared" si="309"/>
        <v>80.831773299563196</v>
      </c>
    </row>
    <row r="953" spans="1:8" x14ac:dyDescent="0.15">
      <c r="A953" s="18"/>
      <c r="B953" s="19" t="s">
        <v>602</v>
      </c>
      <c r="C953" s="14">
        <v>9509</v>
      </c>
      <c r="D953" s="14">
        <v>9453</v>
      </c>
      <c r="E953" s="14">
        <v>7960</v>
      </c>
      <c r="F953" s="14">
        <v>8139</v>
      </c>
      <c r="G953" s="26">
        <f t="shared" si="308"/>
        <v>83.710169313282151</v>
      </c>
      <c r="H953" s="27">
        <f t="shared" si="309"/>
        <v>86.099650904474771</v>
      </c>
    </row>
    <row r="954" spans="1:8" x14ac:dyDescent="0.15">
      <c r="A954" s="18"/>
      <c r="B954" s="19" t="s">
        <v>603</v>
      </c>
      <c r="C954" s="14">
        <v>14167</v>
      </c>
      <c r="D954" s="14">
        <v>13875</v>
      </c>
      <c r="E954" s="14">
        <v>12062</v>
      </c>
      <c r="F954" s="14">
        <v>12234</v>
      </c>
      <c r="G954" s="26">
        <f t="shared" si="308"/>
        <v>85.141526081739244</v>
      </c>
      <c r="H954" s="27">
        <f t="shared" si="309"/>
        <v>88.172972972972971</v>
      </c>
    </row>
    <row r="955" spans="1:8" x14ac:dyDescent="0.15">
      <c r="A955" s="18"/>
      <c r="B955" s="19" t="s">
        <v>604</v>
      </c>
      <c r="C955" s="14">
        <v>13704</v>
      </c>
      <c r="D955" s="14">
        <v>13636</v>
      </c>
      <c r="E955" s="14">
        <v>10964</v>
      </c>
      <c r="F955" s="14">
        <v>11337</v>
      </c>
      <c r="G955" s="26">
        <f t="shared" si="308"/>
        <v>80.005837711617048</v>
      </c>
      <c r="H955" s="27">
        <f t="shared" si="309"/>
        <v>83.140217072455272</v>
      </c>
    </row>
    <row r="956" spans="1:8" x14ac:dyDescent="0.15">
      <c r="A956" s="18"/>
      <c r="B956" s="19" t="s">
        <v>605</v>
      </c>
      <c r="C956" s="14">
        <v>16993</v>
      </c>
      <c r="D956" s="14">
        <v>16995</v>
      </c>
      <c r="E956" s="14">
        <v>13928</v>
      </c>
      <c r="F956" s="14">
        <v>14123</v>
      </c>
      <c r="G956" s="26">
        <f t="shared" si="308"/>
        <v>81.963161301712475</v>
      </c>
      <c r="H956" s="27">
        <f t="shared" si="309"/>
        <v>83.100912032950873</v>
      </c>
    </row>
    <row r="957" spans="1:8" x14ac:dyDescent="0.15">
      <c r="A957" s="18"/>
      <c r="B957" s="19" t="s">
        <v>606</v>
      </c>
      <c r="C957" s="14">
        <v>13146</v>
      </c>
      <c r="D957" s="14">
        <v>12902</v>
      </c>
      <c r="E957" s="14">
        <v>10865</v>
      </c>
      <c r="F957" s="14">
        <v>10798</v>
      </c>
      <c r="G957" s="26">
        <f t="shared" si="308"/>
        <v>82.648714437851822</v>
      </c>
      <c r="H957" s="27">
        <f t="shared" si="309"/>
        <v>83.692450782824366</v>
      </c>
    </row>
    <row r="958" spans="1:8" x14ac:dyDescent="0.15">
      <c r="A958" s="18"/>
      <c r="B958" s="43" t="s">
        <v>1428</v>
      </c>
      <c r="C958" s="14">
        <v>30375</v>
      </c>
      <c r="D958" s="14">
        <v>32730</v>
      </c>
      <c r="E958" s="14">
        <v>24712</v>
      </c>
      <c r="F958" s="14">
        <v>27390</v>
      </c>
      <c r="G958" s="26">
        <f t="shared" si="308"/>
        <v>81.356378600823049</v>
      </c>
      <c r="H958" s="27">
        <f t="shared" si="309"/>
        <v>83.684692942254813</v>
      </c>
    </row>
    <row r="959" spans="1:8" x14ac:dyDescent="0.15">
      <c r="A959" s="20"/>
      <c r="B959" s="7" t="s">
        <v>5</v>
      </c>
      <c r="C959" s="8">
        <f t="shared" ref="C959:F959" si="316">SUM(C960:C967)</f>
        <v>105792</v>
      </c>
      <c r="D959" s="8">
        <f t="shared" si="316"/>
        <v>110294</v>
      </c>
      <c r="E959" s="8">
        <f t="shared" si="316"/>
        <v>87470</v>
      </c>
      <c r="F959" s="8">
        <f t="shared" si="316"/>
        <v>91409</v>
      </c>
      <c r="G959" s="25">
        <f t="shared" si="308"/>
        <v>82.68111010284332</v>
      </c>
      <c r="H959" s="25">
        <f t="shared" si="309"/>
        <v>82.87758173608718</v>
      </c>
    </row>
    <row r="960" spans="1:8" x14ac:dyDescent="0.15">
      <c r="A960" s="18"/>
      <c r="B960" s="19" t="s">
        <v>607</v>
      </c>
      <c r="C960" s="14">
        <v>15261</v>
      </c>
      <c r="D960" s="14">
        <v>16284</v>
      </c>
      <c r="E960" s="14">
        <v>12494</v>
      </c>
      <c r="F960" s="14">
        <v>13544</v>
      </c>
      <c r="G960" s="26">
        <f t="shared" si="308"/>
        <v>81.868815936046133</v>
      </c>
      <c r="H960" s="27">
        <f t="shared" si="309"/>
        <v>83.173667403586336</v>
      </c>
    </row>
    <row r="961" spans="1:8" x14ac:dyDescent="0.15">
      <c r="A961" s="18"/>
      <c r="B961" s="19" t="s">
        <v>608</v>
      </c>
      <c r="C961" s="14">
        <v>22296</v>
      </c>
      <c r="D961" s="14">
        <v>22453</v>
      </c>
      <c r="E961" s="14">
        <v>18297</v>
      </c>
      <c r="F961" s="14">
        <v>18588</v>
      </c>
      <c r="G961" s="26">
        <f t="shared" si="308"/>
        <v>82.064047362755659</v>
      </c>
      <c r="H961" s="27">
        <f t="shared" si="309"/>
        <v>82.786264641695979</v>
      </c>
    </row>
    <row r="962" spans="1:8" x14ac:dyDescent="0.15">
      <c r="A962" s="18"/>
      <c r="B962" s="19" t="s">
        <v>609</v>
      </c>
      <c r="C962" s="14">
        <v>8927</v>
      </c>
      <c r="D962" s="14">
        <v>8907</v>
      </c>
      <c r="E962" s="14">
        <v>7782</v>
      </c>
      <c r="F962" s="14">
        <v>7647</v>
      </c>
      <c r="G962" s="26">
        <f t="shared" ref="G962:G993" si="317">SUM(E962/C962)*100</f>
        <v>87.173742578693847</v>
      </c>
      <c r="H962" s="27">
        <f t="shared" ref="H962:H993" si="318">SUM(F962/D962)*100</f>
        <v>85.853822835971698</v>
      </c>
    </row>
    <row r="963" spans="1:8" x14ac:dyDescent="0.15">
      <c r="A963" s="18"/>
      <c r="B963" s="19" t="s">
        <v>610</v>
      </c>
      <c r="C963" s="14">
        <v>6377</v>
      </c>
      <c r="D963" s="14">
        <v>6370</v>
      </c>
      <c r="E963" s="14">
        <v>5209</v>
      </c>
      <c r="F963" s="14">
        <v>5406</v>
      </c>
      <c r="G963" s="26">
        <f t="shared" si="317"/>
        <v>81.684177512937111</v>
      </c>
      <c r="H963" s="27">
        <f t="shared" si="318"/>
        <v>84.866562009419155</v>
      </c>
    </row>
    <row r="964" spans="1:8" x14ac:dyDescent="0.15">
      <c r="A964" s="18"/>
      <c r="B964" s="19" t="s">
        <v>611</v>
      </c>
      <c r="C964" s="14">
        <v>8402</v>
      </c>
      <c r="D964" s="14">
        <v>10302</v>
      </c>
      <c r="E964" s="14">
        <v>7429</v>
      </c>
      <c r="F964" s="14">
        <v>8467</v>
      </c>
      <c r="G964" s="26">
        <f t="shared" si="317"/>
        <v>88.419423946679359</v>
      </c>
      <c r="H964" s="27">
        <f t="shared" si="318"/>
        <v>82.187924674820422</v>
      </c>
    </row>
    <row r="965" spans="1:8" x14ac:dyDescent="0.15">
      <c r="A965" s="18"/>
      <c r="B965" s="19" t="s">
        <v>1429</v>
      </c>
      <c r="C965" s="14">
        <v>8535</v>
      </c>
      <c r="D965" s="14">
        <v>8665</v>
      </c>
      <c r="E965" s="14">
        <v>6851</v>
      </c>
      <c r="F965" s="14">
        <v>7093</v>
      </c>
      <c r="G965" s="26">
        <f t="shared" si="317"/>
        <v>80.269478617457523</v>
      </c>
      <c r="H965" s="27">
        <f t="shared" si="318"/>
        <v>81.858049624927872</v>
      </c>
    </row>
    <row r="966" spans="1:8" x14ac:dyDescent="0.15">
      <c r="A966" s="18"/>
      <c r="B966" s="19" t="s">
        <v>612</v>
      </c>
      <c r="C966" s="14">
        <v>18669</v>
      </c>
      <c r="D966" s="14">
        <v>19806</v>
      </c>
      <c r="E966" s="14">
        <v>15630</v>
      </c>
      <c r="F966" s="14">
        <v>16288</v>
      </c>
      <c r="G966" s="26">
        <f t="shared" si="317"/>
        <v>83.721677647436934</v>
      </c>
      <c r="H966" s="27">
        <f t="shared" si="318"/>
        <v>82.237705745733621</v>
      </c>
    </row>
    <row r="967" spans="1:8" x14ac:dyDescent="0.15">
      <c r="A967" s="18"/>
      <c r="B967" s="19" t="s">
        <v>613</v>
      </c>
      <c r="C967" s="14">
        <v>17325</v>
      </c>
      <c r="D967" s="14">
        <v>17507</v>
      </c>
      <c r="E967" s="14">
        <v>13778</v>
      </c>
      <c r="F967" s="14">
        <v>14376</v>
      </c>
      <c r="G967" s="26">
        <f t="shared" si="317"/>
        <v>79.526695526695519</v>
      </c>
      <c r="H967" s="27">
        <f t="shared" si="318"/>
        <v>82.115725138516027</v>
      </c>
    </row>
    <row r="968" spans="1:8" x14ac:dyDescent="0.15">
      <c r="A968" s="20"/>
      <c r="B968" s="7" t="s">
        <v>614</v>
      </c>
      <c r="C968" s="8">
        <f t="shared" ref="C968:F968" si="319">SUM(C969+C976)</f>
        <v>264809</v>
      </c>
      <c r="D968" s="8">
        <f t="shared" si="319"/>
        <v>273273</v>
      </c>
      <c r="E968" s="8">
        <f t="shared" si="319"/>
        <v>228490</v>
      </c>
      <c r="F968" s="8">
        <f t="shared" si="319"/>
        <v>240278</v>
      </c>
      <c r="G968" s="25">
        <f t="shared" si="317"/>
        <v>86.284831708892071</v>
      </c>
      <c r="H968" s="25">
        <f t="shared" si="318"/>
        <v>87.925993420498912</v>
      </c>
    </row>
    <row r="969" spans="1:8" x14ac:dyDescent="0.15">
      <c r="A969" s="20"/>
      <c r="B969" s="7" t="s">
        <v>3</v>
      </c>
      <c r="C969" s="8">
        <f t="shared" ref="C969:D969" si="320">SUM(C970:C975)</f>
        <v>134494</v>
      </c>
      <c r="D969" s="8">
        <f t="shared" si="320"/>
        <v>140038</v>
      </c>
      <c r="E969" s="8">
        <f t="shared" ref="E969:F969" si="321">SUM(E970:E975)</f>
        <v>116464</v>
      </c>
      <c r="F969" s="8">
        <f t="shared" si="321"/>
        <v>123117</v>
      </c>
      <c r="G969" s="25">
        <f t="shared" si="317"/>
        <v>86.59419751066963</v>
      </c>
      <c r="H969" s="25">
        <f t="shared" si="318"/>
        <v>87.916851140404745</v>
      </c>
    </row>
    <row r="970" spans="1:8" x14ac:dyDescent="0.15">
      <c r="A970" s="18"/>
      <c r="B970" s="19" t="s">
        <v>1320</v>
      </c>
      <c r="C970" s="14">
        <v>11174</v>
      </c>
      <c r="D970" s="14">
        <v>11573</v>
      </c>
      <c r="E970" s="14">
        <v>9693</v>
      </c>
      <c r="F970" s="14">
        <v>10274</v>
      </c>
      <c r="G970" s="26">
        <f t="shared" si="317"/>
        <v>86.746017540719521</v>
      </c>
      <c r="H970" s="27">
        <f t="shared" si="318"/>
        <v>88.775598375529256</v>
      </c>
    </row>
    <row r="971" spans="1:8" x14ac:dyDescent="0.15">
      <c r="A971" s="18"/>
      <c r="B971" s="19" t="s">
        <v>615</v>
      </c>
      <c r="C971" s="14">
        <v>18658</v>
      </c>
      <c r="D971" s="14">
        <v>19338</v>
      </c>
      <c r="E971" s="14">
        <v>16284</v>
      </c>
      <c r="F971" s="14">
        <v>17056</v>
      </c>
      <c r="G971" s="26">
        <f t="shared" si="317"/>
        <v>87.276235395004818</v>
      </c>
      <c r="H971" s="27">
        <f t="shared" si="318"/>
        <v>88.199400144792634</v>
      </c>
    </row>
    <row r="972" spans="1:8" x14ac:dyDescent="0.15">
      <c r="A972" s="18"/>
      <c r="B972" s="19" t="s">
        <v>616</v>
      </c>
      <c r="C972" s="14">
        <v>15177</v>
      </c>
      <c r="D972" s="14">
        <v>15701</v>
      </c>
      <c r="E972" s="14">
        <v>13032</v>
      </c>
      <c r="F972" s="14">
        <v>13588</v>
      </c>
      <c r="G972" s="26">
        <f t="shared" si="317"/>
        <v>85.866772089345716</v>
      </c>
      <c r="H972" s="27">
        <f t="shared" si="318"/>
        <v>86.54225845487548</v>
      </c>
    </row>
    <row r="973" spans="1:8" x14ac:dyDescent="0.15">
      <c r="A973" s="18"/>
      <c r="B973" s="19" t="s">
        <v>425</v>
      </c>
      <c r="C973" s="14">
        <v>12290</v>
      </c>
      <c r="D973" s="14">
        <v>12428</v>
      </c>
      <c r="E973" s="14">
        <v>10524</v>
      </c>
      <c r="F973" s="14">
        <v>10699</v>
      </c>
      <c r="G973" s="26">
        <f t="shared" si="317"/>
        <v>85.630593978844587</v>
      </c>
      <c r="H973" s="27">
        <f t="shared" si="318"/>
        <v>86.087866108786613</v>
      </c>
    </row>
    <row r="974" spans="1:8" x14ac:dyDescent="0.15">
      <c r="A974" s="18"/>
      <c r="B974" s="19" t="s">
        <v>30</v>
      </c>
      <c r="C974" s="14">
        <v>22867</v>
      </c>
      <c r="D974" s="14">
        <v>23624</v>
      </c>
      <c r="E974" s="14">
        <v>19407</v>
      </c>
      <c r="F974" s="14">
        <v>20432</v>
      </c>
      <c r="G974" s="26">
        <f t="shared" si="317"/>
        <v>84.869025232868324</v>
      </c>
      <c r="H974" s="27">
        <f t="shared" si="318"/>
        <v>86.488316965797495</v>
      </c>
    </row>
    <row r="975" spans="1:8" x14ac:dyDescent="0.15">
      <c r="A975" s="18"/>
      <c r="B975" s="43" t="s">
        <v>1430</v>
      </c>
      <c r="C975" s="14">
        <v>54328</v>
      </c>
      <c r="D975" s="14">
        <v>57374</v>
      </c>
      <c r="E975" s="14">
        <v>47524</v>
      </c>
      <c r="F975" s="14">
        <v>51068</v>
      </c>
      <c r="G975" s="26">
        <f t="shared" si="317"/>
        <v>87.476071270799579</v>
      </c>
      <c r="H975" s="27">
        <f t="shared" si="318"/>
        <v>89.008958761808486</v>
      </c>
    </row>
    <row r="976" spans="1:8" x14ac:dyDescent="0.15">
      <c r="A976" s="20"/>
      <c r="B976" s="7" t="s">
        <v>4</v>
      </c>
      <c r="C976" s="8">
        <f t="shared" ref="C976:F976" si="322">SUM(C977:C985)</f>
        <v>130315</v>
      </c>
      <c r="D976" s="8">
        <f t="shared" si="322"/>
        <v>133235</v>
      </c>
      <c r="E976" s="8">
        <f t="shared" si="322"/>
        <v>112026</v>
      </c>
      <c r="F976" s="8">
        <f t="shared" si="322"/>
        <v>117161</v>
      </c>
      <c r="G976" s="25">
        <f t="shared" si="317"/>
        <v>85.965545025515098</v>
      </c>
      <c r="H976" s="25">
        <f t="shared" si="318"/>
        <v>87.935602506848795</v>
      </c>
    </row>
    <row r="977" spans="1:8" x14ac:dyDescent="0.15">
      <c r="A977" s="18"/>
      <c r="B977" s="19" t="s">
        <v>617</v>
      </c>
      <c r="C977" s="14">
        <v>8210</v>
      </c>
      <c r="D977" s="14">
        <v>8287</v>
      </c>
      <c r="E977" s="14">
        <v>7169</v>
      </c>
      <c r="F977" s="14">
        <v>7417</v>
      </c>
      <c r="G977" s="26">
        <f t="shared" si="317"/>
        <v>87.320341047503049</v>
      </c>
      <c r="H977" s="27">
        <f t="shared" si="318"/>
        <v>89.501629057560038</v>
      </c>
    </row>
    <row r="978" spans="1:8" x14ac:dyDescent="0.15">
      <c r="A978" s="18"/>
      <c r="B978" s="19" t="s">
        <v>618</v>
      </c>
      <c r="C978" s="14">
        <v>32921</v>
      </c>
      <c r="D978" s="14">
        <v>34149</v>
      </c>
      <c r="E978" s="14">
        <v>28643</v>
      </c>
      <c r="F978" s="14">
        <v>29914</v>
      </c>
      <c r="G978" s="26">
        <f t="shared" si="317"/>
        <v>87.005255004404475</v>
      </c>
      <c r="H978" s="27">
        <f t="shared" si="318"/>
        <v>87.598465548039471</v>
      </c>
    </row>
    <row r="979" spans="1:8" x14ac:dyDescent="0.15">
      <c r="A979" s="18"/>
      <c r="B979" s="19" t="s">
        <v>619</v>
      </c>
      <c r="C979" s="14">
        <v>8687</v>
      </c>
      <c r="D979" s="14">
        <v>8704</v>
      </c>
      <c r="E979" s="14">
        <v>7530</v>
      </c>
      <c r="F979" s="14">
        <v>7646</v>
      </c>
      <c r="G979" s="26">
        <f t="shared" si="317"/>
        <v>86.681247841602399</v>
      </c>
      <c r="H979" s="27">
        <f t="shared" si="318"/>
        <v>87.844669117647058</v>
      </c>
    </row>
    <row r="980" spans="1:8" x14ac:dyDescent="0.15">
      <c r="A980" s="18"/>
      <c r="B980" s="19" t="s">
        <v>620</v>
      </c>
      <c r="C980" s="14">
        <v>19980</v>
      </c>
      <c r="D980" s="14">
        <v>20840</v>
      </c>
      <c r="E980" s="14">
        <v>16953</v>
      </c>
      <c r="F980" s="14">
        <v>19261</v>
      </c>
      <c r="G980" s="26">
        <f t="shared" si="317"/>
        <v>84.849849849849846</v>
      </c>
      <c r="H980" s="27">
        <f t="shared" si="318"/>
        <v>92.423224568138195</v>
      </c>
    </row>
    <row r="981" spans="1:8" x14ac:dyDescent="0.15">
      <c r="A981" s="18"/>
      <c r="B981" s="19" t="s">
        <v>621</v>
      </c>
      <c r="C981" s="14">
        <v>19428</v>
      </c>
      <c r="D981" s="14">
        <v>20261</v>
      </c>
      <c r="E981" s="14">
        <v>17395</v>
      </c>
      <c r="F981" s="14">
        <v>18103</v>
      </c>
      <c r="G981" s="26">
        <f t="shared" si="317"/>
        <v>89.535721638871735</v>
      </c>
      <c r="H981" s="27">
        <f t="shared" si="318"/>
        <v>89.348995607324426</v>
      </c>
    </row>
    <row r="982" spans="1:8" x14ac:dyDescent="0.15">
      <c r="A982" s="18"/>
      <c r="B982" s="19" t="s">
        <v>622</v>
      </c>
      <c r="C982" s="14">
        <v>11767</v>
      </c>
      <c r="D982" s="14">
        <v>11754</v>
      </c>
      <c r="E982" s="14">
        <v>9712</v>
      </c>
      <c r="F982" s="14">
        <v>10075</v>
      </c>
      <c r="G982" s="26">
        <f t="shared" si="317"/>
        <v>82.535905498427809</v>
      </c>
      <c r="H982" s="27">
        <f t="shared" si="318"/>
        <v>85.715501106006471</v>
      </c>
    </row>
    <row r="983" spans="1:8" x14ac:dyDescent="0.15">
      <c r="A983" s="18"/>
      <c r="B983" s="19" t="s">
        <v>623</v>
      </c>
      <c r="C983" s="14">
        <v>15483</v>
      </c>
      <c r="D983" s="14">
        <v>15193</v>
      </c>
      <c r="E983" s="14">
        <v>12488</v>
      </c>
      <c r="F983" s="14">
        <v>12448</v>
      </c>
      <c r="G983" s="26">
        <f t="shared" si="317"/>
        <v>80.656203578117939</v>
      </c>
      <c r="H983" s="27">
        <f t="shared" si="318"/>
        <v>81.932468900151392</v>
      </c>
    </row>
    <row r="984" spans="1:8" x14ac:dyDescent="0.15">
      <c r="A984" s="18"/>
      <c r="B984" s="19" t="s">
        <v>624</v>
      </c>
      <c r="C984" s="14">
        <v>7640</v>
      </c>
      <c r="D984" s="14">
        <v>7913</v>
      </c>
      <c r="E984" s="14">
        <v>6571</v>
      </c>
      <c r="F984" s="14">
        <v>6930</v>
      </c>
      <c r="G984" s="26">
        <f t="shared" si="317"/>
        <v>86.007853403141368</v>
      </c>
      <c r="H984" s="27">
        <f t="shared" si="318"/>
        <v>87.577404271452039</v>
      </c>
    </row>
    <row r="985" spans="1:8" x14ac:dyDescent="0.15">
      <c r="A985" s="18"/>
      <c r="B985" s="19" t="s">
        <v>625</v>
      </c>
      <c r="C985" s="14">
        <v>6199</v>
      </c>
      <c r="D985" s="14">
        <v>6134</v>
      </c>
      <c r="E985" s="14">
        <v>5565</v>
      </c>
      <c r="F985" s="14">
        <v>5367</v>
      </c>
      <c r="G985" s="26">
        <f t="shared" si="317"/>
        <v>89.772543958703025</v>
      </c>
      <c r="H985" s="27">
        <f t="shared" si="318"/>
        <v>87.495924356048263</v>
      </c>
    </row>
    <row r="986" spans="1:8" x14ac:dyDescent="0.15">
      <c r="A986" s="20" t="s">
        <v>626</v>
      </c>
      <c r="B986" s="7"/>
      <c r="C986" s="8">
        <f t="shared" ref="C986:F986" si="323">SUM(C987+C1007+C1029+C1058+C1109+C1049)</f>
        <v>2475852</v>
      </c>
      <c r="D986" s="8">
        <f t="shared" si="323"/>
        <v>2550630</v>
      </c>
      <c r="E986" s="8">
        <f t="shared" si="323"/>
        <v>2096908</v>
      </c>
      <c r="F986" s="8">
        <f t="shared" si="323"/>
        <v>2185348</v>
      </c>
      <c r="G986" s="25">
        <f t="shared" si="317"/>
        <v>84.694400149928185</v>
      </c>
      <c r="H986" s="25">
        <f t="shared" si="318"/>
        <v>85.678753876493261</v>
      </c>
    </row>
    <row r="987" spans="1:8" x14ac:dyDescent="0.15">
      <c r="A987" s="20"/>
      <c r="B987" s="7" t="s">
        <v>627</v>
      </c>
      <c r="C987" s="8">
        <f t="shared" ref="C987:F987" si="324">SUM(C988+C997)</f>
        <v>205386</v>
      </c>
      <c r="D987" s="8">
        <f t="shared" si="324"/>
        <v>204552</v>
      </c>
      <c r="E987" s="8">
        <f t="shared" si="324"/>
        <v>176185</v>
      </c>
      <c r="F987" s="8">
        <f t="shared" si="324"/>
        <v>177087</v>
      </c>
      <c r="G987" s="25">
        <f t="shared" si="317"/>
        <v>85.782380493315031</v>
      </c>
      <c r="H987" s="25">
        <f t="shared" si="318"/>
        <v>86.573096327584182</v>
      </c>
    </row>
    <row r="988" spans="1:8" x14ac:dyDescent="0.15">
      <c r="A988" s="20"/>
      <c r="B988" s="7" t="s">
        <v>3</v>
      </c>
      <c r="C988" s="8">
        <f t="shared" ref="C988:D988" si="325">SUM(C989:C996)</f>
        <v>103960</v>
      </c>
      <c r="D988" s="8">
        <f t="shared" si="325"/>
        <v>105355</v>
      </c>
      <c r="E988" s="8">
        <f t="shared" ref="E988:F988" si="326">SUM(E989:E996)</f>
        <v>89334</v>
      </c>
      <c r="F988" s="8">
        <f t="shared" si="326"/>
        <v>90909</v>
      </c>
      <c r="G988" s="25">
        <f t="shared" si="317"/>
        <v>85.931127356675646</v>
      </c>
      <c r="H988" s="25">
        <f t="shared" si="318"/>
        <v>86.288263490104882</v>
      </c>
    </row>
    <row r="989" spans="1:8" x14ac:dyDescent="0.15">
      <c r="A989" s="18"/>
      <c r="B989" s="19" t="s">
        <v>628</v>
      </c>
      <c r="C989" s="14">
        <v>8944</v>
      </c>
      <c r="D989" s="14">
        <v>9049</v>
      </c>
      <c r="E989" s="14">
        <v>7635</v>
      </c>
      <c r="F989" s="14">
        <v>7825</v>
      </c>
      <c r="G989" s="26">
        <f t="shared" si="317"/>
        <v>85.364490161001797</v>
      </c>
      <c r="H989" s="27">
        <f t="shared" si="318"/>
        <v>86.473643496518946</v>
      </c>
    </row>
    <row r="990" spans="1:8" x14ac:dyDescent="0.15">
      <c r="A990" s="18"/>
      <c r="B990" s="19" t="s">
        <v>405</v>
      </c>
      <c r="C990" s="14">
        <v>8907</v>
      </c>
      <c r="D990" s="14">
        <v>8968</v>
      </c>
      <c r="E990" s="14">
        <v>7577</v>
      </c>
      <c r="F990" s="14">
        <v>7624</v>
      </c>
      <c r="G990" s="26">
        <f t="shared" si="317"/>
        <v>85.067924104636802</v>
      </c>
      <c r="H990" s="27">
        <f t="shared" si="318"/>
        <v>85.013380909901869</v>
      </c>
    </row>
    <row r="991" spans="1:8" x14ac:dyDescent="0.15">
      <c r="A991" s="18"/>
      <c r="B991" s="19" t="s">
        <v>629</v>
      </c>
      <c r="C991" s="14">
        <v>14507</v>
      </c>
      <c r="D991" s="14">
        <v>14659</v>
      </c>
      <c r="E991" s="14">
        <v>12357</v>
      </c>
      <c r="F991" s="14">
        <v>12609</v>
      </c>
      <c r="G991" s="26">
        <f t="shared" si="317"/>
        <v>85.179568484180052</v>
      </c>
      <c r="H991" s="27">
        <f t="shared" si="318"/>
        <v>86.015417149873798</v>
      </c>
    </row>
    <row r="992" spans="1:8" x14ac:dyDescent="0.15">
      <c r="A992" s="18"/>
      <c r="B992" s="19" t="s">
        <v>630</v>
      </c>
      <c r="C992" s="14">
        <v>11995</v>
      </c>
      <c r="D992" s="14">
        <v>11836</v>
      </c>
      <c r="E992" s="14">
        <v>10223</v>
      </c>
      <c r="F992" s="14">
        <v>10052</v>
      </c>
      <c r="G992" s="26">
        <f t="shared" si="317"/>
        <v>85.227177990829517</v>
      </c>
      <c r="H992" s="27">
        <f t="shared" si="318"/>
        <v>84.92734031767489</v>
      </c>
    </row>
    <row r="993" spans="1:8" x14ac:dyDescent="0.15">
      <c r="A993" s="18"/>
      <c r="B993" s="19" t="s">
        <v>1431</v>
      </c>
      <c r="C993" s="14">
        <v>26518</v>
      </c>
      <c r="D993" s="14">
        <v>28142</v>
      </c>
      <c r="E993" s="14">
        <v>22666</v>
      </c>
      <c r="F993" s="14">
        <v>24343</v>
      </c>
      <c r="G993" s="26">
        <f t="shared" si="317"/>
        <v>85.474017648389776</v>
      </c>
      <c r="H993" s="27">
        <f t="shared" si="318"/>
        <v>86.500604079312055</v>
      </c>
    </row>
    <row r="994" spans="1:8" ht="22.5" customHeight="1" x14ac:dyDescent="0.15">
      <c r="A994" s="18"/>
      <c r="B994" s="19" t="s">
        <v>631</v>
      </c>
      <c r="C994" s="14">
        <v>9821</v>
      </c>
      <c r="D994" s="14">
        <v>9369</v>
      </c>
      <c r="E994" s="14">
        <v>8336</v>
      </c>
      <c r="F994" s="14">
        <v>7870</v>
      </c>
      <c r="G994" s="26">
        <f t="shared" ref="G994:G1007" si="327">SUM(E994/C994)*100</f>
        <v>84.879340189390078</v>
      </c>
      <c r="H994" s="27">
        <f t="shared" ref="H994:H1007" si="328">SUM(F994/D994)*100</f>
        <v>84.000426939908209</v>
      </c>
    </row>
    <row r="995" spans="1:8" x14ac:dyDescent="0.15">
      <c r="A995" s="18"/>
      <c r="B995" s="19" t="s">
        <v>632</v>
      </c>
      <c r="C995" s="14">
        <v>6808</v>
      </c>
      <c r="D995" s="14">
        <v>6554</v>
      </c>
      <c r="E995" s="14">
        <v>6014</v>
      </c>
      <c r="F995" s="14">
        <v>5797</v>
      </c>
      <c r="G995" s="26">
        <f t="shared" si="327"/>
        <v>88.33725029377203</v>
      </c>
      <c r="H995" s="27">
        <f t="shared" si="328"/>
        <v>88.449801647848645</v>
      </c>
    </row>
    <row r="996" spans="1:8" x14ac:dyDescent="0.15">
      <c r="A996" s="18"/>
      <c r="B996" s="19" t="s">
        <v>633</v>
      </c>
      <c r="C996" s="14">
        <v>16460</v>
      </c>
      <c r="D996" s="14">
        <v>16778</v>
      </c>
      <c r="E996" s="14">
        <v>14526</v>
      </c>
      <c r="F996" s="14">
        <v>14789</v>
      </c>
      <c r="G996" s="26">
        <f t="shared" si="327"/>
        <v>88.250303766707177</v>
      </c>
      <c r="H996" s="27">
        <f t="shared" si="328"/>
        <v>88.145190129932047</v>
      </c>
    </row>
    <row r="997" spans="1:8" x14ac:dyDescent="0.15">
      <c r="A997" s="20"/>
      <c r="B997" s="7" t="s">
        <v>4</v>
      </c>
      <c r="C997" s="8">
        <f t="shared" ref="C997:D997" si="329">SUM(C998:C1006)</f>
        <v>101426</v>
      </c>
      <c r="D997" s="8">
        <f t="shared" si="329"/>
        <v>99197</v>
      </c>
      <c r="E997" s="8">
        <f t="shared" ref="E997:F997" si="330">SUM(E998:E1006)</f>
        <v>86851</v>
      </c>
      <c r="F997" s="8">
        <f t="shared" si="330"/>
        <v>86178</v>
      </c>
      <c r="G997" s="25">
        <f t="shared" si="327"/>
        <v>85.629917378187045</v>
      </c>
      <c r="H997" s="25">
        <f t="shared" si="328"/>
        <v>86.875611157595486</v>
      </c>
    </row>
    <row r="998" spans="1:8" x14ac:dyDescent="0.15">
      <c r="A998" s="18"/>
      <c r="B998" s="19" t="s">
        <v>634</v>
      </c>
      <c r="C998" s="14">
        <v>6424</v>
      </c>
      <c r="D998" s="14">
        <v>6174</v>
      </c>
      <c r="E998" s="14">
        <v>5436</v>
      </c>
      <c r="F998" s="14">
        <v>5175</v>
      </c>
      <c r="G998" s="26">
        <f t="shared" si="327"/>
        <v>84.62017434620175</v>
      </c>
      <c r="H998" s="27">
        <f t="shared" si="328"/>
        <v>83.819241982507293</v>
      </c>
    </row>
    <row r="999" spans="1:8" x14ac:dyDescent="0.15">
      <c r="A999" s="18"/>
      <c r="B999" s="19" t="s">
        <v>635</v>
      </c>
      <c r="C999" s="14">
        <v>16476</v>
      </c>
      <c r="D999" s="14">
        <v>16444</v>
      </c>
      <c r="E999" s="14">
        <v>14590</v>
      </c>
      <c r="F999" s="14">
        <v>14623</v>
      </c>
      <c r="G999" s="26">
        <f t="shared" si="327"/>
        <v>88.553046856033006</v>
      </c>
      <c r="H999" s="27">
        <f t="shared" si="328"/>
        <v>88.926052055460957</v>
      </c>
    </row>
    <row r="1000" spans="1:8" x14ac:dyDescent="0.15">
      <c r="A1000" s="18"/>
      <c r="B1000" s="19" t="s">
        <v>636</v>
      </c>
      <c r="C1000" s="14">
        <v>4920</v>
      </c>
      <c r="D1000" s="14">
        <v>5119</v>
      </c>
      <c r="E1000" s="14">
        <v>4438</v>
      </c>
      <c r="F1000" s="14">
        <v>4594</v>
      </c>
      <c r="G1000" s="26">
        <f t="shared" si="327"/>
        <v>90.203252032520325</v>
      </c>
      <c r="H1000" s="27">
        <f t="shared" si="328"/>
        <v>89.744090642703654</v>
      </c>
    </row>
    <row r="1001" spans="1:8" x14ac:dyDescent="0.15">
      <c r="A1001" s="18"/>
      <c r="B1001" s="19" t="s">
        <v>637</v>
      </c>
      <c r="C1001" s="14">
        <v>10618</v>
      </c>
      <c r="D1001" s="14">
        <v>10664</v>
      </c>
      <c r="E1001" s="14">
        <v>9569</v>
      </c>
      <c r="F1001" s="14">
        <v>9561</v>
      </c>
      <c r="G1001" s="26">
        <f t="shared" si="327"/>
        <v>90.120550009417968</v>
      </c>
      <c r="H1001" s="27">
        <f t="shared" si="328"/>
        <v>89.656789197299318</v>
      </c>
    </row>
    <row r="1002" spans="1:8" x14ac:dyDescent="0.15">
      <c r="A1002" s="18"/>
      <c r="B1002" s="19" t="s">
        <v>638</v>
      </c>
      <c r="C1002" s="14">
        <v>22555</v>
      </c>
      <c r="D1002" s="14">
        <v>19580</v>
      </c>
      <c r="E1002" s="14">
        <v>17549</v>
      </c>
      <c r="F1002" s="14">
        <v>16145</v>
      </c>
      <c r="G1002" s="26">
        <f t="shared" si="327"/>
        <v>77.805364664154283</v>
      </c>
      <c r="H1002" s="27">
        <f t="shared" si="328"/>
        <v>82.45658835546476</v>
      </c>
    </row>
    <row r="1003" spans="1:8" x14ac:dyDescent="0.15">
      <c r="A1003" s="18"/>
      <c r="B1003" s="19" t="s">
        <v>546</v>
      </c>
      <c r="C1003" s="14">
        <v>8174</v>
      </c>
      <c r="D1003" s="14">
        <v>8254</v>
      </c>
      <c r="E1003" s="14">
        <v>7042</v>
      </c>
      <c r="F1003" s="14">
        <v>7109</v>
      </c>
      <c r="G1003" s="26">
        <f t="shared" si="327"/>
        <v>86.151211157328106</v>
      </c>
      <c r="H1003" s="27">
        <f t="shared" si="328"/>
        <v>86.127937969469343</v>
      </c>
    </row>
    <row r="1004" spans="1:8" x14ac:dyDescent="0.15">
      <c r="A1004" s="18"/>
      <c r="B1004" s="19" t="s">
        <v>639</v>
      </c>
      <c r="C1004" s="14">
        <v>12688</v>
      </c>
      <c r="D1004" s="14">
        <v>12793</v>
      </c>
      <c r="E1004" s="14">
        <v>11117</v>
      </c>
      <c r="F1004" s="14">
        <v>11211</v>
      </c>
      <c r="G1004" s="26">
        <f t="shared" si="327"/>
        <v>87.618221941992431</v>
      </c>
      <c r="H1004" s="27">
        <f t="shared" si="328"/>
        <v>87.633862268428047</v>
      </c>
    </row>
    <row r="1005" spans="1:8" x14ac:dyDescent="0.15">
      <c r="A1005" s="18"/>
      <c r="B1005" s="19" t="s">
        <v>640</v>
      </c>
      <c r="C1005" s="14">
        <v>11911</v>
      </c>
      <c r="D1005" s="14">
        <v>12252</v>
      </c>
      <c r="E1005" s="14">
        <v>10261</v>
      </c>
      <c r="F1005" s="14">
        <v>10669</v>
      </c>
      <c r="G1005" s="26">
        <f t="shared" si="327"/>
        <v>86.147258836369744</v>
      </c>
      <c r="H1005" s="27">
        <f t="shared" si="328"/>
        <v>87.079660463597776</v>
      </c>
    </row>
    <row r="1006" spans="1:8" x14ac:dyDescent="0.15">
      <c r="A1006" s="18"/>
      <c r="B1006" s="19" t="s">
        <v>641</v>
      </c>
      <c r="C1006" s="14">
        <v>7660</v>
      </c>
      <c r="D1006" s="14">
        <v>7917</v>
      </c>
      <c r="E1006" s="14">
        <v>6849</v>
      </c>
      <c r="F1006" s="14">
        <v>7091</v>
      </c>
      <c r="G1006" s="26">
        <f t="shared" si="327"/>
        <v>89.412532637075714</v>
      </c>
      <c r="H1006" s="27">
        <f t="shared" si="328"/>
        <v>89.566755083996469</v>
      </c>
    </row>
    <row r="1007" spans="1:8" x14ac:dyDescent="0.15">
      <c r="A1007" s="20"/>
      <c r="B1007" s="7" t="s">
        <v>642</v>
      </c>
      <c r="C1007" s="8">
        <f t="shared" ref="C1007:D1007" si="331">SUM(C1009+C1018)</f>
        <v>192869</v>
      </c>
      <c r="D1007" s="8">
        <f t="shared" si="331"/>
        <v>195129</v>
      </c>
      <c r="E1007" s="8">
        <f t="shared" ref="E1007:F1007" si="332">SUM(E1009+E1018)</f>
        <v>167555</v>
      </c>
      <c r="F1007" s="8">
        <f t="shared" si="332"/>
        <v>170687</v>
      </c>
      <c r="G1007" s="25">
        <f t="shared" si="327"/>
        <v>86.875029164873567</v>
      </c>
      <c r="H1007" s="25">
        <f t="shared" si="328"/>
        <v>87.473927504368902</v>
      </c>
    </row>
    <row r="1008" spans="1:8" x14ac:dyDescent="0.15">
      <c r="A1008" s="20"/>
      <c r="B1008" s="7" t="s">
        <v>19</v>
      </c>
      <c r="C1008" s="8"/>
      <c r="D1008" s="8"/>
      <c r="E1008" s="8"/>
      <c r="F1008" s="8"/>
      <c r="G1008" s="39"/>
      <c r="H1008" s="39"/>
    </row>
    <row r="1009" spans="1:8" x14ac:dyDescent="0.15">
      <c r="A1009" s="20"/>
      <c r="B1009" s="7" t="s">
        <v>20</v>
      </c>
      <c r="C1009" s="8">
        <f t="shared" ref="C1009:D1009" si="333">SUM(C1010:C1017)</f>
        <v>92656</v>
      </c>
      <c r="D1009" s="8">
        <f t="shared" si="333"/>
        <v>95917</v>
      </c>
      <c r="E1009" s="8">
        <f t="shared" ref="E1009:F1009" si="334">SUM(E1010:E1017)</f>
        <v>81056</v>
      </c>
      <c r="F1009" s="8">
        <f t="shared" si="334"/>
        <v>84292</v>
      </c>
      <c r="G1009" s="25">
        <f t="shared" ref="G1009:G1049" si="335">SUM(E1009/C1009)*100</f>
        <v>87.480573303401826</v>
      </c>
      <c r="H1009" s="25">
        <f t="shared" ref="H1009:H1049" si="336">SUM(F1009/D1009)*100</f>
        <v>87.88014637655472</v>
      </c>
    </row>
    <row r="1010" spans="1:8" x14ac:dyDescent="0.15">
      <c r="A1010" s="18"/>
      <c r="B1010" s="19" t="s">
        <v>643</v>
      </c>
      <c r="C1010" s="14">
        <v>6955</v>
      </c>
      <c r="D1010" s="14">
        <v>7242</v>
      </c>
      <c r="E1010" s="15">
        <v>5860</v>
      </c>
      <c r="F1010" s="15">
        <v>6297</v>
      </c>
      <c r="G1010" s="26">
        <f t="shared" si="335"/>
        <v>84.255930984902946</v>
      </c>
      <c r="H1010" s="27">
        <f t="shared" si="336"/>
        <v>86.951118475559241</v>
      </c>
    </row>
    <row r="1011" spans="1:8" x14ac:dyDescent="0.15">
      <c r="A1011" s="18"/>
      <c r="B1011" s="19" t="s">
        <v>644</v>
      </c>
      <c r="C1011" s="14">
        <v>4762</v>
      </c>
      <c r="D1011" s="14">
        <v>5173</v>
      </c>
      <c r="E1011" s="15">
        <v>4104</v>
      </c>
      <c r="F1011" s="15">
        <v>4591</v>
      </c>
      <c r="G1011" s="26">
        <f t="shared" si="335"/>
        <v>86.182276354472904</v>
      </c>
      <c r="H1011" s="27">
        <f t="shared" si="336"/>
        <v>88.749275082157354</v>
      </c>
    </row>
    <row r="1012" spans="1:8" x14ac:dyDescent="0.15">
      <c r="A1012" s="18"/>
      <c r="B1012" s="19" t="s">
        <v>645</v>
      </c>
      <c r="C1012" s="14">
        <v>14717</v>
      </c>
      <c r="D1012" s="14">
        <v>15766</v>
      </c>
      <c r="E1012" s="15">
        <v>12679</v>
      </c>
      <c r="F1012" s="15">
        <v>13629</v>
      </c>
      <c r="G1012" s="26">
        <f t="shared" si="335"/>
        <v>86.152069035808935</v>
      </c>
      <c r="H1012" s="27">
        <f t="shared" si="336"/>
        <v>86.445515666624388</v>
      </c>
    </row>
    <row r="1013" spans="1:8" x14ac:dyDescent="0.15">
      <c r="A1013" s="18"/>
      <c r="B1013" s="19" t="s">
        <v>1432</v>
      </c>
      <c r="C1013" s="14">
        <v>18072</v>
      </c>
      <c r="D1013" s="14">
        <v>19890</v>
      </c>
      <c r="E1013" s="15">
        <v>15500</v>
      </c>
      <c r="F1013" s="15">
        <v>17413</v>
      </c>
      <c r="G1013" s="26">
        <f t="shared" si="335"/>
        <v>85.768038955289953</v>
      </c>
      <c r="H1013" s="27">
        <f t="shared" si="336"/>
        <v>87.546505781799894</v>
      </c>
    </row>
    <row r="1014" spans="1:8" x14ac:dyDescent="0.15">
      <c r="A1014" s="18"/>
      <c r="B1014" s="19" t="s">
        <v>646</v>
      </c>
      <c r="C1014" s="14">
        <v>11793</v>
      </c>
      <c r="D1014" s="14">
        <v>11015</v>
      </c>
      <c r="E1014" s="15">
        <v>10768</v>
      </c>
      <c r="F1014" s="15">
        <v>9878</v>
      </c>
      <c r="G1014" s="26">
        <f t="shared" si="335"/>
        <v>91.308403290087341</v>
      </c>
      <c r="H1014" s="27">
        <f t="shared" si="336"/>
        <v>89.677712210621877</v>
      </c>
    </row>
    <row r="1015" spans="1:8" x14ac:dyDescent="0.15">
      <c r="A1015" s="18"/>
      <c r="B1015" s="19" t="s">
        <v>647</v>
      </c>
      <c r="C1015" s="14">
        <v>19705</v>
      </c>
      <c r="D1015" s="14">
        <v>19853</v>
      </c>
      <c r="E1015" s="15">
        <v>17544</v>
      </c>
      <c r="F1015" s="15">
        <v>17561</v>
      </c>
      <c r="G1015" s="26">
        <f t="shared" si="335"/>
        <v>89.033240294341539</v>
      </c>
      <c r="H1015" s="27">
        <f t="shared" si="336"/>
        <v>88.455145318087943</v>
      </c>
    </row>
    <row r="1016" spans="1:8" x14ac:dyDescent="0.15">
      <c r="A1016" s="18"/>
      <c r="B1016" s="19" t="s">
        <v>1433</v>
      </c>
      <c r="C1016" s="14">
        <v>9528</v>
      </c>
      <c r="D1016" s="14">
        <v>9789</v>
      </c>
      <c r="E1016" s="15">
        <v>8391</v>
      </c>
      <c r="F1016" s="15">
        <v>8605</v>
      </c>
      <c r="G1016" s="26">
        <f t="shared" si="335"/>
        <v>88.066750629722918</v>
      </c>
      <c r="H1016" s="27">
        <f t="shared" si="336"/>
        <v>87.904791092042089</v>
      </c>
    </row>
    <row r="1017" spans="1:8" x14ac:dyDescent="0.15">
      <c r="A1017" s="18"/>
      <c r="B1017" s="19" t="s">
        <v>648</v>
      </c>
      <c r="C1017" s="14">
        <v>7124</v>
      </c>
      <c r="D1017" s="14">
        <v>7189</v>
      </c>
      <c r="E1017" s="15">
        <v>6210</v>
      </c>
      <c r="F1017" s="15">
        <v>6318</v>
      </c>
      <c r="G1017" s="26">
        <f t="shared" si="335"/>
        <v>87.170129140932062</v>
      </c>
      <c r="H1017" s="27">
        <f t="shared" si="336"/>
        <v>87.884267631103071</v>
      </c>
    </row>
    <row r="1018" spans="1:8" x14ac:dyDescent="0.15">
      <c r="A1018" s="20"/>
      <c r="B1018" s="7" t="s">
        <v>36</v>
      </c>
      <c r="C1018" s="8">
        <f t="shared" ref="C1018:D1018" si="337">SUM(C1019:C1028)</f>
        <v>100213</v>
      </c>
      <c r="D1018" s="8">
        <f t="shared" si="337"/>
        <v>99212</v>
      </c>
      <c r="E1018" s="8">
        <f t="shared" ref="E1018:F1018" si="338">SUM(E1019:E1028)</f>
        <v>86499</v>
      </c>
      <c r="F1018" s="8">
        <f t="shared" si="338"/>
        <v>86395</v>
      </c>
      <c r="G1018" s="25">
        <f t="shared" si="335"/>
        <v>86.315148733198285</v>
      </c>
      <c r="H1018" s="25">
        <f t="shared" si="336"/>
        <v>87.081199854856266</v>
      </c>
    </row>
    <row r="1019" spans="1:8" x14ac:dyDescent="0.15">
      <c r="A1019" s="18"/>
      <c r="B1019" s="19" t="s">
        <v>649</v>
      </c>
      <c r="C1019" s="14">
        <v>7906</v>
      </c>
      <c r="D1019" s="14">
        <v>7975</v>
      </c>
      <c r="E1019" s="15">
        <v>6877</v>
      </c>
      <c r="F1019" s="15">
        <v>6821</v>
      </c>
      <c r="G1019" s="26">
        <f t="shared" si="335"/>
        <v>86.984568682013659</v>
      </c>
      <c r="H1019" s="27">
        <f t="shared" si="336"/>
        <v>85.529780564263319</v>
      </c>
    </row>
    <row r="1020" spans="1:8" x14ac:dyDescent="0.15">
      <c r="A1020" s="18"/>
      <c r="B1020" s="19" t="s">
        <v>650</v>
      </c>
      <c r="C1020" s="14">
        <v>11025</v>
      </c>
      <c r="D1020" s="14">
        <v>11397</v>
      </c>
      <c r="E1020" s="15">
        <v>9746</v>
      </c>
      <c r="F1020" s="15">
        <v>9916</v>
      </c>
      <c r="G1020" s="26">
        <f t="shared" si="335"/>
        <v>88.399092970521536</v>
      </c>
      <c r="H1020" s="27">
        <f t="shared" si="336"/>
        <v>87.005352285689213</v>
      </c>
    </row>
    <row r="1021" spans="1:8" x14ac:dyDescent="0.15">
      <c r="A1021" s="18"/>
      <c r="B1021" s="19" t="s">
        <v>651</v>
      </c>
      <c r="C1021" s="14">
        <v>12634</v>
      </c>
      <c r="D1021" s="14">
        <v>11364</v>
      </c>
      <c r="E1021" s="15">
        <v>10631</v>
      </c>
      <c r="F1021" s="15">
        <v>9905</v>
      </c>
      <c r="G1021" s="26">
        <f t="shared" si="335"/>
        <v>84.145955358556279</v>
      </c>
      <c r="H1021" s="27">
        <f t="shared" si="336"/>
        <v>87.16121084125308</v>
      </c>
    </row>
    <row r="1022" spans="1:8" x14ac:dyDescent="0.15">
      <c r="A1022" s="18"/>
      <c r="B1022" s="19" t="s">
        <v>652</v>
      </c>
      <c r="C1022" s="14">
        <v>14174</v>
      </c>
      <c r="D1022" s="14">
        <v>14323</v>
      </c>
      <c r="E1022" s="15">
        <v>11930</v>
      </c>
      <c r="F1022" s="15">
        <v>12715</v>
      </c>
      <c r="G1022" s="26">
        <f t="shared" si="335"/>
        <v>84.16819528714548</v>
      </c>
      <c r="H1022" s="27">
        <f t="shared" si="336"/>
        <v>88.773301682608391</v>
      </c>
    </row>
    <row r="1023" spans="1:8" x14ac:dyDescent="0.15">
      <c r="A1023" s="18"/>
      <c r="B1023" s="19" t="s">
        <v>653</v>
      </c>
      <c r="C1023" s="15">
        <v>9782</v>
      </c>
      <c r="D1023" s="15">
        <v>9744</v>
      </c>
      <c r="E1023" s="15">
        <v>8433</v>
      </c>
      <c r="F1023" s="15">
        <v>8495</v>
      </c>
      <c r="G1023" s="26">
        <f t="shared" si="335"/>
        <v>86.209364138213047</v>
      </c>
      <c r="H1023" s="27">
        <f t="shared" si="336"/>
        <v>87.181855500821015</v>
      </c>
    </row>
    <row r="1024" spans="1:8" x14ac:dyDescent="0.15">
      <c r="A1024" s="18"/>
      <c r="B1024" s="19" t="s">
        <v>654</v>
      </c>
      <c r="C1024" s="14">
        <v>5734</v>
      </c>
      <c r="D1024" s="14">
        <v>5668</v>
      </c>
      <c r="E1024" s="15">
        <v>4976</v>
      </c>
      <c r="F1024" s="15">
        <v>4856</v>
      </c>
      <c r="G1024" s="26">
        <f t="shared" si="335"/>
        <v>86.780606906173702</v>
      </c>
      <c r="H1024" s="27">
        <f t="shared" si="336"/>
        <v>85.673959068454479</v>
      </c>
    </row>
    <row r="1025" spans="1:8" x14ac:dyDescent="0.15">
      <c r="A1025" s="18"/>
      <c r="B1025" s="19" t="s">
        <v>596</v>
      </c>
      <c r="C1025" s="14">
        <v>12454</v>
      </c>
      <c r="D1025" s="14">
        <v>12352</v>
      </c>
      <c r="E1025" s="15">
        <v>11004</v>
      </c>
      <c r="F1025" s="15">
        <v>10673</v>
      </c>
      <c r="G1025" s="26">
        <f t="shared" si="335"/>
        <v>88.357154327926764</v>
      </c>
      <c r="H1025" s="27">
        <f t="shared" si="336"/>
        <v>86.407059585492235</v>
      </c>
    </row>
    <row r="1026" spans="1:8" x14ac:dyDescent="0.15">
      <c r="A1026" s="18"/>
      <c r="B1026" s="19" t="s">
        <v>655</v>
      </c>
      <c r="C1026" s="14">
        <v>10888</v>
      </c>
      <c r="D1026" s="14">
        <v>11118</v>
      </c>
      <c r="E1026" s="15">
        <v>9202</v>
      </c>
      <c r="F1026" s="15">
        <v>9737</v>
      </c>
      <c r="G1026" s="26">
        <f t="shared" si="335"/>
        <v>84.515062454077878</v>
      </c>
      <c r="H1026" s="27">
        <f t="shared" si="336"/>
        <v>87.578701205252742</v>
      </c>
    </row>
    <row r="1027" spans="1:8" x14ac:dyDescent="0.15">
      <c r="A1027" s="18"/>
      <c r="B1027" s="19" t="s">
        <v>656</v>
      </c>
      <c r="C1027" s="14">
        <v>6489</v>
      </c>
      <c r="D1027" s="14">
        <v>6277</v>
      </c>
      <c r="E1027" s="15">
        <v>5699</v>
      </c>
      <c r="F1027" s="15">
        <v>5451</v>
      </c>
      <c r="G1027" s="26">
        <f t="shared" si="335"/>
        <v>87.825550932347056</v>
      </c>
      <c r="H1027" s="27">
        <f t="shared" si="336"/>
        <v>86.840847538633099</v>
      </c>
    </row>
    <row r="1028" spans="1:8" x14ac:dyDescent="0.15">
      <c r="A1028" s="18"/>
      <c r="B1028" s="19" t="s">
        <v>657</v>
      </c>
      <c r="C1028" s="14">
        <v>9127</v>
      </c>
      <c r="D1028" s="14">
        <v>8994</v>
      </c>
      <c r="E1028" s="15">
        <v>8001</v>
      </c>
      <c r="F1028" s="15">
        <v>7826</v>
      </c>
      <c r="G1028" s="26">
        <f t="shared" si="335"/>
        <v>87.662977977429605</v>
      </c>
      <c r="H1028" s="27">
        <f t="shared" si="336"/>
        <v>87.013564598621301</v>
      </c>
    </row>
    <row r="1029" spans="1:8" x14ac:dyDescent="0.15">
      <c r="A1029" s="20"/>
      <c r="B1029" s="7" t="s">
        <v>658</v>
      </c>
      <c r="C1029" s="8">
        <f t="shared" ref="C1029:D1029" si="339">SUM(C1030+C1038)</f>
        <v>262840</v>
      </c>
      <c r="D1029" s="8">
        <f t="shared" si="339"/>
        <v>266239</v>
      </c>
      <c r="E1029" s="8">
        <f t="shared" ref="E1029:F1029" si="340">SUM(E1030+E1038)</f>
        <v>227371</v>
      </c>
      <c r="F1029" s="8">
        <f t="shared" si="340"/>
        <v>229103</v>
      </c>
      <c r="G1029" s="25">
        <f t="shared" si="335"/>
        <v>86.505478618170756</v>
      </c>
      <c r="H1029" s="25">
        <f t="shared" si="336"/>
        <v>86.051630302096996</v>
      </c>
    </row>
    <row r="1030" spans="1:8" x14ac:dyDescent="0.15">
      <c r="A1030" s="20"/>
      <c r="B1030" s="7" t="s">
        <v>3</v>
      </c>
      <c r="C1030" s="8">
        <f t="shared" ref="C1030:D1030" si="341">SUM(C1031:C1037)</f>
        <v>137824</v>
      </c>
      <c r="D1030" s="8">
        <f t="shared" si="341"/>
        <v>142612</v>
      </c>
      <c r="E1030" s="8">
        <f t="shared" ref="E1030:F1030" si="342">SUM(E1031:E1037)</f>
        <v>119934</v>
      </c>
      <c r="F1030" s="8">
        <f t="shared" si="342"/>
        <v>122339</v>
      </c>
      <c r="G1030" s="25">
        <f t="shared" si="335"/>
        <v>87.019677269561186</v>
      </c>
      <c r="H1030" s="25">
        <f t="shared" si="336"/>
        <v>85.784506212660929</v>
      </c>
    </row>
    <row r="1031" spans="1:8" x14ac:dyDescent="0.15">
      <c r="A1031" s="18"/>
      <c r="B1031" s="19" t="s">
        <v>659</v>
      </c>
      <c r="C1031" s="14">
        <v>13739</v>
      </c>
      <c r="D1031" s="14">
        <v>13330</v>
      </c>
      <c r="E1031" s="14">
        <v>12178</v>
      </c>
      <c r="F1031" s="14">
        <v>11578</v>
      </c>
      <c r="G1031" s="26">
        <f t="shared" si="335"/>
        <v>88.63818327389184</v>
      </c>
      <c r="H1031" s="27">
        <f t="shared" si="336"/>
        <v>86.856714178544635</v>
      </c>
    </row>
    <row r="1032" spans="1:8" x14ac:dyDescent="0.15">
      <c r="A1032" s="18"/>
      <c r="B1032" s="19" t="s">
        <v>660</v>
      </c>
      <c r="C1032" s="14">
        <v>16749</v>
      </c>
      <c r="D1032" s="14">
        <v>16985</v>
      </c>
      <c r="E1032" s="14">
        <v>14547</v>
      </c>
      <c r="F1032" s="14">
        <v>14305</v>
      </c>
      <c r="G1032" s="26">
        <f t="shared" si="335"/>
        <v>86.852946444563855</v>
      </c>
      <c r="H1032" s="27">
        <f t="shared" si="336"/>
        <v>84.221371798645862</v>
      </c>
    </row>
    <row r="1033" spans="1:8" x14ac:dyDescent="0.15">
      <c r="A1033" s="18"/>
      <c r="B1033" s="19" t="s">
        <v>661</v>
      </c>
      <c r="C1033" s="14">
        <v>14126</v>
      </c>
      <c r="D1033" s="14">
        <v>14532</v>
      </c>
      <c r="E1033" s="14">
        <v>12170</v>
      </c>
      <c r="F1033" s="14">
        <v>12250</v>
      </c>
      <c r="G1033" s="26">
        <f t="shared" si="335"/>
        <v>86.153192694322527</v>
      </c>
      <c r="H1033" s="27">
        <f t="shared" si="336"/>
        <v>84.296724470134876</v>
      </c>
    </row>
    <row r="1034" spans="1:8" x14ac:dyDescent="0.15">
      <c r="A1034" s="18"/>
      <c r="B1034" s="19" t="s">
        <v>30</v>
      </c>
      <c r="C1034" s="14">
        <v>14388</v>
      </c>
      <c r="D1034" s="14">
        <v>14987</v>
      </c>
      <c r="E1034" s="14">
        <v>12177</v>
      </c>
      <c r="F1034" s="14">
        <v>12647</v>
      </c>
      <c r="G1034" s="26">
        <f t="shared" si="335"/>
        <v>84.633027522935777</v>
      </c>
      <c r="H1034" s="27">
        <f t="shared" si="336"/>
        <v>84.386468272502839</v>
      </c>
    </row>
    <row r="1035" spans="1:8" x14ac:dyDescent="0.15">
      <c r="A1035" s="18"/>
      <c r="B1035" s="19" t="s">
        <v>662</v>
      </c>
      <c r="C1035" s="14">
        <v>15371</v>
      </c>
      <c r="D1035" s="14">
        <v>16086</v>
      </c>
      <c r="E1035" s="14">
        <v>13195</v>
      </c>
      <c r="F1035" s="14">
        <v>13578</v>
      </c>
      <c r="G1035" s="26">
        <f t="shared" si="335"/>
        <v>85.843471472252943</v>
      </c>
      <c r="H1035" s="27">
        <f t="shared" si="336"/>
        <v>84.408802685565092</v>
      </c>
    </row>
    <row r="1036" spans="1:8" x14ac:dyDescent="0.15">
      <c r="A1036" s="18"/>
      <c r="B1036" s="19" t="s">
        <v>663</v>
      </c>
      <c r="C1036" s="14">
        <v>10241</v>
      </c>
      <c r="D1036" s="14">
        <v>10453</v>
      </c>
      <c r="E1036" s="14">
        <v>8837</v>
      </c>
      <c r="F1036" s="14">
        <v>9082</v>
      </c>
      <c r="G1036" s="26">
        <f t="shared" si="335"/>
        <v>86.290401327995312</v>
      </c>
      <c r="H1036" s="27">
        <f t="shared" si="336"/>
        <v>86.884148091457007</v>
      </c>
    </row>
    <row r="1037" spans="1:8" x14ac:dyDescent="0.15">
      <c r="A1037" s="18"/>
      <c r="B1037" s="43" t="s">
        <v>1434</v>
      </c>
      <c r="C1037" s="14">
        <v>53210</v>
      </c>
      <c r="D1037" s="14">
        <v>56239</v>
      </c>
      <c r="E1037" s="14">
        <v>46830</v>
      </c>
      <c r="F1037" s="14">
        <v>48899</v>
      </c>
      <c r="G1037" s="26">
        <f t="shared" si="335"/>
        <v>88.009772599135502</v>
      </c>
      <c r="H1037" s="27">
        <f t="shared" si="336"/>
        <v>86.948558829282177</v>
      </c>
    </row>
    <row r="1038" spans="1:8" x14ac:dyDescent="0.15">
      <c r="A1038" s="20"/>
      <c r="B1038" s="7" t="s">
        <v>4</v>
      </c>
      <c r="C1038" s="8">
        <f t="shared" ref="C1038:D1038" si="343">SUM(C1039:C1048)</f>
        <v>125016</v>
      </c>
      <c r="D1038" s="8">
        <f t="shared" si="343"/>
        <v>123627</v>
      </c>
      <c r="E1038" s="8">
        <f t="shared" ref="E1038:F1038" si="344">SUM(E1039:E1048)</f>
        <v>107437</v>
      </c>
      <c r="F1038" s="8">
        <f t="shared" si="344"/>
        <v>106764</v>
      </c>
      <c r="G1038" s="25">
        <f t="shared" si="335"/>
        <v>85.93859985921803</v>
      </c>
      <c r="H1038" s="25">
        <f t="shared" si="336"/>
        <v>86.359775777136065</v>
      </c>
    </row>
    <row r="1039" spans="1:8" x14ac:dyDescent="0.15">
      <c r="A1039" s="18"/>
      <c r="B1039" s="19" t="s">
        <v>664</v>
      </c>
      <c r="C1039" s="14">
        <v>10067</v>
      </c>
      <c r="D1039" s="14">
        <v>9574</v>
      </c>
      <c r="E1039" s="14">
        <v>8846</v>
      </c>
      <c r="F1039" s="14">
        <v>8353</v>
      </c>
      <c r="G1039" s="26">
        <f t="shared" si="335"/>
        <v>87.871262540975465</v>
      </c>
      <c r="H1039" s="27">
        <f t="shared" si="336"/>
        <v>87.246709839147698</v>
      </c>
    </row>
    <row r="1040" spans="1:8" x14ac:dyDescent="0.15">
      <c r="A1040" s="18"/>
      <c r="B1040" s="19" t="s">
        <v>665</v>
      </c>
      <c r="C1040" s="14">
        <v>11551</v>
      </c>
      <c r="D1040" s="14">
        <v>11439</v>
      </c>
      <c r="E1040" s="14">
        <v>10259</v>
      </c>
      <c r="F1040" s="14">
        <v>10119</v>
      </c>
      <c r="G1040" s="26">
        <f t="shared" si="335"/>
        <v>88.814821227599339</v>
      </c>
      <c r="H1040" s="27">
        <f t="shared" si="336"/>
        <v>88.460529766587996</v>
      </c>
    </row>
    <row r="1041" spans="1:8" x14ac:dyDescent="0.15">
      <c r="A1041" s="18"/>
      <c r="B1041" s="19" t="s">
        <v>666</v>
      </c>
      <c r="C1041" s="14">
        <v>10451</v>
      </c>
      <c r="D1041" s="14">
        <v>10563</v>
      </c>
      <c r="E1041" s="14">
        <v>8997</v>
      </c>
      <c r="F1041" s="14">
        <v>9083</v>
      </c>
      <c r="G1041" s="26">
        <f t="shared" si="335"/>
        <v>86.087455745861647</v>
      </c>
      <c r="H1041" s="27">
        <f t="shared" si="336"/>
        <v>85.988828931174851</v>
      </c>
    </row>
    <row r="1042" spans="1:8" x14ac:dyDescent="0.15">
      <c r="A1042" s="18"/>
      <c r="B1042" s="19" t="s">
        <v>667</v>
      </c>
      <c r="C1042" s="14">
        <v>15922</v>
      </c>
      <c r="D1042" s="14">
        <v>15217</v>
      </c>
      <c r="E1042" s="14">
        <v>14293</v>
      </c>
      <c r="F1042" s="14">
        <v>13290</v>
      </c>
      <c r="G1042" s="26">
        <f t="shared" si="335"/>
        <v>89.768873257128504</v>
      </c>
      <c r="H1042" s="27">
        <f t="shared" si="336"/>
        <v>87.336531510810275</v>
      </c>
    </row>
    <row r="1043" spans="1:8" x14ac:dyDescent="0.15">
      <c r="A1043" s="18"/>
      <c r="B1043" s="19" t="s">
        <v>668</v>
      </c>
      <c r="C1043" s="14">
        <v>10696</v>
      </c>
      <c r="D1043" s="14">
        <v>10846</v>
      </c>
      <c r="E1043" s="14">
        <v>9314</v>
      </c>
      <c r="F1043" s="14">
        <v>9432</v>
      </c>
      <c r="G1043" s="26">
        <f t="shared" si="335"/>
        <v>87.079281974569938</v>
      </c>
      <c r="H1043" s="27">
        <f t="shared" si="336"/>
        <v>86.962935644477227</v>
      </c>
    </row>
    <row r="1044" spans="1:8" x14ac:dyDescent="0.15">
      <c r="A1044" s="18"/>
      <c r="B1044" s="19" t="s">
        <v>669</v>
      </c>
      <c r="C1044" s="14">
        <v>13070</v>
      </c>
      <c r="D1044" s="14">
        <v>12960</v>
      </c>
      <c r="E1044" s="14">
        <v>10582</v>
      </c>
      <c r="F1044" s="14">
        <v>11325</v>
      </c>
      <c r="G1044" s="26">
        <f t="shared" si="335"/>
        <v>80.964039785768932</v>
      </c>
      <c r="H1044" s="27">
        <f t="shared" si="336"/>
        <v>87.384259259259252</v>
      </c>
    </row>
    <row r="1045" spans="1:8" x14ac:dyDescent="0.15">
      <c r="A1045" s="18"/>
      <c r="B1045" s="19" t="s">
        <v>670</v>
      </c>
      <c r="C1045" s="14">
        <v>14057</v>
      </c>
      <c r="D1045" s="14">
        <v>14510</v>
      </c>
      <c r="E1045" s="14">
        <v>12209</v>
      </c>
      <c r="F1045" s="14">
        <v>12595</v>
      </c>
      <c r="G1045" s="26">
        <f t="shared" si="335"/>
        <v>86.853524934196486</v>
      </c>
      <c r="H1045" s="27">
        <f t="shared" si="336"/>
        <v>86.802205375603037</v>
      </c>
    </row>
    <row r="1046" spans="1:8" x14ac:dyDescent="0.15">
      <c r="A1046" s="18"/>
      <c r="B1046" s="19" t="s">
        <v>671</v>
      </c>
      <c r="C1046" s="14">
        <v>9321</v>
      </c>
      <c r="D1046" s="14">
        <v>9468</v>
      </c>
      <c r="E1046" s="14">
        <v>7966</v>
      </c>
      <c r="F1046" s="14">
        <v>8094</v>
      </c>
      <c r="G1046" s="26">
        <f t="shared" si="335"/>
        <v>85.462933161677938</v>
      </c>
      <c r="H1046" s="27">
        <f t="shared" si="336"/>
        <v>85.487959442332055</v>
      </c>
    </row>
    <row r="1047" spans="1:8" x14ac:dyDescent="0.15">
      <c r="A1047" s="18"/>
      <c r="B1047" s="19" t="s">
        <v>672</v>
      </c>
      <c r="C1047" s="14">
        <v>11456</v>
      </c>
      <c r="D1047" s="14">
        <v>11379</v>
      </c>
      <c r="E1047" s="14">
        <v>10065</v>
      </c>
      <c r="F1047" s="14">
        <v>9942</v>
      </c>
      <c r="G1047" s="26">
        <f t="shared" si="335"/>
        <v>87.857891061452506</v>
      </c>
      <c r="H1047" s="27">
        <f t="shared" si="336"/>
        <v>87.371473767466384</v>
      </c>
    </row>
    <row r="1048" spans="1:8" x14ac:dyDescent="0.15">
      <c r="A1048" s="18"/>
      <c r="B1048" s="19" t="s">
        <v>673</v>
      </c>
      <c r="C1048" s="14">
        <v>18425</v>
      </c>
      <c r="D1048" s="14">
        <v>17671</v>
      </c>
      <c r="E1048" s="14">
        <v>14906</v>
      </c>
      <c r="F1048" s="14">
        <v>14531</v>
      </c>
      <c r="G1048" s="26">
        <f t="shared" si="335"/>
        <v>80.90094979647219</v>
      </c>
      <c r="H1048" s="27">
        <f t="shared" si="336"/>
        <v>82.23077358383793</v>
      </c>
    </row>
    <row r="1049" spans="1:8" x14ac:dyDescent="0.15">
      <c r="A1049" s="20"/>
      <c r="B1049" s="7" t="s">
        <v>674</v>
      </c>
      <c r="C1049" s="8">
        <f t="shared" ref="C1049:D1049" si="345">SUM(C1051+C1054)</f>
        <v>62131</v>
      </c>
      <c r="D1049" s="8">
        <f t="shared" si="345"/>
        <v>61945</v>
      </c>
      <c r="E1049" s="8">
        <f t="shared" ref="E1049:F1049" si="346">SUM(E1051+E1054)</f>
        <v>53526</v>
      </c>
      <c r="F1049" s="8">
        <f t="shared" si="346"/>
        <v>54359</v>
      </c>
      <c r="G1049" s="25">
        <f t="shared" si="335"/>
        <v>86.150230963609147</v>
      </c>
      <c r="H1049" s="25">
        <f t="shared" si="336"/>
        <v>87.753652433610469</v>
      </c>
    </row>
    <row r="1050" spans="1:8" x14ac:dyDescent="0.15">
      <c r="A1050" s="20"/>
      <c r="B1050" s="7" t="s">
        <v>19</v>
      </c>
      <c r="C1050" s="8"/>
      <c r="D1050" s="8"/>
      <c r="E1050" s="8"/>
      <c r="F1050" s="8"/>
      <c r="G1050" s="39"/>
      <c r="H1050" s="39"/>
    </row>
    <row r="1051" spans="1:8" x14ac:dyDescent="0.15">
      <c r="A1051" s="20"/>
      <c r="B1051" s="7" t="s">
        <v>20</v>
      </c>
      <c r="C1051" s="8">
        <f t="shared" ref="C1051:D1051" si="347">SUM(C1052:C1053)</f>
        <v>27635</v>
      </c>
      <c r="D1051" s="8">
        <f t="shared" si="347"/>
        <v>27430</v>
      </c>
      <c r="E1051" s="8">
        <f t="shared" ref="E1051:F1051" si="348">SUM(E1052:E1053)</f>
        <v>24071</v>
      </c>
      <c r="F1051" s="8">
        <f t="shared" si="348"/>
        <v>24149</v>
      </c>
      <c r="G1051" s="25">
        <f t="shared" ref="G1051:G1082" si="349">SUM(E1051/C1051)*100</f>
        <v>87.103311018635793</v>
      </c>
      <c r="H1051" s="25">
        <f t="shared" ref="H1051:H1082" si="350">SUM(F1051/D1051)*100</f>
        <v>88.038643820634348</v>
      </c>
    </row>
    <row r="1052" spans="1:8" x14ac:dyDescent="0.15">
      <c r="A1052" s="18"/>
      <c r="B1052" s="19" t="s">
        <v>464</v>
      </c>
      <c r="C1052" s="14">
        <v>18086</v>
      </c>
      <c r="D1052" s="14">
        <v>18279</v>
      </c>
      <c r="E1052" s="13">
        <v>15952</v>
      </c>
      <c r="F1052" s="13">
        <v>16200</v>
      </c>
      <c r="G1052" s="26">
        <f t="shared" si="349"/>
        <v>88.200818312506911</v>
      </c>
      <c r="H1052" s="27">
        <f t="shared" si="350"/>
        <v>88.62629246676515</v>
      </c>
    </row>
    <row r="1053" spans="1:8" x14ac:dyDescent="0.15">
      <c r="A1053" s="18"/>
      <c r="B1053" s="19" t="s">
        <v>675</v>
      </c>
      <c r="C1053" s="14">
        <v>9549</v>
      </c>
      <c r="D1053" s="14">
        <v>9151</v>
      </c>
      <c r="E1053" s="14">
        <v>8119</v>
      </c>
      <c r="F1053" s="14">
        <v>7949</v>
      </c>
      <c r="G1053" s="26">
        <f t="shared" si="349"/>
        <v>85.024609906796528</v>
      </c>
      <c r="H1053" s="27">
        <f t="shared" si="350"/>
        <v>86.86482351655556</v>
      </c>
    </row>
    <row r="1054" spans="1:8" x14ac:dyDescent="0.15">
      <c r="A1054" s="20"/>
      <c r="B1054" s="7" t="s">
        <v>36</v>
      </c>
      <c r="C1054" s="8">
        <f t="shared" ref="C1054:D1054" si="351">SUM(C1055:C1057)</f>
        <v>34496</v>
      </c>
      <c r="D1054" s="8">
        <f t="shared" si="351"/>
        <v>34515</v>
      </c>
      <c r="E1054" s="8">
        <f t="shared" ref="E1054:F1054" si="352">SUM(E1055:E1057)</f>
        <v>29455</v>
      </c>
      <c r="F1054" s="8">
        <f t="shared" si="352"/>
        <v>30210</v>
      </c>
      <c r="G1054" s="25">
        <f t="shared" si="349"/>
        <v>85.38671150278293</v>
      </c>
      <c r="H1054" s="25">
        <f t="shared" si="350"/>
        <v>87.527162103433284</v>
      </c>
    </row>
    <row r="1055" spans="1:8" x14ac:dyDescent="0.15">
      <c r="A1055" s="18"/>
      <c r="B1055" s="19" t="s">
        <v>1435</v>
      </c>
      <c r="C1055" s="14">
        <v>13074</v>
      </c>
      <c r="D1055" s="14">
        <v>13276</v>
      </c>
      <c r="E1055" s="14">
        <v>11370</v>
      </c>
      <c r="F1055" s="14">
        <v>11692</v>
      </c>
      <c r="G1055" s="26">
        <f t="shared" si="349"/>
        <v>86.966498393758613</v>
      </c>
      <c r="H1055" s="27">
        <f t="shared" si="350"/>
        <v>88.068695390177766</v>
      </c>
    </row>
    <row r="1056" spans="1:8" x14ac:dyDescent="0.15">
      <c r="A1056" s="18"/>
      <c r="B1056" s="19" t="s">
        <v>676</v>
      </c>
      <c r="C1056" s="14">
        <v>13606</v>
      </c>
      <c r="D1056" s="14">
        <v>13732</v>
      </c>
      <c r="E1056" s="14">
        <v>11472</v>
      </c>
      <c r="F1056" s="14">
        <v>11892</v>
      </c>
      <c r="G1056" s="26">
        <f t="shared" si="349"/>
        <v>84.315743054534764</v>
      </c>
      <c r="H1056" s="27">
        <f t="shared" si="350"/>
        <v>86.600640838916405</v>
      </c>
    </row>
    <row r="1057" spans="1:8" x14ac:dyDescent="0.15">
      <c r="A1057" s="18"/>
      <c r="B1057" s="19" t="s">
        <v>677</v>
      </c>
      <c r="C1057" s="14">
        <v>7816</v>
      </c>
      <c r="D1057" s="14">
        <v>7507</v>
      </c>
      <c r="E1057" s="14">
        <v>6613</v>
      </c>
      <c r="F1057" s="14">
        <v>6626</v>
      </c>
      <c r="G1057" s="26">
        <f t="shared" si="349"/>
        <v>84.608495394063453</v>
      </c>
      <c r="H1057" s="27">
        <f t="shared" si="350"/>
        <v>88.264286665778599</v>
      </c>
    </row>
    <row r="1058" spans="1:8" x14ac:dyDescent="0.15">
      <c r="A1058" s="20"/>
      <c r="B1058" s="7" t="s">
        <v>678</v>
      </c>
      <c r="C1058" s="8">
        <f t="shared" ref="C1058:F1058" si="353">SUM(C1059+C1067+C1076+C1086+C1095+C1108)</f>
        <v>802459</v>
      </c>
      <c r="D1058" s="8">
        <f t="shared" si="353"/>
        <v>826293</v>
      </c>
      <c r="E1058" s="8">
        <f t="shared" si="353"/>
        <v>677861</v>
      </c>
      <c r="F1058" s="8">
        <f t="shared" si="353"/>
        <v>704015</v>
      </c>
      <c r="G1058" s="25">
        <f t="shared" si="349"/>
        <v>84.472976189437716</v>
      </c>
      <c r="H1058" s="25">
        <f t="shared" si="350"/>
        <v>85.201617343968778</v>
      </c>
    </row>
    <row r="1059" spans="1:8" x14ac:dyDescent="0.15">
      <c r="A1059" s="20"/>
      <c r="B1059" s="7" t="s">
        <v>3</v>
      </c>
      <c r="C1059" s="8">
        <f t="shared" ref="C1059:D1059" si="354">SUM(C1060:C1066)</f>
        <v>111935</v>
      </c>
      <c r="D1059" s="8">
        <f t="shared" si="354"/>
        <v>116755</v>
      </c>
      <c r="E1059" s="8">
        <f t="shared" ref="E1059:F1059" si="355">SUM(E1060:E1066)</f>
        <v>96784</v>
      </c>
      <c r="F1059" s="8">
        <f t="shared" si="355"/>
        <v>102251</v>
      </c>
      <c r="G1059" s="25">
        <f t="shared" si="349"/>
        <v>86.464465984723276</v>
      </c>
      <c r="H1059" s="25">
        <f t="shared" si="350"/>
        <v>87.577405678557668</v>
      </c>
    </row>
    <row r="1060" spans="1:8" x14ac:dyDescent="0.15">
      <c r="A1060" s="18"/>
      <c r="B1060" s="19" t="s">
        <v>679</v>
      </c>
      <c r="C1060" s="14">
        <v>11495</v>
      </c>
      <c r="D1060" s="14">
        <v>12513</v>
      </c>
      <c r="E1060" s="13">
        <v>9805</v>
      </c>
      <c r="F1060" s="13">
        <v>10736</v>
      </c>
      <c r="G1060" s="26">
        <f t="shared" si="349"/>
        <v>85.297955632883856</v>
      </c>
      <c r="H1060" s="27">
        <f t="shared" si="350"/>
        <v>85.798769279948857</v>
      </c>
    </row>
    <row r="1061" spans="1:8" x14ac:dyDescent="0.15">
      <c r="A1061" s="18"/>
      <c r="B1061" s="19" t="s">
        <v>680</v>
      </c>
      <c r="C1061" s="14">
        <v>10460</v>
      </c>
      <c r="D1061" s="14">
        <v>10225</v>
      </c>
      <c r="E1061" s="13">
        <v>8924</v>
      </c>
      <c r="F1061" s="13">
        <v>8909</v>
      </c>
      <c r="G1061" s="26">
        <f t="shared" si="349"/>
        <v>85.315487571701723</v>
      </c>
      <c r="H1061" s="27">
        <f t="shared" si="350"/>
        <v>87.12958435207824</v>
      </c>
    </row>
    <row r="1062" spans="1:8" x14ac:dyDescent="0.15">
      <c r="A1062" s="18"/>
      <c r="B1062" s="19" t="s">
        <v>681</v>
      </c>
      <c r="C1062" s="14">
        <v>20435</v>
      </c>
      <c r="D1062" s="14">
        <v>21168</v>
      </c>
      <c r="E1062" s="13">
        <v>17633</v>
      </c>
      <c r="F1062" s="13">
        <v>18536</v>
      </c>
      <c r="G1062" s="26">
        <f t="shared" si="349"/>
        <v>86.288230976266206</v>
      </c>
      <c r="H1062" s="27">
        <f t="shared" si="350"/>
        <v>87.56613756613757</v>
      </c>
    </row>
    <row r="1063" spans="1:8" x14ac:dyDescent="0.15">
      <c r="A1063" s="18"/>
      <c r="B1063" s="19" t="s">
        <v>682</v>
      </c>
      <c r="C1063" s="14">
        <v>26108</v>
      </c>
      <c r="D1063" s="14">
        <v>28022</v>
      </c>
      <c r="E1063" s="13">
        <v>22757</v>
      </c>
      <c r="F1063" s="13">
        <v>24794</v>
      </c>
      <c r="G1063" s="26">
        <f t="shared" si="349"/>
        <v>87.16485368469435</v>
      </c>
      <c r="H1063" s="27">
        <f t="shared" si="350"/>
        <v>88.480479623153244</v>
      </c>
    </row>
    <row r="1064" spans="1:8" x14ac:dyDescent="0.15">
      <c r="A1064" s="18"/>
      <c r="B1064" s="19" t="s">
        <v>1270</v>
      </c>
      <c r="C1064" s="14">
        <v>16091</v>
      </c>
      <c r="D1064" s="14">
        <v>16185</v>
      </c>
      <c r="E1064" s="13">
        <v>13700</v>
      </c>
      <c r="F1064" s="13">
        <v>13836</v>
      </c>
      <c r="G1064" s="26">
        <f t="shared" si="349"/>
        <v>85.140761916599345</v>
      </c>
      <c r="H1064" s="27">
        <f t="shared" si="350"/>
        <v>85.486561631139949</v>
      </c>
    </row>
    <row r="1065" spans="1:8" x14ac:dyDescent="0.15">
      <c r="A1065" s="18"/>
      <c r="B1065" s="19" t="s">
        <v>683</v>
      </c>
      <c r="C1065" s="14">
        <v>19925</v>
      </c>
      <c r="D1065" s="14">
        <v>21291</v>
      </c>
      <c r="E1065" s="13">
        <v>17375</v>
      </c>
      <c r="F1065" s="13">
        <v>19022</v>
      </c>
      <c r="G1065" s="26">
        <f t="shared" si="349"/>
        <v>87.202007528230865</v>
      </c>
      <c r="H1065" s="27">
        <f t="shared" si="350"/>
        <v>89.34291484664881</v>
      </c>
    </row>
    <row r="1066" spans="1:8" x14ac:dyDescent="0.15">
      <c r="A1066" s="18"/>
      <c r="B1066" s="19" t="s">
        <v>684</v>
      </c>
      <c r="C1066" s="14">
        <v>7421</v>
      </c>
      <c r="D1066" s="14">
        <v>7351</v>
      </c>
      <c r="E1066" s="13">
        <v>6590</v>
      </c>
      <c r="F1066" s="13">
        <v>6418</v>
      </c>
      <c r="G1066" s="26">
        <f t="shared" si="349"/>
        <v>88.802048241476896</v>
      </c>
      <c r="H1066" s="27">
        <f t="shared" si="350"/>
        <v>87.307849272207861</v>
      </c>
    </row>
    <row r="1067" spans="1:8" x14ac:dyDescent="0.15">
      <c r="A1067" s="20"/>
      <c r="B1067" s="7" t="s">
        <v>4</v>
      </c>
      <c r="C1067" s="8">
        <f t="shared" ref="C1067:F1067" si="356">SUM(C1068:C1075)</f>
        <v>109475</v>
      </c>
      <c r="D1067" s="8">
        <f t="shared" si="356"/>
        <v>112755</v>
      </c>
      <c r="E1067" s="8">
        <f t="shared" si="356"/>
        <v>95264</v>
      </c>
      <c r="F1067" s="8">
        <f t="shared" si="356"/>
        <v>100261</v>
      </c>
      <c r="G1067" s="25">
        <f t="shared" si="349"/>
        <v>87.018954099109379</v>
      </c>
      <c r="H1067" s="25">
        <f t="shared" si="350"/>
        <v>88.919338388541519</v>
      </c>
    </row>
    <row r="1068" spans="1:8" x14ac:dyDescent="0.15">
      <c r="A1068" s="18"/>
      <c r="B1068" s="19" t="s">
        <v>685</v>
      </c>
      <c r="C1068" s="14">
        <v>12877</v>
      </c>
      <c r="D1068" s="14">
        <v>12694</v>
      </c>
      <c r="E1068" s="13">
        <v>11144</v>
      </c>
      <c r="F1068" s="13">
        <v>11295</v>
      </c>
      <c r="G1068" s="26">
        <f t="shared" si="349"/>
        <v>86.541896404442028</v>
      </c>
      <c r="H1068" s="27">
        <f t="shared" si="350"/>
        <v>88.979045218213329</v>
      </c>
    </row>
    <row r="1069" spans="1:8" x14ac:dyDescent="0.15">
      <c r="A1069" s="18"/>
      <c r="B1069" s="19" t="s">
        <v>686</v>
      </c>
      <c r="C1069" s="14">
        <v>12592</v>
      </c>
      <c r="D1069" s="14">
        <v>12740</v>
      </c>
      <c r="E1069" s="13">
        <v>10756</v>
      </c>
      <c r="F1069" s="13">
        <v>11151</v>
      </c>
      <c r="G1069" s="26">
        <f t="shared" si="349"/>
        <v>85.419313850063531</v>
      </c>
      <c r="H1069" s="27">
        <f t="shared" si="350"/>
        <v>87.527472527472526</v>
      </c>
    </row>
    <row r="1070" spans="1:8" x14ac:dyDescent="0.15">
      <c r="A1070" s="18"/>
      <c r="B1070" s="19" t="s">
        <v>687</v>
      </c>
      <c r="C1070" s="14">
        <v>16782</v>
      </c>
      <c r="D1070" s="14">
        <v>16542</v>
      </c>
      <c r="E1070" s="13">
        <v>15053</v>
      </c>
      <c r="F1070" s="13">
        <v>14858</v>
      </c>
      <c r="G1070" s="26">
        <f t="shared" si="349"/>
        <v>89.697294720533904</v>
      </c>
      <c r="H1070" s="27">
        <f t="shared" si="350"/>
        <v>89.819852496675139</v>
      </c>
    </row>
    <row r="1071" spans="1:8" x14ac:dyDescent="0.15">
      <c r="A1071" s="18"/>
      <c r="B1071" s="19" t="s">
        <v>688</v>
      </c>
      <c r="C1071" s="14">
        <v>8436</v>
      </c>
      <c r="D1071" s="14">
        <v>8616</v>
      </c>
      <c r="E1071" s="13">
        <v>6588</v>
      </c>
      <c r="F1071" s="13">
        <v>7523</v>
      </c>
      <c r="G1071" s="26">
        <f t="shared" si="349"/>
        <v>78.09388335704125</v>
      </c>
      <c r="H1071" s="27">
        <f t="shared" si="350"/>
        <v>87.314298978644374</v>
      </c>
    </row>
    <row r="1072" spans="1:8" x14ac:dyDescent="0.15">
      <c r="A1072" s="18"/>
      <c r="B1072" s="19" t="s">
        <v>689</v>
      </c>
      <c r="C1072" s="14">
        <v>18538</v>
      </c>
      <c r="D1072" s="14">
        <v>20546</v>
      </c>
      <c r="E1072" s="13">
        <v>15959</v>
      </c>
      <c r="F1072" s="13">
        <v>17958</v>
      </c>
      <c r="G1072" s="26">
        <f t="shared" si="349"/>
        <v>86.088035386773115</v>
      </c>
      <c r="H1072" s="27">
        <f t="shared" si="350"/>
        <v>87.40387423342743</v>
      </c>
    </row>
    <row r="1073" spans="1:8" x14ac:dyDescent="0.15">
      <c r="A1073" s="18"/>
      <c r="B1073" s="19" t="s">
        <v>316</v>
      </c>
      <c r="C1073" s="14">
        <v>10462</v>
      </c>
      <c r="D1073" s="14">
        <v>10214</v>
      </c>
      <c r="E1073" s="13">
        <v>9198</v>
      </c>
      <c r="F1073" s="13">
        <v>9257</v>
      </c>
      <c r="G1073" s="26">
        <f t="shared" si="349"/>
        <v>87.918180080290568</v>
      </c>
      <c r="H1073" s="27">
        <f t="shared" si="350"/>
        <v>90.630507147053066</v>
      </c>
    </row>
    <row r="1074" spans="1:8" x14ac:dyDescent="0.15">
      <c r="A1074" s="18"/>
      <c r="B1074" s="19" t="s">
        <v>181</v>
      </c>
      <c r="C1074" s="14">
        <v>20529</v>
      </c>
      <c r="D1074" s="14">
        <v>21810</v>
      </c>
      <c r="E1074" s="14">
        <v>18399</v>
      </c>
      <c r="F1074" s="14">
        <v>19639</v>
      </c>
      <c r="G1074" s="26">
        <f t="shared" si="349"/>
        <v>89.624433727897127</v>
      </c>
      <c r="H1074" s="27">
        <f t="shared" si="350"/>
        <v>90.045850527281061</v>
      </c>
    </row>
    <row r="1075" spans="1:8" x14ac:dyDescent="0.15">
      <c r="A1075" s="18"/>
      <c r="B1075" s="19" t="s">
        <v>690</v>
      </c>
      <c r="C1075" s="14">
        <v>9259</v>
      </c>
      <c r="D1075" s="14">
        <v>9593</v>
      </c>
      <c r="E1075" s="13">
        <v>8167</v>
      </c>
      <c r="F1075" s="13">
        <v>8580</v>
      </c>
      <c r="G1075" s="26">
        <f t="shared" si="349"/>
        <v>88.206069769953558</v>
      </c>
      <c r="H1075" s="27">
        <f t="shared" si="350"/>
        <v>89.440216824768058</v>
      </c>
    </row>
    <row r="1076" spans="1:8" x14ac:dyDescent="0.15">
      <c r="A1076" s="20"/>
      <c r="B1076" s="7" t="s">
        <v>5</v>
      </c>
      <c r="C1076" s="8">
        <f t="shared" ref="C1076:F1076" si="357">SUM(C1077:C1085)</f>
        <v>136251</v>
      </c>
      <c r="D1076" s="8">
        <f t="shared" si="357"/>
        <v>137546</v>
      </c>
      <c r="E1076" s="8">
        <f t="shared" si="357"/>
        <v>114824</v>
      </c>
      <c r="F1076" s="8">
        <f t="shared" si="357"/>
        <v>117942</v>
      </c>
      <c r="G1076" s="25">
        <f t="shared" si="349"/>
        <v>84.273876888976957</v>
      </c>
      <c r="H1076" s="25">
        <f t="shared" si="350"/>
        <v>85.747313625986948</v>
      </c>
    </row>
    <row r="1077" spans="1:8" x14ac:dyDescent="0.15">
      <c r="A1077" s="18"/>
      <c r="B1077" s="19" t="s">
        <v>691</v>
      </c>
      <c r="C1077" s="14">
        <v>8768</v>
      </c>
      <c r="D1077" s="14">
        <v>8592</v>
      </c>
      <c r="E1077" s="13">
        <v>7143</v>
      </c>
      <c r="F1077" s="13">
        <v>7225</v>
      </c>
      <c r="G1077" s="26">
        <f t="shared" si="349"/>
        <v>81.466697080291965</v>
      </c>
      <c r="H1077" s="27">
        <f t="shared" si="350"/>
        <v>84.089851024208556</v>
      </c>
    </row>
    <row r="1078" spans="1:8" x14ac:dyDescent="0.15">
      <c r="A1078" s="18"/>
      <c r="B1078" s="19" t="s">
        <v>692</v>
      </c>
      <c r="C1078" s="14">
        <v>5149</v>
      </c>
      <c r="D1078" s="14">
        <v>4934</v>
      </c>
      <c r="E1078" s="14">
        <v>4334</v>
      </c>
      <c r="F1078" s="14">
        <v>4178</v>
      </c>
      <c r="G1078" s="26">
        <f t="shared" si="349"/>
        <v>84.171683822101386</v>
      </c>
      <c r="H1078" s="27">
        <f t="shared" si="350"/>
        <v>84.677746250506686</v>
      </c>
    </row>
    <row r="1079" spans="1:8" x14ac:dyDescent="0.15">
      <c r="A1079" s="18"/>
      <c r="B1079" s="19" t="s">
        <v>251</v>
      </c>
      <c r="C1079" s="14">
        <v>17692</v>
      </c>
      <c r="D1079" s="14">
        <v>18964</v>
      </c>
      <c r="E1079" s="13">
        <v>15288</v>
      </c>
      <c r="F1079" s="13">
        <v>16779</v>
      </c>
      <c r="G1079" s="26">
        <f t="shared" si="349"/>
        <v>86.411937598914761</v>
      </c>
      <c r="H1079" s="27">
        <f t="shared" si="350"/>
        <v>88.478169162623914</v>
      </c>
    </row>
    <row r="1080" spans="1:8" x14ac:dyDescent="0.15">
      <c r="A1080" s="18"/>
      <c r="B1080" s="19" t="s">
        <v>693</v>
      </c>
      <c r="C1080" s="14">
        <v>21331</v>
      </c>
      <c r="D1080" s="14">
        <v>20348</v>
      </c>
      <c r="E1080" s="13">
        <v>17421</v>
      </c>
      <c r="F1080" s="13">
        <v>16712</v>
      </c>
      <c r="G1080" s="26">
        <f t="shared" si="349"/>
        <v>81.66987014204679</v>
      </c>
      <c r="H1080" s="27">
        <f t="shared" si="350"/>
        <v>82.130921957931974</v>
      </c>
    </row>
    <row r="1081" spans="1:8" x14ac:dyDescent="0.15">
      <c r="A1081" s="18"/>
      <c r="B1081" s="19" t="s">
        <v>694</v>
      </c>
      <c r="C1081" s="14">
        <v>20703</v>
      </c>
      <c r="D1081" s="14">
        <v>20842</v>
      </c>
      <c r="E1081" s="13">
        <v>17073</v>
      </c>
      <c r="F1081" s="13">
        <v>17464</v>
      </c>
      <c r="G1081" s="26">
        <f t="shared" si="349"/>
        <v>82.466309230546301</v>
      </c>
      <c r="H1081" s="27">
        <f t="shared" si="350"/>
        <v>83.792342385567608</v>
      </c>
    </row>
    <row r="1082" spans="1:8" x14ac:dyDescent="0.15">
      <c r="A1082" s="18"/>
      <c r="B1082" s="19" t="s">
        <v>695</v>
      </c>
      <c r="C1082" s="14">
        <v>20090</v>
      </c>
      <c r="D1082" s="14">
        <v>20698</v>
      </c>
      <c r="E1082" s="13">
        <v>16801</v>
      </c>
      <c r="F1082" s="13">
        <v>17743</v>
      </c>
      <c r="G1082" s="26">
        <f t="shared" si="349"/>
        <v>83.628670980587358</v>
      </c>
      <c r="H1082" s="27">
        <f t="shared" si="350"/>
        <v>85.723258285824727</v>
      </c>
    </row>
    <row r="1083" spans="1:8" x14ac:dyDescent="0.15">
      <c r="A1083" s="18"/>
      <c r="B1083" s="19" t="s">
        <v>696</v>
      </c>
      <c r="C1083" s="14">
        <v>12394</v>
      </c>
      <c r="D1083" s="14">
        <v>12361</v>
      </c>
      <c r="E1083" s="13">
        <v>10951</v>
      </c>
      <c r="F1083" s="13">
        <v>11097</v>
      </c>
      <c r="G1083" s="26">
        <f t="shared" ref="G1083:G1106" si="358">SUM(E1083/C1083)*100</f>
        <v>88.3572696466032</v>
      </c>
      <c r="H1083" s="27">
        <f t="shared" ref="H1083:H1106" si="359">SUM(F1083/D1083)*100</f>
        <v>89.77429010597848</v>
      </c>
    </row>
    <row r="1084" spans="1:8" x14ac:dyDescent="0.15">
      <c r="A1084" s="18"/>
      <c r="B1084" s="19" t="s">
        <v>697</v>
      </c>
      <c r="C1084" s="14">
        <v>7844</v>
      </c>
      <c r="D1084" s="14">
        <v>7749</v>
      </c>
      <c r="E1084" s="13">
        <v>6781</v>
      </c>
      <c r="F1084" s="13">
        <v>6637</v>
      </c>
      <c r="G1084" s="26">
        <f t="shared" si="358"/>
        <v>86.448240693523715</v>
      </c>
      <c r="H1084" s="27">
        <f t="shared" si="359"/>
        <v>85.649761259517348</v>
      </c>
    </row>
    <row r="1085" spans="1:8" x14ac:dyDescent="0.15">
      <c r="A1085" s="18"/>
      <c r="B1085" s="19" t="s">
        <v>698</v>
      </c>
      <c r="C1085" s="14">
        <v>22280</v>
      </c>
      <c r="D1085" s="14">
        <v>23058</v>
      </c>
      <c r="E1085" s="13">
        <v>19032</v>
      </c>
      <c r="F1085" s="13">
        <v>20107</v>
      </c>
      <c r="G1085" s="26">
        <f t="shared" si="358"/>
        <v>85.421903052064636</v>
      </c>
      <c r="H1085" s="27">
        <f t="shared" si="359"/>
        <v>87.201838841183104</v>
      </c>
    </row>
    <row r="1086" spans="1:8" x14ac:dyDescent="0.15">
      <c r="A1086" s="20"/>
      <c r="B1086" s="7" t="s">
        <v>6</v>
      </c>
      <c r="C1086" s="8">
        <f t="shared" ref="C1086:F1086" si="360">SUM(C1087:C1094)</f>
        <v>130678</v>
      </c>
      <c r="D1086" s="8">
        <f t="shared" si="360"/>
        <v>130496</v>
      </c>
      <c r="E1086" s="8">
        <f t="shared" si="360"/>
        <v>113636</v>
      </c>
      <c r="F1086" s="8">
        <f t="shared" si="360"/>
        <v>114120</v>
      </c>
      <c r="G1086" s="25">
        <f t="shared" si="358"/>
        <v>86.958784187085811</v>
      </c>
      <c r="H1086" s="25">
        <f t="shared" si="359"/>
        <v>87.450956351152527</v>
      </c>
    </row>
    <row r="1087" spans="1:8" x14ac:dyDescent="0.15">
      <c r="A1087" s="18"/>
      <c r="B1087" s="19" t="s">
        <v>699</v>
      </c>
      <c r="C1087" s="14">
        <v>9616</v>
      </c>
      <c r="D1087" s="14">
        <v>9559</v>
      </c>
      <c r="E1087" s="14">
        <v>8657</v>
      </c>
      <c r="F1087" s="14">
        <v>8559</v>
      </c>
      <c r="G1087" s="26">
        <f t="shared" si="358"/>
        <v>90.027038269550758</v>
      </c>
      <c r="H1087" s="27">
        <f t="shared" si="359"/>
        <v>89.538654670990695</v>
      </c>
    </row>
    <row r="1088" spans="1:8" x14ac:dyDescent="0.15">
      <c r="A1088" s="18"/>
      <c r="B1088" s="19" t="s">
        <v>700</v>
      </c>
      <c r="C1088" s="14">
        <v>11724</v>
      </c>
      <c r="D1088" s="14">
        <v>11455</v>
      </c>
      <c r="E1088" s="13">
        <v>10305</v>
      </c>
      <c r="F1088" s="13">
        <v>10251</v>
      </c>
      <c r="G1088" s="26">
        <f t="shared" si="358"/>
        <v>87.896622313203693</v>
      </c>
      <c r="H1088" s="27">
        <f t="shared" si="359"/>
        <v>89.489305979921426</v>
      </c>
    </row>
    <row r="1089" spans="1:8" x14ac:dyDescent="0.15">
      <c r="A1089" s="18"/>
      <c r="B1089" s="19" t="s">
        <v>701</v>
      </c>
      <c r="C1089" s="14">
        <v>18900</v>
      </c>
      <c r="D1089" s="14">
        <v>19458</v>
      </c>
      <c r="E1089" s="13">
        <v>16744</v>
      </c>
      <c r="F1089" s="13">
        <v>17208</v>
      </c>
      <c r="G1089" s="26">
        <f t="shared" si="358"/>
        <v>88.592592592592595</v>
      </c>
      <c r="H1089" s="27">
        <f t="shared" si="359"/>
        <v>88.436632747456059</v>
      </c>
    </row>
    <row r="1090" spans="1:8" x14ac:dyDescent="0.15">
      <c r="A1090" s="18"/>
      <c r="B1090" s="19" t="s">
        <v>702</v>
      </c>
      <c r="C1090" s="14">
        <v>13945</v>
      </c>
      <c r="D1090" s="14">
        <v>14308</v>
      </c>
      <c r="E1090" s="13">
        <v>12234</v>
      </c>
      <c r="F1090" s="13">
        <v>12513</v>
      </c>
      <c r="G1090" s="26">
        <f t="shared" si="358"/>
        <v>87.730369307995687</v>
      </c>
      <c r="H1090" s="27">
        <f t="shared" si="359"/>
        <v>87.454570869443671</v>
      </c>
    </row>
    <row r="1091" spans="1:8" x14ac:dyDescent="0.15">
      <c r="A1091" s="18"/>
      <c r="B1091" s="19" t="s">
        <v>703</v>
      </c>
      <c r="C1091" s="14">
        <v>11293</v>
      </c>
      <c r="D1091" s="14">
        <v>11181</v>
      </c>
      <c r="E1091" s="13">
        <v>10029</v>
      </c>
      <c r="F1091" s="13">
        <v>9871</v>
      </c>
      <c r="G1091" s="26">
        <f t="shared" si="358"/>
        <v>88.807225715044709</v>
      </c>
      <c r="H1091" s="27">
        <f t="shared" si="359"/>
        <v>88.283695554959309</v>
      </c>
    </row>
    <row r="1092" spans="1:8" x14ac:dyDescent="0.15">
      <c r="A1092" s="18"/>
      <c r="B1092" s="19" t="s">
        <v>704</v>
      </c>
      <c r="C1092" s="14">
        <v>24756</v>
      </c>
      <c r="D1092" s="14">
        <v>25019</v>
      </c>
      <c r="E1092" s="13">
        <v>22125</v>
      </c>
      <c r="F1092" s="13">
        <v>22260</v>
      </c>
      <c r="G1092" s="26">
        <f t="shared" si="358"/>
        <v>89.372273388269505</v>
      </c>
      <c r="H1092" s="27">
        <f t="shared" si="359"/>
        <v>88.972380990447263</v>
      </c>
    </row>
    <row r="1093" spans="1:8" x14ac:dyDescent="0.15">
      <c r="A1093" s="18"/>
      <c r="B1093" s="19" t="s">
        <v>705</v>
      </c>
      <c r="C1093" s="14">
        <v>12051</v>
      </c>
      <c r="D1093" s="14">
        <v>11514</v>
      </c>
      <c r="E1093" s="13">
        <v>10023</v>
      </c>
      <c r="F1093" s="13">
        <v>9868</v>
      </c>
      <c r="G1093" s="26">
        <f t="shared" si="358"/>
        <v>83.171521035598701</v>
      </c>
      <c r="H1093" s="27">
        <f t="shared" si="359"/>
        <v>85.704359909675176</v>
      </c>
    </row>
    <row r="1094" spans="1:8" x14ac:dyDescent="0.15">
      <c r="A1094" s="18"/>
      <c r="B1094" s="43" t="s">
        <v>706</v>
      </c>
      <c r="C1094" s="14">
        <v>28393</v>
      </c>
      <c r="D1094" s="14">
        <v>28002</v>
      </c>
      <c r="E1094" s="14">
        <v>23519</v>
      </c>
      <c r="F1094" s="14">
        <v>23590</v>
      </c>
      <c r="G1094" s="26">
        <f t="shared" si="358"/>
        <v>82.833797062656288</v>
      </c>
      <c r="H1094" s="27">
        <f t="shared" si="359"/>
        <v>84.243982572673389</v>
      </c>
    </row>
    <row r="1095" spans="1:8" x14ac:dyDescent="0.15">
      <c r="A1095" s="20"/>
      <c r="B1095" s="7" t="s">
        <v>7</v>
      </c>
      <c r="C1095" s="8">
        <f t="shared" ref="C1095:F1095" si="361">SUM(C1096:C1106)</f>
        <v>157472</v>
      </c>
      <c r="D1095" s="8">
        <f t="shared" si="361"/>
        <v>154919</v>
      </c>
      <c r="E1095" s="8">
        <f t="shared" si="361"/>
        <v>133935</v>
      </c>
      <c r="F1095" s="8">
        <f t="shared" si="361"/>
        <v>133284</v>
      </c>
      <c r="G1095" s="25">
        <f t="shared" si="358"/>
        <v>85.053215809794764</v>
      </c>
      <c r="H1095" s="25">
        <f t="shared" si="359"/>
        <v>86.034637455702651</v>
      </c>
    </row>
    <row r="1096" spans="1:8" x14ac:dyDescent="0.15">
      <c r="A1096" s="18"/>
      <c r="B1096" s="19" t="s">
        <v>707</v>
      </c>
      <c r="C1096" s="14">
        <v>17544</v>
      </c>
      <c r="D1096" s="14">
        <v>17704</v>
      </c>
      <c r="E1096" s="13">
        <v>14677</v>
      </c>
      <c r="F1096" s="13">
        <v>15190</v>
      </c>
      <c r="G1096" s="26">
        <f t="shared" si="358"/>
        <v>83.658230734154131</v>
      </c>
      <c r="H1096" s="27">
        <f t="shared" si="359"/>
        <v>85.799819249887037</v>
      </c>
    </row>
    <row r="1097" spans="1:8" x14ac:dyDescent="0.15">
      <c r="A1097" s="18"/>
      <c r="B1097" s="19" t="s">
        <v>708</v>
      </c>
      <c r="C1097" s="14">
        <v>11336</v>
      </c>
      <c r="D1097" s="14">
        <v>11461</v>
      </c>
      <c r="E1097" s="13">
        <v>9640</v>
      </c>
      <c r="F1097" s="13">
        <v>9741</v>
      </c>
      <c r="G1097" s="26">
        <f t="shared" si="358"/>
        <v>85.038814396612565</v>
      </c>
      <c r="H1097" s="27">
        <f t="shared" si="359"/>
        <v>84.992583544193351</v>
      </c>
    </row>
    <row r="1098" spans="1:8" x14ac:dyDescent="0.15">
      <c r="A1098" s="18"/>
      <c r="B1098" s="19" t="s">
        <v>709</v>
      </c>
      <c r="C1098" s="14">
        <v>15790</v>
      </c>
      <c r="D1098" s="14">
        <v>15577</v>
      </c>
      <c r="E1098" s="13">
        <v>13443</v>
      </c>
      <c r="F1098" s="13">
        <v>13400</v>
      </c>
      <c r="G1098" s="26">
        <f t="shared" si="358"/>
        <v>85.136162127929069</v>
      </c>
      <c r="H1098" s="27">
        <f t="shared" si="359"/>
        <v>86.024266546831868</v>
      </c>
    </row>
    <row r="1099" spans="1:8" x14ac:dyDescent="0.15">
      <c r="A1099" s="18"/>
      <c r="B1099" s="19" t="s">
        <v>710</v>
      </c>
      <c r="C1099" s="14">
        <v>7772</v>
      </c>
      <c r="D1099" s="14">
        <v>7718</v>
      </c>
      <c r="E1099" s="13">
        <v>6702</v>
      </c>
      <c r="F1099" s="13">
        <v>6669</v>
      </c>
      <c r="G1099" s="26">
        <f t="shared" si="358"/>
        <v>86.232629953679876</v>
      </c>
      <c r="H1099" s="27">
        <f t="shared" si="359"/>
        <v>86.408395957501952</v>
      </c>
    </row>
    <row r="1100" spans="1:8" x14ac:dyDescent="0.15">
      <c r="A1100" s="18"/>
      <c r="B1100" s="19" t="s">
        <v>711</v>
      </c>
      <c r="C1100" s="14">
        <v>25111</v>
      </c>
      <c r="D1100" s="14">
        <v>23616</v>
      </c>
      <c r="E1100" s="13">
        <v>19491</v>
      </c>
      <c r="F1100" s="13">
        <v>19329</v>
      </c>
      <c r="G1100" s="26">
        <f t="shared" si="358"/>
        <v>77.619369997212374</v>
      </c>
      <c r="H1100" s="27">
        <f t="shared" si="359"/>
        <v>81.847052845528452</v>
      </c>
    </row>
    <row r="1101" spans="1:8" x14ac:dyDescent="0.15">
      <c r="A1101" s="18"/>
      <c r="B1101" s="19" t="s">
        <v>377</v>
      </c>
      <c r="C1101" s="14">
        <v>14473</v>
      </c>
      <c r="D1101" s="14">
        <v>14052</v>
      </c>
      <c r="E1101" s="13">
        <v>12726</v>
      </c>
      <c r="F1101" s="13">
        <v>12417</v>
      </c>
      <c r="G1101" s="26">
        <f t="shared" si="358"/>
        <v>87.929247564430327</v>
      </c>
      <c r="H1101" s="27">
        <f t="shared" si="359"/>
        <v>88.364645602049535</v>
      </c>
    </row>
    <row r="1102" spans="1:8" x14ac:dyDescent="0.15">
      <c r="A1102" s="18"/>
      <c r="B1102" s="19" t="s">
        <v>712</v>
      </c>
      <c r="C1102" s="14">
        <v>17288</v>
      </c>
      <c r="D1102" s="14">
        <v>17510</v>
      </c>
      <c r="E1102" s="13">
        <v>14903</v>
      </c>
      <c r="F1102" s="13">
        <v>15135</v>
      </c>
      <c r="G1102" s="26">
        <f t="shared" si="358"/>
        <v>86.204303563165197</v>
      </c>
      <c r="H1102" s="27">
        <f t="shared" si="359"/>
        <v>86.436322101656188</v>
      </c>
    </row>
    <row r="1103" spans="1:8" x14ac:dyDescent="0.15">
      <c r="A1103" s="18"/>
      <c r="B1103" s="19" t="s">
        <v>394</v>
      </c>
      <c r="C1103" s="14">
        <v>11093</v>
      </c>
      <c r="D1103" s="14">
        <v>10639</v>
      </c>
      <c r="E1103" s="14">
        <v>10017</v>
      </c>
      <c r="F1103" s="14">
        <v>9417</v>
      </c>
      <c r="G1103" s="26">
        <f t="shared" si="358"/>
        <v>90.300189308572982</v>
      </c>
      <c r="H1103" s="27">
        <f t="shared" si="359"/>
        <v>88.513958078766791</v>
      </c>
    </row>
    <row r="1104" spans="1:8" x14ac:dyDescent="0.15">
      <c r="A1104" s="18"/>
      <c r="B1104" s="19" t="s">
        <v>713</v>
      </c>
      <c r="C1104" s="14">
        <v>12950</v>
      </c>
      <c r="D1104" s="14">
        <v>12869</v>
      </c>
      <c r="E1104" s="14">
        <v>11139</v>
      </c>
      <c r="F1104" s="14">
        <v>11056</v>
      </c>
      <c r="G1104" s="26">
        <f t="shared" si="358"/>
        <v>86.015444015444018</v>
      </c>
      <c r="H1104" s="27">
        <f t="shared" si="359"/>
        <v>85.911881265055555</v>
      </c>
    </row>
    <row r="1105" spans="1:8" x14ac:dyDescent="0.15">
      <c r="A1105" s="18"/>
      <c r="B1105" s="19" t="s">
        <v>317</v>
      </c>
      <c r="C1105" s="14">
        <v>6252</v>
      </c>
      <c r="D1105" s="14">
        <v>5902</v>
      </c>
      <c r="E1105" s="13">
        <v>5504</v>
      </c>
      <c r="F1105" s="13">
        <v>5195</v>
      </c>
      <c r="G1105" s="26">
        <f t="shared" si="358"/>
        <v>88.035828534868841</v>
      </c>
      <c r="H1105" s="27">
        <f t="shared" si="359"/>
        <v>88.021009827177238</v>
      </c>
    </row>
    <row r="1106" spans="1:8" x14ac:dyDescent="0.15">
      <c r="A1106" s="18"/>
      <c r="B1106" s="19" t="s">
        <v>714</v>
      </c>
      <c r="C1106" s="14">
        <v>17863</v>
      </c>
      <c r="D1106" s="14">
        <v>17871</v>
      </c>
      <c r="E1106" s="14">
        <v>15693</v>
      </c>
      <c r="F1106" s="14">
        <v>15735</v>
      </c>
      <c r="G1106" s="26">
        <f t="shared" si="358"/>
        <v>87.851984549067907</v>
      </c>
      <c r="H1106" s="27">
        <f t="shared" si="359"/>
        <v>88.047675004196748</v>
      </c>
    </row>
    <row r="1107" spans="1:8" x14ac:dyDescent="0.15">
      <c r="A1107" s="20"/>
      <c r="B1107" s="7" t="s">
        <v>19</v>
      </c>
      <c r="C1107" s="13"/>
      <c r="D1107" s="13"/>
      <c r="E1107" s="13"/>
      <c r="F1107" s="13"/>
      <c r="G1107" s="41"/>
      <c r="H1107" s="42"/>
    </row>
    <row r="1108" spans="1:8" x14ac:dyDescent="0.15">
      <c r="A1108" s="18"/>
      <c r="B1108" s="43" t="s">
        <v>1436</v>
      </c>
      <c r="C1108" s="14">
        <v>156648</v>
      </c>
      <c r="D1108" s="14">
        <v>173822</v>
      </c>
      <c r="E1108" s="14">
        <v>123418</v>
      </c>
      <c r="F1108" s="14">
        <v>136157</v>
      </c>
      <c r="G1108" s="26">
        <f t="shared" ref="G1108:G1146" si="362">SUM(E1108/C1108)*100</f>
        <v>78.786834175986925</v>
      </c>
      <c r="H1108" s="27">
        <f t="shared" ref="H1108:H1146" si="363">SUM(F1108/D1108)*100</f>
        <v>78.331281425826418</v>
      </c>
    </row>
    <row r="1109" spans="1:8" x14ac:dyDescent="0.15">
      <c r="A1109" s="20"/>
      <c r="B1109" s="7" t="s">
        <v>715</v>
      </c>
      <c r="C1109" s="8">
        <f t="shared" ref="C1109:F1109" si="364">SUM(C1110+C1116+C1120+C1126+C1133+C1140+C1148)</f>
        <v>950167</v>
      </c>
      <c r="D1109" s="8">
        <f t="shared" si="364"/>
        <v>996472</v>
      </c>
      <c r="E1109" s="8">
        <f t="shared" si="364"/>
        <v>794410</v>
      </c>
      <c r="F1109" s="8">
        <f t="shared" si="364"/>
        <v>850097</v>
      </c>
      <c r="G1109" s="25">
        <f t="shared" si="362"/>
        <v>83.607407960916348</v>
      </c>
      <c r="H1109" s="25">
        <f t="shared" si="363"/>
        <v>85.310676065157878</v>
      </c>
    </row>
    <row r="1110" spans="1:8" x14ac:dyDescent="0.15">
      <c r="A1110" s="20"/>
      <c r="B1110" s="7" t="s">
        <v>3</v>
      </c>
      <c r="C1110" s="8">
        <f t="shared" ref="C1110:D1110" si="365">SUM(C1111:C1115)</f>
        <v>125083</v>
      </c>
      <c r="D1110" s="8">
        <f t="shared" si="365"/>
        <v>126671</v>
      </c>
      <c r="E1110" s="8">
        <f t="shared" ref="E1110:F1110" si="366">SUM(E1111:E1115)</f>
        <v>106569</v>
      </c>
      <c r="F1110" s="8">
        <f t="shared" si="366"/>
        <v>109540</v>
      </c>
      <c r="G1110" s="25">
        <f t="shared" si="362"/>
        <v>85.198628110934337</v>
      </c>
      <c r="H1110" s="25">
        <f t="shared" si="363"/>
        <v>86.475988979324399</v>
      </c>
    </row>
    <row r="1111" spans="1:8" x14ac:dyDescent="0.15">
      <c r="A1111" s="18"/>
      <c r="B1111" s="19" t="s">
        <v>540</v>
      </c>
      <c r="C1111" s="14">
        <v>26820</v>
      </c>
      <c r="D1111" s="14">
        <v>26325</v>
      </c>
      <c r="E1111" s="13">
        <v>21882</v>
      </c>
      <c r="F1111" s="13">
        <v>22043</v>
      </c>
      <c r="G1111" s="26">
        <f t="shared" si="362"/>
        <v>81.588366890380314</v>
      </c>
      <c r="H1111" s="27">
        <f t="shared" si="363"/>
        <v>83.7340930674264</v>
      </c>
    </row>
    <row r="1112" spans="1:8" x14ac:dyDescent="0.15">
      <c r="A1112" s="18"/>
      <c r="B1112" s="19" t="s">
        <v>716</v>
      </c>
      <c r="C1112" s="14">
        <v>9607</v>
      </c>
      <c r="D1112" s="14">
        <v>9025</v>
      </c>
      <c r="E1112" s="13">
        <v>8118</v>
      </c>
      <c r="F1112" s="13">
        <v>7846</v>
      </c>
      <c r="G1112" s="26">
        <f t="shared" si="362"/>
        <v>84.500884771520774</v>
      </c>
      <c r="H1112" s="27">
        <f t="shared" si="363"/>
        <v>86.936288088642655</v>
      </c>
    </row>
    <row r="1113" spans="1:8" x14ac:dyDescent="0.15">
      <c r="A1113" s="18"/>
      <c r="B1113" s="19" t="s">
        <v>717</v>
      </c>
      <c r="C1113" s="14">
        <v>15763</v>
      </c>
      <c r="D1113" s="14">
        <v>15608</v>
      </c>
      <c r="E1113" s="14">
        <v>13982</v>
      </c>
      <c r="F1113" s="14">
        <v>13866</v>
      </c>
      <c r="G1113" s="26">
        <f t="shared" si="362"/>
        <v>88.701389329442364</v>
      </c>
      <c r="H1113" s="27">
        <f t="shared" si="363"/>
        <v>88.839056893900562</v>
      </c>
    </row>
    <row r="1114" spans="1:8" x14ac:dyDescent="0.15">
      <c r="A1114" s="18"/>
      <c r="B1114" s="43" t="s">
        <v>1437</v>
      </c>
      <c r="C1114" s="14">
        <v>30573</v>
      </c>
      <c r="D1114" s="14">
        <v>32155</v>
      </c>
      <c r="E1114" s="13">
        <v>26022</v>
      </c>
      <c r="F1114" s="13">
        <v>27771</v>
      </c>
      <c r="G1114" s="26">
        <f t="shared" si="362"/>
        <v>85.114316553821993</v>
      </c>
      <c r="H1114" s="27">
        <f t="shared" si="363"/>
        <v>86.366039496190325</v>
      </c>
    </row>
    <row r="1115" spans="1:8" x14ac:dyDescent="0.15">
      <c r="A1115" s="18"/>
      <c r="B1115" s="43" t="s">
        <v>1362</v>
      </c>
      <c r="C1115" s="14">
        <v>42320</v>
      </c>
      <c r="D1115" s="14">
        <v>43558</v>
      </c>
      <c r="E1115" s="14">
        <v>36565</v>
      </c>
      <c r="F1115" s="14">
        <v>38014</v>
      </c>
      <c r="G1115" s="26">
        <f t="shared" si="362"/>
        <v>86.401228733459362</v>
      </c>
      <c r="H1115" s="27">
        <f t="shared" si="363"/>
        <v>87.272142889939857</v>
      </c>
    </row>
    <row r="1116" spans="1:8" x14ac:dyDescent="0.15">
      <c r="A1116" s="20"/>
      <c r="B1116" s="7" t="s">
        <v>4</v>
      </c>
      <c r="C1116" s="8">
        <f t="shared" ref="C1116:D1116" si="367">SUM(C1117:C1119)</f>
        <v>103715</v>
      </c>
      <c r="D1116" s="8">
        <f t="shared" si="367"/>
        <v>110569</v>
      </c>
      <c r="E1116" s="8">
        <f t="shared" ref="E1116:F1116" si="368">SUM(E1117:E1119)</f>
        <v>80951</v>
      </c>
      <c r="F1116" s="8">
        <f t="shared" si="368"/>
        <v>89702</v>
      </c>
      <c r="G1116" s="25">
        <f t="shared" si="362"/>
        <v>78.051390830641665</v>
      </c>
      <c r="H1116" s="25">
        <f t="shared" si="363"/>
        <v>81.127621666108951</v>
      </c>
    </row>
    <row r="1117" spans="1:8" x14ac:dyDescent="0.15">
      <c r="A1117" s="18"/>
      <c r="B1117" s="19" t="s">
        <v>718</v>
      </c>
      <c r="C1117" s="14">
        <v>16447</v>
      </c>
      <c r="D1117" s="14">
        <v>17097</v>
      </c>
      <c r="E1117" s="14">
        <v>13953</v>
      </c>
      <c r="F1117" s="14">
        <v>14600</v>
      </c>
      <c r="G1117" s="26">
        <f t="shared" si="362"/>
        <v>84.836140329543383</v>
      </c>
      <c r="H1117" s="27">
        <f t="shared" si="363"/>
        <v>85.395098555302098</v>
      </c>
    </row>
    <row r="1118" spans="1:8" x14ac:dyDescent="0.15">
      <c r="A1118" s="18"/>
      <c r="B1118" s="43" t="s">
        <v>1549</v>
      </c>
      <c r="C1118" s="14">
        <v>46905</v>
      </c>
      <c r="D1118" s="14">
        <v>49319</v>
      </c>
      <c r="E1118" s="13">
        <v>35161</v>
      </c>
      <c r="F1118" s="13">
        <v>38960</v>
      </c>
      <c r="G1118" s="26">
        <f t="shared" si="362"/>
        <v>74.962157552499733</v>
      </c>
      <c r="H1118" s="27">
        <f t="shared" si="363"/>
        <v>78.995924491575252</v>
      </c>
    </row>
    <row r="1119" spans="1:8" x14ac:dyDescent="0.15">
      <c r="A1119" s="18"/>
      <c r="B1119" s="43" t="s">
        <v>1438</v>
      </c>
      <c r="C1119" s="14">
        <v>40363</v>
      </c>
      <c r="D1119" s="14">
        <v>44153</v>
      </c>
      <c r="E1119" s="13">
        <v>31837</v>
      </c>
      <c r="F1119" s="13">
        <v>36142</v>
      </c>
      <c r="G1119" s="26">
        <f t="shared" si="362"/>
        <v>78.876694001932464</v>
      </c>
      <c r="H1119" s="27">
        <f t="shared" si="363"/>
        <v>81.856272506964416</v>
      </c>
    </row>
    <row r="1120" spans="1:8" x14ac:dyDescent="0.15">
      <c r="A1120" s="20"/>
      <c r="B1120" s="7" t="s">
        <v>5</v>
      </c>
      <c r="C1120" s="8">
        <f t="shared" ref="C1120:D1120" si="369">SUM(C1121:C1125)</f>
        <v>153048</v>
      </c>
      <c r="D1120" s="8">
        <f t="shared" si="369"/>
        <v>160623</v>
      </c>
      <c r="E1120" s="8">
        <f t="shared" ref="E1120:F1120" si="370">SUM(E1121:E1125)</f>
        <v>130935</v>
      </c>
      <c r="F1120" s="8">
        <f t="shared" si="370"/>
        <v>138875</v>
      </c>
      <c r="G1120" s="25">
        <f t="shared" si="362"/>
        <v>85.551591657519211</v>
      </c>
      <c r="H1120" s="25">
        <f t="shared" si="363"/>
        <v>86.460220516364402</v>
      </c>
    </row>
    <row r="1121" spans="1:8" x14ac:dyDescent="0.15">
      <c r="A1121" s="18"/>
      <c r="B1121" s="19" t="s">
        <v>1439</v>
      </c>
      <c r="C1121" s="14">
        <v>20539</v>
      </c>
      <c r="D1121" s="14">
        <v>20593</v>
      </c>
      <c r="E1121" s="13">
        <v>16877</v>
      </c>
      <c r="F1121" s="13">
        <v>17479</v>
      </c>
      <c r="G1121" s="26">
        <f t="shared" si="362"/>
        <v>82.170504893130143</v>
      </c>
      <c r="H1121" s="27">
        <f t="shared" si="363"/>
        <v>84.878356723158362</v>
      </c>
    </row>
    <row r="1122" spans="1:8" x14ac:dyDescent="0.15">
      <c r="A1122" s="18"/>
      <c r="B1122" s="19" t="s">
        <v>719</v>
      </c>
      <c r="C1122" s="14">
        <v>26807</v>
      </c>
      <c r="D1122" s="14">
        <v>27927</v>
      </c>
      <c r="E1122" s="14">
        <v>23224</v>
      </c>
      <c r="F1122" s="14">
        <v>24656</v>
      </c>
      <c r="G1122" s="26">
        <f t="shared" si="362"/>
        <v>86.634088111314213</v>
      </c>
      <c r="H1122" s="27">
        <f t="shared" si="363"/>
        <v>88.287320514197731</v>
      </c>
    </row>
    <row r="1123" spans="1:8" x14ac:dyDescent="0.15">
      <c r="A1123" s="18"/>
      <c r="B1123" s="43" t="s">
        <v>720</v>
      </c>
      <c r="C1123" s="14">
        <v>31713</v>
      </c>
      <c r="D1123" s="14">
        <v>34732</v>
      </c>
      <c r="E1123" s="13">
        <v>27642</v>
      </c>
      <c r="F1123" s="13">
        <v>30325</v>
      </c>
      <c r="G1123" s="26">
        <f t="shared" si="362"/>
        <v>87.162993094314629</v>
      </c>
      <c r="H1123" s="27">
        <f t="shared" si="363"/>
        <v>87.311413106069338</v>
      </c>
    </row>
    <row r="1124" spans="1:8" x14ac:dyDescent="0.15">
      <c r="A1124" s="18"/>
      <c r="B1124" s="43" t="s">
        <v>721</v>
      </c>
      <c r="C1124" s="14">
        <v>30243</v>
      </c>
      <c r="D1124" s="14">
        <v>31634</v>
      </c>
      <c r="E1124" s="14">
        <v>25771</v>
      </c>
      <c r="F1124" s="14">
        <v>27099</v>
      </c>
      <c r="G1124" s="26">
        <f t="shared" si="362"/>
        <v>85.213107165294446</v>
      </c>
      <c r="H1124" s="27">
        <f t="shared" si="363"/>
        <v>85.664158816463299</v>
      </c>
    </row>
    <row r="1125" spans="1:8" x14ac:dyDescent="0.15">
      <c r="A1125" s="18"/>
      <c r="B1125" s="43" t="s">
        <v>1440</v>
      </c>
      <c r="C1125" s="14">
        <v>43746</v>
      </c>
      <c r="D1125" s="14">
        <v>45737</v>
      </c>
      <c r="E1125" s="13">
        <v>37421</v>
      </c>
      <c r="F1125" s="13">
        <v>39316</v>
      </c>
      <c r="G1125" s="26">
        <f t="shared" si="362"/>
        <v>85.541535226077812</v>
      </c>
      <c r="H1125" s="27">
        <f t="shared" si="363"/>
        <v>85.961038109189488</v>
      </c>
    </row>
    <row r="1126" spans="1:8" x14ac:dyDescent="0.15">
      <c r="A1126" s="20"/>
      <c r="B1126" s="7" t="s">
        <v>6</v>
      </c>
      <c r="C1126" s="8">
        <f t="shared" ref="C1126:D1126" si="371">SUM(C1127:C1132)</f>
        <v>117807</v>
      </c>
      <c r="D1126" s="8">
        <f t="shared" si="371"/>
        <v>123323</v>
      </c>
      <c r="E1126" s="8">
        <f t="shared" ref="E1126:F1126" si="372">SUM(E1127:E1132)</f>
        <v>99661</v>
      </c>
      <c r="F1126" s="8">
        <f t="shared" si="372"/>
        <v>106305</v>
      </c>
      <c r="G1126" s="25">
        <f t="shared" si="362"/>
        <v>84.596840595210807</v>
      </c>
      <c r="H1126" s="25">
        <f t="shared" si="363"/>
        <v>86.200465444402099</v>
      </c>
    </row>
    <row r="1127" spans="1:8" x14ac:dyDescent="0.15">
      <c r="A1127" s="18"/>
      <c r="B1127" s="19" t="s">
        <v>662</v>
      </c>
      <c r="C1127" s="14">
        <v>16641</v>
      </c>
      <c r="D1127" s="14">
        <v>17304</v>
      </c>
      <c r="E1127" s="14">
        <v>14037</v>
      </c>
      <c r="F1127" s="14">
        <v>14800</v>
      </c>
      <c r="G1127" s="26">
        <f t="shared" si="362"/>
        <v>84.351901928970619</v>
      </c>
      <c r="H1127" s="27">
        <f t="shared" si="363"/>
        <v>85.529357374017565</v>
      </c>
    </row>
    <row r="1128" spans="1:8" x14ac:dyDescent="0.15">
      <c r="A1128" s="18"/>
      <c r="B1128" s="19" t="s">
        <v>722</v>
      </c>
      <c r="C1128" s="14">
        <v>8939</v>
      </c>
      <c r="D1128" s="14">
        <v>9051</v>
      </c>
      <c r="E1128" s="14">
        <v>7597</v>
      </c>
      <c r="F1128" s="14">
        <v>7902</v>
      </c>
      <c r="G1128" s="26">
        <f t="shared" si="362"/>
        <v>84.987135026289295</v>
      </c>
      <c r="H1128" s="27">
        <f t="shared" si="363"/>
        <v>87.305270135896578</v>
      </c>
    </row>
    <row r="1129" spans="1:8" x14ac:dyDescent="0.15">
      <c r="A1129" s="18"/>
      <c r="B1129" s="19" t="s">
        <v>705</v>
      </c>
      <c r="C1129" s="14">
        <v>9468</v>
      </c>
      <c r="D1129" s="14">
        <v>9588</v>
      </c>
      <c r="E1129" s="14">
        <v>8316</v>
      </c>
      <c r="F1129" s="14">
        <v>8535</v>
      </c>
      <c r="G1129" s="26">
        <f t="shared" si="362"/>
        <v>87.832699619771859</v>
      </c>
      <c r="H1129" s="27">
        <f t="shared" si="363"/>
        <v>89.017521902377979</v>
      </c>
    </row>
    <row r="1130" spans="1:8" x14ac:dyDescent="0.15">
      <c r="A1130" s="18"/>
      <c r="B1130" s="19" t="s">
        <v>723</v>
      </c>
      <c r="C1130" s="14">
        <v>12339</v>
      </c>
      <c r="D1130" s="14">
        <v>12936</v>
      </c>
      <c r="E1130" s="14">
        <v>10802</v>
      </c>
      <c r="F1130" s="14">
        <v>11253</v>
      </c>
      <c r="G1130" s="26">
        <f t="shared" si="362"/>
        <v>87.543561066536995</v>
      </c>
      <c r="H1130" s="27">
        <f t="shared" si="363"/>
        <v>86.989795918367349</v>
      </c>
    </row>
    <row r="1131" spans="1:8" x14ac:dyDescent="0.15">
      <c r="A1131" s="18"/>
      <c r="B1131" s="43" t="s">
        <v>1441</v>
      </c>
      <c r="C1131" s="14">
        <v>48372</v>
      </c>
      <c r="D1131" s="14">
        <v>51427</v>
      </c>
      <c r="E1131" s="13">
        <v>39852</v>
      </c>
      <c r="F1131" s="13">
        <v>43752</v>
      </c>
      <c r="G1131" s="26">
        <f t="shared" si="362"/>
        <v>82.386504589431908</v>
      </c>
      <c r="H1131" s="27">
        <f t="shared" si="363"/>
        <v>85.07593287572675</v>
      </c>
    </row>
    <row r="1132" spans="1:8" x14ac:dyDescent="0.15">
      <c r="A1132" s="18"/>
      <c r="B1132" s="43" t="s">
        <v>1442</v>
      </c>
      <c r="C1132" s="14">
        <v>22048</v>
      </c>
      <c r="D1132" s="14">
        <v>23017</v>
      </c>
      <c r="E1132" s="13">
        <v>19057</v>
      </c>
      <c r="F1132" s="13">
        <v>20063</v>
      </c>
      <c r="G1132" s="26">
        <f t="shared" si="362"/>
        <v>86.434143686502168</v>
      </c>
      <c r="H1132" s="27">
        <f t="shared" si="363"/>
        <v>87.166007733414432</v>
      </c>
    </row>
    <row r="1133" spans="1:8" x14ac:dyDescent="0.15">
      <c r="A1133" s="20"/>
      <c r="B1133" s="7" t="s">
        <v>7</v>
      </c>
      <c r="C1133" s="8">
        <f t="shared" ref="C1133:D1133" si="373">SUM(C1134:C1139)</f>
        <v>144267</v>
      </c>
      <c r="D1133" s="8">
        <f t="shared" si="373"/>
        <v>147082</v>
      </c>
      <c r="E1133" s="8">
        <f t="shared" ref="E1133:F1133" si="374">SUM(E1134:E1139)</f>
        <v>121566</v>
      </c>
      <c r="F1133" s="8">
        <f t="shared" si="374"/>
        <v>124979</v>
      </c>
      <c r="G1133" s="25">
        <f t="shared" si="362"/>
        <v>84.26459273430514</v>
      </c>
      <c r="H1133" s="31">
        <f t="shared" si="363"/>
        <v>84.972328361050302</v>
      </c>
    </row>
    <row r="1134" spans="1:8" x14ac:dyDescent="0.15">
      <c r="A1134" s="18"/>
      <c r="B1134" s="19" t="s">
        <v>724</v>
      </c>
      <c r="C1134" s="14">
        <v>22284</v>
      </c>
      <c r="D1134" s="14">
        <v>23071</v>
      </c>
      <c r="E1134" s="13">
        <v>18953</v>
      </c>
      <c r="F1134" s="13">
        <v>19802</v>
      </c>
      <c r="G1134" s="26">
        <f t="shared" si="362"/>
        <v>85.052055286304068</v>
      </c>
      <c r="H1134" s="27">
        <f t="shared" si="363"/>
        <v>85.830696545446656</v>
      </c>
    </row>
    <row r="1135" spans="1:8" x14ac:dyDescent="0.15">
      <c r="A1135" s="18"/>
      <c r="B1135" s="19" t="s">
        <v>725</v>
      </c>
      <c r="C1135" s="14">
        <v>25881</v>
      </c>
      <c r="D1135" s="14">
        <v>27317</v>
      </c>
      <c r="E1135" s="13">
        <v>22541</v>
      </c>
      <c r="F1135" s="13">
        <v>23787</v>
      </c>
      <c r="G1135" s="26">
        <f t="shared" si="362"/>
        <v>87.094779954406704</v>
      </c>
      <c r="H1135" s="27">
        <f t="shared" si="363"/>
        <v>87.0776439579749</v>
      </c>
    </row>
    <row r="1136" spans="1:8" x14ac:dyDescent="0.15">
      <c r="A1136" s="18"/>
      <c r="B1136" s="19" t="s">
        <v>726</v>
      </c>
      <c r="C1136" s="14">
        <v>20906</v>
      </c>
      <c r="D1136" s="14">
        <v>20395</v>
      </c>
      <c r="E1136" s="14">
        <v>17309</v>
      </c>
      <c r="F1136" s="14">
        <v>17325</v>
      </c>
      <c r="G1136" s="26">
        <f t="shared" si="362"/>
        <v>82.794413087152023</v>
      </c>
      <c r="H1136" s="27">
        <f t="shared" si="363"/>
        <v>84.94729100269673</v>
      </c>
    </row>
    <row r="1137" spans="1:8" x14ac:dyDescent="0.15">
      <c r="A1137" s="18"/>
      <c r="B1137" s="19" t="s">
        <v>727</v>
      </c>
      <c r="C1137" s="14">
        <v>25422</v>
      </c>
      <c r="D1137" s="14">
        <v>25939</v>
      </c>
      <c r="E1137" s="13">
        <v>19644</v>
      </c>
      <c r="F1137" s="13">
        <v>20581</v>
      </c>
      <c r="G1137" s="26">
        <f t="shared" si="362"/>
        <v>77.271654472504125</v>
      </c>
      <c r="H1137" s="27">
        <f t="shared" si="363"/>
        <v>79.343845175218789</v>
      </c>
    </row>
    <row r="1138" spans="1:8" x14ac:dyDescent="0.15">
      <c r="A1138" s="18"/>
      <c r="B1138" s="19" t="s">
        <v>1443</v>
      </c>
      <c r="C1138" s="14">
        <v>13112</v>
      </c>
      <c r="D1138" s="14">
        <v>13325</v>
      </c>
      <c r="E1138" s="13">
        <v>11177</v>
      </c>
      <c r="F1138" s="13">
        <v>11577</v>
      </c>
      <c r="G1138" s="26">
        <f t="shared" si="362"/>
        <v>85.242525930445396</v>
      </c>
      <c r="H1138" s="27">
        <f t="shared" si="363"/>
        <v>86.881801125703561</v>
      </c>
    </row>
    <row r="1139" spans="1:8" s="5" customFormat="1" x14ac:dyDescent="0.15">
      <c r="A1139" s="18"/>
      <c r="B1139" s="43" t="s">
        <v>1444</v>
      </c>
      <c r="C1139" s="14">
        <v>36662</v>
      </c>
      <c r="D1139" s="14">
        <v>37035</v>
      </c>
      <c r="E1139" s="13">
        <v>31942</v>
      </c>
      <c r="F1139" s="13">
        <v>31907</v>
      </c>
      <c r="G1139" s="26">
        <f t="shared" si="362"/>
        <v>87.12563417162184</v>
      </c>
      <c r="H1139" s="27">
        <f t="shared" si="363"/>
        <v>86.153638450114755</v>
      </c>
    </row>
    <row r="1140" spans="1:8" x14ac:dyDescent="0.15">
      <c r="A1140" s="20"/>
      <c r="B1140" s="7" t="s">
        <v>8</v>
      </c>
      <c r="C1140" s="8">
        <f t="shared" ref="C1140:D1140" si="375">SUM(C1141:C1146)</f>
        <v>152774</v>
      </c>
      <c r="D1140" s="8">
        <f t="shared" si="375"/>
        <v>154274</v>
      </c>
      <c r="E1140" s="8">
        <f t="shared" ref="E1140:F1140" si="376">SUM(E1141:E1146)</f>
        <v>119888</v>
      </c>
      <c r="F1140" s="8">
        <f t="shared" si="376"/>
        <v>125334</v>
      </c>
      <c r="G1140" s="25">
        <f t="shared" si="362"/>
        <v>78.47408590466965</v>
      </c>
      <c r="H1140" s="31">
        <f t="shared" si="363"/>
        <v>81.241168310927321</v>
      </c>
    </row>
    <row r="1141" spans="1:8" x14ac:dyDescent="0.15">
      <c r="A1141" s="18"/>
      <c r="B1141" s="19" t="s">
        <v>728</v>
      </c>
      <c r="C1141" s="14">
        <v>8398</v>
      </c>
      <c r="D1141" s="14">
        <v>7909</v>
      </c>
      <c r="E1141" s="13">
        <v>6759</v>
      </c>
      <c r="F1141" s="13">
        <v>6729</v>
      </c>
      <c r="G1141" s="26">
        <f t="shared" si="362"/>
        <v>80.483448440104794</v>
      </c>
      <c r="H1141" s="27">
        <f t="shared" si="363"/>
        <v>85.080288279175619</v>
      </c>
    </row>
    <row r="1142" spans="1:8" x14ac:dyDescent="0.15">
      <c r="A1142" s="18"/>
      <c r="B1142" s="19" t="s">
        <v>729</v>
      </c>
      <c r="C1142" s="14">
        <v>28726</v>
      </c>
      <c r="D1142" s="14">
        <v>29555</v>
      </c>
      <c r="E1142" s="13">
        <v>22267</v>
      </c>
      <c r="F1142" s="13">
        <v>23406</v>
      </c>
      <c r="G1142" s="26">
        <f t="shared" si="362"/>
        <v>77.51514307595906</v>
      </c>
      <c r="H1142" s="27">
        <f t="shared" si="363"/>
        <v>79.194721705295208</v>
      </c>
    </row>
    <row r="1143" spans="1:8" x14ac:dyDescent="0.15">
      <c r="A1143" s="18"/>
      <c r="B1143" s="19" t="s">
        <v>1445</v>
      </c>
      <c r="C1143" s="14">
        <v>19836</v>
      </c>
      <c r="D1143" s="14">
        <v>18443</v>
      </c>
      <c r="E1143" s="13">
        <v>16566</v>
      </c>
      <c r="F1143" s="13">
        <v>15667</v>
      </c>
      <c r="G1143" s="26">
        <f t="shared" si="362"/>
        <v>83.514821536600124</v>
      </c>
      <c r="H1143" s="27">
        <f t="shared" si="363"/>
        <v>84.948218836414895</v>
      </c>
    </row>
    <row r="1144" spans="1:8" x14ac:dyDescent="0.15">
      <c r="A1144" s="18"/>
      <c r="B1144" s="19" t="s">
        <v>730</v>
      </c>
      <c r="C1144" s="14">
        <v>17189</v>
      </c>
      <c r="D1144" s="14">
        <v>17598</v>
      </c>
      <c r="E1144" s="13">
        <v>14361</v>
      </c>
      <c r="F1144" s="13">
        <v>14879</v>
      </c>
      <c r="G1144" s="26">
        <f t="shared" si="362"/>
        <v>83.547617662458549</v>
      </c>
      <c r="H1144" s="27">
        <f t="shared" si="363"/>
        <v>84.549380611433122</v>
      </c>
    </row>
    <row r="1145" spans="1:8" x14ac:dyDescent="0.15">
      <c r="A1145" s="18"/>
      <c r="B1145" s="43" t="s">
        <v>731</v>
      </c>
      <c r="C1145" s="14">
        <v>51525</v>
      </c>
      <c r="D1145" s="14">
        <v>53469</v>
      </c>
      <c r="E1145" s="14">
        <v>41525</v>
      </c>
      <c r="F1145" s="14">
        <v>45016</v>
      </c>
      <c r="G1145" s="26">
        <f t="shared" si="362"/>
        <v>80.591945657447837</v>
      </c>
      <c r="H1145" s="27">
        <f t="shared" si="363"/>
        <v>84.19083955188988</v>
      </c>
    </row>
    <row r="1146" spans="1:8" s="5" customFormat="1" x14ac:dyDescent="0.15">
      <c r="A1146" s="18"/>
      <c r="B1146" s="43" t="s">
        <v>1446</v>
      </c>
      <c r="C1146" s="14">
        <v>27100</v>
      </c>
      <c r="D1146" s="14">
        <v>27300</v>
      </c>
      <c r="E1146" s="14">
        <v>18410</v>
      </c>
      <c r="F1146" s="14">
        <v>19637</v>
      </c>
      <c r="G1146" s="26">
        <f t="shared" si="362"/>
        <v>67.933579335793354</v>
      </c>
      <c r="H1146" s="27">
        <f t="shared" si="363"/>
        <v>71.93040293040292</v>
      </c>
    </row>
    <row r="1147" spans="1:8" x14ac:dyDescent="0.15">
      <c r="A1147" s="20"/>
      <c r="B1147" s="7" t="s">
        <v>19</v>
      </c>
      <c r="C1147" s="13"/>
      <c r="D1147" s="13"/>
      <c r="E1147" s="13"/>
      <c r="F1147" s="13"/>
      <c r="G1147" s="41"/>
      <c r="H1147" s="42"/>
    </row>
    <row r="1148" spans="1:8" x14ac:dyDescent="0.15">
      <c r="A1148" s="18"/>
      <c r="B1148" s="43" t="s">
        <v>1447</v>
      </c>
      <c r="C1148" s="14">
        <v>153473</v>
      </c>
      <c r="D1148" s="14">
        <v>173930</v>
      </c>
      <c r="E1148" s="14">
        <v>134840</v>
      </c>
      <c r="F1148" s="14">
        <v>155362</v>
      </c>
      <c r="G1148" s="26">
        <f t="shared" ref="G1148:G1179" si="377">SUM(E1148/C1148)*100</f>
        <v>87.85910225251348</v>
      </c>
      <c r="H1148" s="27">
        <f t="shared" ref="H1148:H1179" si="378">SUM(F1148/D1148)*100</f>
        <v>89.324440867015468</v>
      </c>
    </row>
    <row r="1149" spans="1:8" x14ac:dyDescent="0.15">
      <c r="A1149" s="20" t="s">
        <v>732</v>
      </c>
      <c r="B1149" s="7"/>
      <c r="C1149" s="8">
        <f t="shared" ref="C1149:F1149" si="379">SUM(C1150+C1202+C1268+C1297)</f>
        <v>2562771</v>
      </c>
      <c r="D1149" s="8">
        <f t="shared" si="379"/>
        <v>2686295</v>
      </c>
      <c r="E1149" s="8">
        <f t="shared" si="379"/>
        <v>2210768</v>
      </c>
      <c r="F1149" s="8">
        <f t="shared" si="379"/>
        <v>2342945</v>
      </c>
      <c r="G1149" s="25">
        <f t="shared" si="377"/>
        <v>86.264750147399056</v>
      </c>
      <c r="H1149" s="31">
        <f t="shared" si="378"/>
        <v>87.218455158498969</v>
      </c>
    </row>
    <row r="1150" spans="1:8" x14ac:dyDescent="0.15">
      <c r="A1150" s="20"/>
      <c r="B1150" s="7" t="s">
        <v>733</v>
      </c>
      <c r="C1150" s="8">
        <f t="shared" ref="C1150:F1150" si="380">SUM(C1151+C1167+C1182)</f>
        <v>470918</v>
      </c>
      <c r="D1150" s="8">
        <f t="shared" si="380"/>
        <v>478873</v>
      </c>
      <c r="E1150" s="8">
        <f t="shared" si="380"/>
        <v>413245</v>
      </c>
      <c r="F1150" s="8">
        <f t="shared" si="380"/>
        <v>424225</v>
      </c>
      <c r="G1150" s="25">
        <f t="shared" si="377"/>
        <v>87.753069536522275</v>
      </c>
      <c r="H1150" s="31">
        <f t="shared" si="378"/>
        <v>88.588206058808922</v>
      </c>
    </row>
    <row r="1151" spans="1:8" x14ac:dyDescent="0.15">
      <c r="A1151" s="20"/>
      <c r="B1151" s="7" t="s">
        <v>3</v>
      </c>
      <c r="C1151" s="8">
        <f t="shared" ref="C1151:D1151" si="381">SUM(C1152:C1166)</f>
        <v>155003</v>
      </c>
      <c r="D1151" s="8">
        <f t="shared" si="381"/>
        <v>161468</v>
      </c>
      <c r="E1151" s="8">
        <f t="shared" ref="E1151:F1151" si="382">SUM(E1152:E1166)</f>
        <v>136528</v>
      </c>
      <c r="F1151" s="8">
        <f t="shared" si="382"/>
        <v>143704</v>
      </c>
      <c r="G1151" s="25">
        <f t="shared" si="377"/>
        <v>88.08087585401573</v>
      </c>
      <c r="H1151" s="31">
        <f t="shared" si="378"/>
        <v>88.998439319245918</v>
      </c>
    </row>
    <row r="1152" spans="1:8" x14ac:dyDescent="0.15">
      <c r="A1152" s="18"/>
      <c r="B1152" s="19" t="s">
        <v>734</v>
      </c>
      <c r="C1152" s="14">
        <v>3870</v>
      </c>
      <c r="D1152" s="14">
        <v>3905</v>
      </c>
      <c r="E1152" s="14">
        <v>3444</v>
      </c>
      <c r="F1152" s="14">
        <v>3553</v>
      </c>
      <c r="G1152" s="26">
        <f t="shared" si="377"/>
        <v>88.992248062015506</v>
      </c>
      <c r="H1152" s="27">
        <f t="shared" si="378"/>
        <v>90.985915492957744</v>
      </c>
    </row>
    <row r="1153" spans="1:8" x14ac:dyDescent="0.15">
      <c r="A1153" s="18"/>
      <c r="B1153" s="19" t="s">
        <v>735</v>
      </c>
      <c r="C1153" s="14">
        <v>5012</v>
      </c>
      <c r="D1153" s="14">
        <v>5127</v>
      </c>
      <c r="E1153" s="14">
        <v>4576</v>
      </c>
      <c r="F1153" s="14">
        <v>4697</v>
      </c>
      <c r="G1153" s="26">
        <f t="shared" si="377"/>
        <v>91.300877893056665</v>
      </c>
      <c r="H1153" s="27">
        <f t="shared" si="378"/>
        <v>91.613029061829536</v>
      </c>
    </row>
    <row r="1154" spans="1:8" x14ac:dyDescent="0.15">
      <c r="A1154" s="18"/>
      <c r="B1154" s="19" t="s">
        <v>736</v>
      </c>
      <c r="C1154" s="14">
        <v>7001</v>
      </c>
      <c r="D1154" s="14">
        <v>7179</v>
      </c>
      <c r="E1154" s="14">
        <v>6099</v>
      </c>
      <c r="F1154" s="14">
        <v>6433</v>
      </c>
      <c r="G1154" s="26">
        <f t="shared" si="377"/>
        <v>87.116126267676037</v>
      </c>
      <c r="H1154" s="27">
        <f t="shared" si="378"/>
        <v>89.608580582253794</v>
      </c>
    </row>
    <row r="1155" spans="1:8" s="5" customFormat="1" x14ac:dyDescent="0.15">
      <c r="A1155" s="18"/>
      <c r="B1155" s="19" t="s">
        <v>737</v>
      </c>
      <c r="C1155" s="14">
        <v>7395</v>
      </c>
      <c r="D1155" s="14">
        <v>7274</v>
      </c>
      <c r="E1155" s="14">
        <v>6734</v>
      </c>
      <c r="F1155" s="14">
        <v>6695</v>
      </c>
      <c r="G1155" s="26">
        <f t="shared" si="377"/>
        <v>91.061528059499665</v>
      </c>
      <c r="H1155" s="27">
        <f t="shared" si="378"/>
        <v>92.040142974979375</v>
      </c>
    </row>
    <row r="1156" spans="1:8" s="5" customFormat="1" x14ac:dyDescent="0.15">
      <c r="A1156" s="18"/>
      <c r="B1156" s="19" t="s">
        <v>738</v>
      </c>
      <c r="C1156" s="14">
        <v>11154</v>
      </c>
      <c r="D1156" s="14">
        <v>11665</v>
      </c>
      <c r="E1156" s="14">
        <v>9773</v>
      </c>
      <c r="F1156" s="14">
        <v>10377</v>
      </c>
      <c r="G1156" s="26">
        <f t="shared" si="377"/>
        <v>87.618791464945318</v>
      </c>
      <c r="H1156" s="27">
        <f t="shared" si="378"/>
        <v>88.958422631804552</v>
      </c>
    </row>
    <row r="1157" spans="1:8" s="5" customFormat="1" ht="22.5" customHeight="1" x14ac:dyDescent="0.15">
      <c r="A1157" s="18"/>
      <c r="B1157" s="19" t="s">
        <v>739</v>
      </c>
      <c r="C1157" s="14">
        <v>8008</v>
      </c>
      <c r="D1157" s="14">
        <v>8261</v>
      </c>
      <c r="E1157" s="13">
        <v>7126</v>
      </c>
      <c r="F1157" s="13">
        <v>7432</v>
      </c>
      <c r="G1157" s="26">
        <f t="shared" si="377"/>
        <v>88.986013986013987</v>
      </c>
      <c r="H1157" s="27">
        <f t="shared" si="378"/>
        <v>89.964895291126979</v>
      </c>
    </row>
    <row r="1158" spans="1:8" x14ac:dyDescent="0.15">
      <c r="A1158" s="18"/>
      <c r="B1158" s="19" t="s">
        <v>740</v>
      </c>
      <c r="C1158" s="14">
        <v>3036</v>
      </c>
      <c r="D1158" s="14">
        <v>3048</v>
      </c>
      <c r="E1158" s="14">
        <v>2795</v>
      </c>
      <c r="F1158" s="14">
        <v>2767</v>
      </c>
      <c r="G1158" s="26">
        <f t="shared" si="377"/>
        <v>92.061923583662718</v>
      </c>
      <c r="H1158" s="27">
        <f t="shared" si="378"/>
        <v>90.780839895013116</v>
      </c>
    </row>
    <row r="1159" spans="1:8" x14ac:dyDescent="0.15">
      <c r="A1159" s="18"/>
      <c r="B1159" s="19" t="s">
        <v>741</v>
      </c>
      <c r="C1159" s="14">
        <v>5722</v>
      </c>
      <c r="D1159" s="14">
        <v>6026</v>
      </c>
      <c r="E1159" s="14">
        <v>5243</v>
      </c>
      <c r="F1159" s="14">
        <v>5352</v>
      </c>
      <c r="G1159" s="26">
        <f t="shared" si="377"/>
        <v>91.628801118490031</v>
      </c>
      <c r="H1159" s="27">
        <f t="shared" si="378"/>
        <v>88.815134417524064</v>
      </c>
    </row>
    <row r="1160" spans="1:8" x14ac:dyDescent="0.15">
      <c r="A1160" s="18"/>
      <c r="B1160" s="19" t="s">
        <v>742</v>
      </c>
      <c r="C1160" s="14">
        <v>15463</v>
      </c>
      <c r="D1160" s="14">
        <v>16318</v>
      </c>
      <c r="E1160" s="14">
        <v>13407</v>
      </c>
      <c r="F1160" s="14">
        <v>14501</v>
      </c>
      <c r="G1160" s="26">
        <f t="shared" si="377"/>
        <v>86.703744422169052</v>
      </c>
      <c r="H1160" s="27">
        <f t="shared" si="378"/>
        <v>88.865056992278468</v>
      </c>
    </row>
    <row r="1161" spans="1:8" x14ac:dyDescent="0.15">
      <c r="A1161" s="18"/>
      <c r="B1161" s="19" t="s">
        <v>743</v>
      </c>
      <c r="C1161" s="14">
        <v>14825</v>
      </c>
      <c r="D1161" s="14">
        <v>15331</v>
      </c>
      <c r="E1161" s="14">
        <v>12968</v>
      </c>
      <c r="F1161" s="14">
        <v>13595</v>
      </c>
      <c r="G1161" s="26">
        <f t="shared" si="377"/>
        <v>87.473861720067461</v>
      </c>
      <c r="H1161" s="27">
        <f t="shared" si="378"/>
        <v>88.676537734003006</v>
      </c>
    </row>
    <row r="1162" spans="1:8" x14ac:dyDescent="0.15">
      <c r="A1162" s="18"/>
      <c r="B1162" s="19" t="s">
        <v>744</v>
      </c>
      <c r="C1162" s="14">
        <v>7236</v>
      </c>
      <c r="D1162" s="14">
        <v>7523</v>
      </c>
      <c r="E1162" s="14">
        <v>6589</v>
      </c>
      <c r="F1162" s="14">
        <v>6714</v>
      </c>
      <c r="G1162" s="26">
        <f t="shared" si="377"/>
        <v>91.058595909342174</v>
      </c>
      <c r="H1162" s="27">
        <f t="shared" si="378"/>
        <v>89.246311311976598</v>
      </c>
    </row>
    <row r="1163" spans="1:8" x14ac:dyDescent="0.15">
      <c r="A1163" s="18"/>
      <c r="B1163" s="19" t="s">
        <v>745</v>
      </c>
      <c r="C1163" s="14">
        <v>14074</v>
      </c>
      <c r="D1163" s="14">
        <v>13978</v>
      </c>
      <c r="E1163" s="14">
        <v>12082</v>
      </c>
      <c r="F1163" s="14">
        <v>12031</v>
      </c>
      <c r="G1163" s="26">
        <f t="shared" si="377"/>
        <v>85.846241296006824</v>
      </c>
      <c r="H1163" s="27">
        <f t="shared" si="378"/>
        <v>86.070968665045072</v>
      </c>
    </row>
    <row r="1164" spans="1:8" x14ac:dyDescent="0.15">
      <c r="A1164" s="18"/>
      <c r="B1164" s="19" t="s">
        <v>746</v>
      </c>
      <c r="C1164" s="14">
        <v>2600</v>
      </c>
      <c r="D1164" s="14">
        <v>2541</v>
      </c>
      <c r="E1164" s="14">
        <v>2231</v>
      </c>
      <c r="F1164" s="14">
        <v>2369</v>
      </c>
      <c r="G1164" s="26">
        <f t="shared" si="377"/>
        <v>85.807692307692307</v>
      </c>
      <c r="H1164" s="27">
        <f t="shared" si="378"/>
        <v>93.231011412829588</v>
      </c>
    </row>
    <row r="1165" spans="1:8" x14ac:dyDescent="0.15">
      <c r="A1165" s="18"/>
      <c r="B1165" s="19" t="s">
        <v>747</v>
      </c>
      <c r="C1165" s="14">
        <v>16116</v>
      </c>
      <c r="D1165" s="14">
        <v>16529</v>
      </c>
      <c r="E1165" s="14">
        <v>14258</v>
      </c>
      <c r="F1165" s="14">
        <v>14570</v>
      </c>
      <c r="G1165" s="26">
        <f t="shared" si="377"/>
        <v>88.471084636386195</v>
      </c>
      <c r="H1165" s="27">
        <f t="shared" si="378"/>
        <v>88.148103333535005</v>
      </c>
    </row>
    <row r="1166" spans="1:8" x14ac:dyDescent="0.15">
      <c r="A1166" s="18"/>
      <c r="B1166" s="43" t="s">
        <v>1448</v>
      </c>
      <c r="C1166" s="14">
        <v>33491</v>
      </c>
      <c r="D1166" s="14">
        <v>36763</v>
      </c>
      <c r="E1166" s="14">
        <v>29203</v>
      </c>
      <c r="F1166" s="14">
        <v>32618</v>
      </c>
      <c r="G1166" s="26">
        <f t="shared" si="377"/>
        <v>87.196560269923268</v>
      </c>
      <c r="H1166" s="27">
        <f t="shared" si="378"/>
        <v>88.725076843565546</v>
      </c>
    </row>
    <row r="1167" spans="1:8" x14ac:dyDescent="0.15">
      <c r="A1167" s="20"/>
      <c r="B1167" s="7" t="s">
        <v>4</v>
      </c>
      <c r="C1167" s="8">
        <f t="shared" ref="C1167:F1167" si="383">SUM(C1168:C1181)</f>
        <v>155392</v>
      </c>
      <c r="D1167" s="8">
        <f t="shared" si="383"/>
        <v>157142</v>
      </c>
      <c r="E1167" s="8">
        <f t="shared" si="383"/>
        <v>136332</v>
      </c>
      <c r="F1167" s="8">
        <f t="shared" si="383"/>
        <v>138887</v>
      </c>
      <c r="G1167" s="25">
        <f t="shared" si="377"/>
        <v>87.734246293245462</v>
      </c>
      <c r="H1167" s="31">
        <f t="shared" si="378"/>
        <v>88.38311845337337</v>
      </c>
    </row>
    <row r="1168" spans="1:8" x14ac:dyDescent="0.15">
      <c r="A1168" s="18"/>
      <c r="B1168" s="19" t="s">
        <v>748</v>
      </c>
      <c r="C1168" s="14">
        <v>9492</v>
      </c>
      <c r="D1168" s="14">
        <v>9192</v>
      </c>
      <c r="E1168" s="14">
        <v>8241</v>
      </c>
      <c r="F1168" s="14">
        <v>8000</v>
      </c>
      <c r="G1168" s="26">
        <f t="shared" si="377"/>
        <v>86.820480404551205</v>
      </c>
      <c r="H1168" s="27">
        <f t="shared" si="378"/>
        <v>87.032201914708438</v>
      </c>
    </row>
    <row r="1169" spans="1:8" x14ac:dyDescent="0.15">
      <c r="A1169" s="18"/>
      <c r="B1169" s="19" t="s">
        <v>464</v>
      </c>
      <c r="C1169" s="14">
        <v>11263</v>
      </c>
      <c r="D1169" s="14">
        <v>10769</v>
      </c>
      <c r="E1169" s="14">
        <v>10034</v>
      </c>
      <c r="F1169" s="14">
        <v>9445</v>
      </c>
      <c r="G1169" s="26">
        <f t="shared" si="377"/>
        <v>89.088164787356831</v>
      </c>
      <c r="H1169" s="27">
        <f t="shared" si="378"/>
        <v>87.705450831089237</v>
      </c>
    </row>
    <row r="1170" spans="1:8" x14ac:dyDescent="0.15">
      <c r="A1170" s="18"/>
      <c r="B1170" s="19" t="s">
        <v>749</v>
      </c>
      <c r="C1170" s="14">
        <v>8130</v>
      </c>
      <c r="D1170" s="14">
        <v>8245</v>
      </c>
      <c r="E1170" s="14">
        <v>7325</v>
      </c>
      <c r="F1170" s="14">
        <v>7381</v>
      </c>
      <c r="G1170" s="26">
        <f t="shared" si="377"/>
        <v>90.098400984009842</v>
      </c>
      <c r="H1170" s="27">
        <f t="shared" si="378"/>
        <v>89.520921770770173</v>
      </c>
    </row>
    <row r="1171" spans="1:8" x14ac:dyDescent="0.15">
      <c r="A1171" s="18"/>
      <c r="B1171" s="19" t="s">
        <v>750</v>
      </c>
      <c r="C1171" s="14">
        <v>6695</v>
      </c>
      <c r="D1171" s="14">
        <v>6730</v>
      </c>
      <c r="E1171" s="14">
        <v>5997</v>
      </c>
      <c r="F1171" s="14">
        <v>6002</v>
      </c>
      <c r="G1171" s="26">
        <f t="shared" si="377"/>
        <v>89.574309185959663</v>
      </c>
      <c r="H1171" s="27">
        <f t="shared" si="378"/>
        <v>89.182763744427945</v>
      </c>
    </row>
    <row r="1172" spans="1:8" x14ac:dyDescent="0.15">
      <c r="A1172" s="18"/>
      <c r="B1172" s="19" t="s">
        <v>751</v>
      </c>
      <c r="C1172" s="14">
        <v>6940</v>
      </c>
      <c r="D1172" s="14">
        <v>6894</v>
      </c>
      <c r="E1172" s="14">
        <v>5879</v>
      </c>
      <c r="F1172" s="14">
        <v>6140</v>
      </c>
      <c r="G1172" s="26">
        <f t="shared" si="377"/>
        <v>84.711815561959654</v>
      </c>
      <c r="H1172" s="27">
        <f t="shared" si="378"/>
        <v>89.062953292718305</v>
      </c>
    </row>
    <row r="1173" spans="1:8" s="5" customFormat="1" x14ac:dyDescent="0.15">
      <c r="A1173" s="18"/>
      <c r="B1173" s="19" t="s">
        <v>752</v>
      </c>
      <c r="C1173" s="14">
        <v>15780</v>
      </c>
      <c r="D1173" s="14">
        <v>16097</v>
      </c>
      <c r="E1173" s="14">
        <v>13557</v>
      </c>
      <c r="F1173" s="14">
        <v>14034</v>
      </c>
      <c r="G1173" s="26">
        <f t="shared" si="377"/>
        <v>85.912547528517109</v>
      </c>
      <c r="H1173" s="27">
        <f t="shared" si="378"/>
        <v>87.183947319376273</v>
      </c>
    </row>
    <row r="1174" spans="1:8" x14ac:dyDescent="0.15">
      <c r="A1174" s="18"/>
      <c r="B1174" s="19" t="s">
        <v>1554</v>
      </c>
      <c r="C1174" s="14">
        <v>10812</v>
      </c>
      <c r="D1174" s="14">
        <v>10687</v>
      </c>
      <c r="E1174" s="14">
        <v>9673</v>
      </c>
      <c r="F1174" s="14">
        <v>9592</v>
      </c>
      <c r="G1174" s="26">
        <f t="shared" si="377"/>
        <v>89.465408805031444</v>
      </c>
      <c r="H1174" s="27">
        <f t="shared" si="378"/>
        <v>89.753906615514182</v>
      </c>
    </row>
    <row r="1175" spans="1:8" x14ac:dyDescent="0.15">
      <c r="A1175" s="18"/>
      <c r="B1175" s="19" t="s">
        <v>1555</v>
      </c>
      <c r="C1175" s="14">
        <v>8444</v>
      </c>
      <c r="D1175" s="14">
        <v>8349</v>
      </c>
      <c r="E1175" s="14">
        <v>7351</v>
      </c>
      <c r="F1175" s="14">
        <v>7205</v>
      </c>
      <c r="G1175" s="26">
        <f t="shared" si="377"/>
        <v>87.055897678825204</v>
      </c>
      <c r="H1175" s="27">
        <f t="shared" si="378"/>
        <v>86.297760210803688</v>
      </c>
    </row>
    <row r="1176" spans="1:8" x14ac:dyDescent="0.15">
      <c r="A1176" s="18"/>
      <c r="B1176" s="19" t="s">
        <v>1449</v>
      </c>
      <c r="C1176" s="14">
        <v>8412</v>
      </c>
      <c r="D1176" s="14">
        <v>8346</v>
      </c>
      <c r="E1176" s="14">
        <v>7506</v>
      </c>
      <c r="F1176" s="14">
        <v>7384</v>
      </c>
      <c r="G1176" s="26">
        <f t="shared" si="377"/>
        <v>89.229671897289592</v>
      </c>
      <c r="H1176" s="27">
        <f t="shared" si="378"/>
        <v>88.473520249221181</v>
      </c>
    </row>
    <row r="1177" spans="1:8" x14ac:dyDescent="0.15">
      <c r="A1177" s="18"/>
      <c r="B1177" s="19" t="s">
        <v>32</v>
      </c>
      <c r="C1177" s="14">
        <v>3611</v>
      </c>
      <c r="D1177" s="14">
        <v>3635</v>
      </c>
      <c r="E1177" s="14">
        <v>3249</v>
      </c>
      <c r="F1177" s="14">
        <v>3229</v>
      </c>
      <c r="G1177" s="26">
        <f t="shared" si="377"/>
        <v>89.975076156189431</v>
      </c>
      <c r="H1177" s="27">
        <f t="shared" si="378"/>
        <v>88.830811554332882</v>
      </c>
    </row>
    <row r="1178" spans="1:8" x14ac:dyDescent="0.15">
      <c r="A1178" s="18"/>
      <c r="B1178" s="19" t="s">
        <v>316</v>
      </c>
      <c r="C1178" s="14">
        <v>8642</v>
      </c>
      <c r="D1178" s="14">
        <v>8687</v>
      </c>
      <c r="E1178" s="14">
        <v>7414</v>
      </c>
      <c r="F1178" s="14">
        <v>7483</v>
      </c>
      <c r="G1178" s="26">
        <f t="shared" si="377"/>
        <v>85.79032631335339</v>
      </c>
      <c r="H1178" s="27">
        <f t="shared" si="378"/>
        <v>86.140209508460913</v>
      </c>
    </row>
    <row r="1179" spans="1:8" x14ac:dyDescent="0.15">
      <c r="A1179" s="18"/>
      <c r="B1179" s="19" t="s">
        <v>753</v>
      </c>
      <c r="C1179" s="14">
        <v>20741</v>
      </c>
      <c r="D1179" s="14">
        <v>22021</v>
      </c>
      <c r="E1179" s="14">
        <v>18134</v>
      </c>
      <c r="F1179" s="14">
        <v>19603</v>
      </c>
      <c r="G1179" s="26">
        <f t="shared" si="377"/>
        <v>87.430692830625333</v>
      </c>
      <c r="H1179" s="27">
        <f t="shared" si="378"/>
        <v>89.019572226511059</v>
      </c>
    </row>
    <row r="1180" spans="1:8" x14ac:dyDescent="0.15">
      <c r="A1180" s="18"/>
      <c r="B1180" s="19" t="s">
        <v>754</v>
      </c>
      <c r="C1180" s="14">
        <v>11856</v>
      </c>
      <c r="D1180" s="14">
        <v>11859</v>
      </c>
      <c r="E1180" s="14">
        <v>10309</v>
      </c>
      <c r="F1180" s="14">
        <v>10524</v>
      </c>
      <c r="G1180" s="26">
        <f t="shared" ref="G1180:G1211" si="384">SUM(E1180/C1180)*100</f>
        <v>86.951754385964904</v>
      </c>
      <c r="H1180" s="27">
        <f t="shared" ref="H1180:H1211" si="385">SUM(F1180/D1180)*100</f>
        <v>88.74272704275235</v>
      </c>
    </row>
    <row r="1181" spans="1:8" x14ac:dyDescent="0.15">
      <c r="A1181" s="18"/>
      <c r="B1181" s="19" t="s">
        <v>755</v>
      </c>
      <c r="C1181" s="14">
        <v>24574</v>
      </c>
      <c r="D1181" s="14">
        <v>25631</v>
      </c>
      <c r="E1181" s="13">
        <v>21663</v>
      </c>
      <c r="F1181" s="13">
        <v>22865</v>
      </c>
      <c r="G1181" s="26">
        <f t="shared" si="384"/>
        <v>88.154146659070562</v>
      </c>
      <c r="H1181" s="27">
        <f t="shared" si="385"/>
        <v>89.208380476766408</v>
      </c>
    </row>
    <row r="1182" spans="1:8" x14ac:dyDescent="0.15">
      <c r="A1182" s="20"/>
      <c r="B1182" s="7" t="s">
        <v>5</v>
      </c>
      <c r="C1182" s="8">
        <f t="shared" ref="C1182:F1182" si="386">SUM(C1183:C1201)</f>
        <v>160523</v>
      </c>
      <c r="D1182" s="8">
        <f t="shared" si="386"/>
        <v>160263</v>
      </c>
      <c r="E1182" s="8">
        <f t="shared" si="386"/>
        <v>140385</v>
      </c>
      <c r="F1182" s="8">
        <f t="shared" si="386"/>
        <v>141634</v>
      </c>
      <c r="G1182" s="25">
        <f t="shared" si="384"/>
        <v>87.454757262199195</v>
      </c>
      <c r="H1182" s="31">
        <f t="shared" si="385"/>
        <v>88.375981979621002</v>
      </c>
    </row>
    <row r="1183" spans="1:8" x14ac:dyDescent="0.15">
      <c r="A1183" s="18"/>
      <c r="B1183" s="19" t="s">
        <v>249</v>
      </c>
      <c r="C1183" s="14">
        <v>8546</v>
      </c>
      <c r="D1183" s="14">
        <v>8565</v>
      </c>
      <c r="E1183" s="14">
        <v>7515</v>
      </c>
      <c r="F1183" s="14">
        <v>7646</v>
      </c>
      <c r="G1183" s="26">
        <f t="shared" si="384"/>
        <v>87.935876433419153</v>
      </c>
      <c r="H1183" s="27">
        <f t="shared" si="385"/>
        <v>89.270286047869234</v>
      </c>
    </row>
    <row r="1184" spans="1:8" x14ac:dyDescent="0.15">
      <c r="A1184" s="18"/>
      <c r="B1184" s="19" t="s">
        <v>163</v>
      </c>
      <c r="C1184" s="14">
        <v>6877</v>
      </c>
      <c r="D1184" s="14">
        <v>6940</v>
      </c>
      <c r="E1184" s="14">
        <v>5912</v>
      </c>
      <c r="F1184" s="14">
        <v>6180</v>
      </c>
      <c r="G1184" s="26">
        <f t="shared" si="384"/>
        <v>85.967718481896171</v>
      </c>
      <c r="H1184" s="27">
        <f t="shared" si="385"/>
        <v>89.04899135446685</v>
      </c>
    </row>
    <row r="1185" spans="1:8" x14ac:dyDescent="0.15">
      <c r="A1185" s="18"/>
      <c r="B1185" s="19" t="s">
        <v>599</v>
      </c>
      <c r="C1185" s="14">
        <v>4920</v>
      </c>
      <c r="D1185" s="14">
        <v>5000</v>
      </c>
      <c r="E1185" s="14">
        <v>4417</v>
      </c>
      <c r="F1185" s="14">
        <v>4497</v>
      </c>
      <c r="G1185" s="26">
        <f t="shared" si="384"/>
        <v>89.776422764227632</v>
      </c>
      <c r="H1185" s="27">
        <f t="shared" si="385"/>
        <v>89.94</v>
      </c>
    </row>
    <row r="1186" spans="1:8" x14ac:dyDescent="0.15">
      <c r="A1186" s="18"/>
      <c r="B1186" s="19" t="s">
        <v>756</v>
      </c>
      <c r="C1186" s="14">
        <v>6735</v>
      </c>
      <c r="D1186" s="14">
        <v>6683</v>
      </c>
      <c r="E1186" s="14">
        <v>6068</v>
      </c>
      <c r="F1186" s="14">
        <v>6023</v>
      </c>
      <c r="G1186" s="26">
        <f t="shared" si="384"/>
        <v>90.096510764662213</v>
      </c>
      <c r="H1186" s="27">
        <f t="shared" si="385"/>
        <v>90.124195720484806</v>
      </c>
    </row>
    <row r="1187" spans="1:8" x14ac:dyDescent="0.15">
      <c r="A1187" s="18"/>
      <c r="B1187" s="19" t="s">
        <v>757</v>
      </c>
      <c r="C1187" s="14">
        <v>10683</v>
      </c>
      <c r="D1187" s="14">
        <v>10945</v>
      </c>
      <c r="E1187" s="14">
        <v>9436</v>
      </c>
      <c r="F1187" s="14">
        <v>9637</v>
      </c>
      <c r="G1187" s="26">
        <f t="shared" si="384"/>
        <v>88.327248900121688</v>
      </c>
      <c r="H1187" s="27">
        <f t="shared" si="385"/>
        <v>88.049337597076288</v>
      </c>
    </row>
    <row r="1188" spans="1:8" s="5" customFormat="1" x14ac:dyDescent="0.15">
      <c r="A1188" s="18"/>
      <c r="B1188" s="19" t="s">
        <v>758</v>
      </c>
      <c r="C1188" s="14">
        <v>17786</v>
      </c>
      <c r="D1188" s="14">
        <v>17439</v>
      </c>
      <c r="E1188" s="14">
        <v>15391</v>
      </c>
      <c r="F1188" s="14">
        <v>15277</v>
      </c>
      <c r="G1188" s="26">
        <f t="shared" si="384"/>
        <v>86.534352861801423</v>
      </c>
      <c r="H1188" s="27">
        <f t="shared" si="385"/>
        <v>87.602500143356849</v>
      </c>
    </row>
    <row r="1189" spans="1:8" x14ac:dyDescent="0.15">
      <c r="A1189" s="18"/>
      <c r="B1189" s="19" t="s">
        <v>759</v>
      </c>
      <c r="C1189" s="14">
        <v>5587</v>
      </c>
      <c r="D1189" s="14">
        <v>5554</v>
      </c>
      <c r="E1189" s="14">
        <v>4843</v>
      </c>
      <c r="F1189" s="14">
        <v>4861</v>
      </c>
      <c r="G1189" s="26">
        <f t="shared" si="384"/>
        <v>86.683372113835688</v>
      </c>
      <c r="H1189" s="27">
        <f t="shared" si="385"/>
        <v>87.522506301764494</v>
      </c>
    </row>
    <row r="1190" spans="1:8" x14ac:dyDescent="0.15">
      <c r="A1190" s="18"/>
      <c r="B1190" s="19" t="s">
        <v>760</v>
      </c>
      <c r="C1190" s="14">
        <v>7209</v>
      </c>
      <c r="D1190" s="14">
        <v>6900</v>
      </c>
      <c r="E1190" s="14">
        <v>6323</v>
      </c>
      <c r="F1190" s="14">
        <v>6214</v>
      </c>
      <c r="G1190" s="26">
        <f t="shared" si="384"/>
        <v>87.709807185462623</v>
      </c>
      <c r="H1190" s="27">
        <f t="shared" si="385"/>
        <v>90.05797101449275</v>
      </c>
    </row>
    <row r="1191" spans="1:8" x14ac:dyDescent="0.15">
      <c r="A1191" s="18"/>
      <c r="B1191" s="19" t="s">
        <v>761</v>
      </c>
      <c r="C1191" s="14">
        <v>9049</v>
      </c>
      <c r="D1191" s="14">
        <v>9036</v>
      </c>
      <c r="E1191" s="14">
        <v>7422</v>
      </c>
      <c r="F1191" s="14">
        <v>7506</v>
      </c>
      <c r="G1191" s="26">
        <f t="shared" si="384"/>
        <v>82.020112719637524</v>
      </c>
      <c r="H1191" s="27">
        <f t="shared" si="385"/>
        <v>83.067729083665341</v>
      </c>
    </row>
    <row r="1192" spans="1:8" x14ac:dyDescent="0.15">
      <c r="A1192" s="18"/>
      <c r="B1192" s="19" t="s">
        <v>762</v>
      </c>
      <c r="C1192" s="14">
        <v>12030</v>
      </c>
      <c r="D1192" s="14">
        <v>12118</v>
      </c>
      <c r="E1192" s="14">
        <v>10388</v>
      </c>
      <c r="F1192" s="14">
        <v>10747</v>
      </c>
      <c r="G1192" s="26">
        <f t="shared" si="384"/>
        <v>86.350789692435583</v>
      </c>
      <c r="H1192" s="27">
        <f t="shared" si="385"/>
        <v>88.686251856742032</v>
      </c>
    </row>
    <row r="1193" spans="1:8" x14ac:dyDescent="0.15">
      <c r="A1193" s="18"/>
      <c r="B1193" s="19" t="s">
        <v>763</v>
      </c>
      <c r="C1193" s="14">
        <v>12009</v>
      </c>
      <c r="D1193" s="14">
        <v>12329</v>
      </c>
      <c r="E1193" s="14">
        <v>10660</v>
      </c>
      <c r="F1193" s="14">
        <v>11093</v>
      </c>
      <c r="G1193" s="26">
        <f t="shared" si="384"/>
        <v>88.766758264634859</v>
      </c>
      <c r="H1193" s="27">
        <f t="shared" si="385"/>
        <v>89.974856030497193</v>
      </c>
    </row>
    <row r="1194" spans="1:8" x14ac:dyDescent="0.15">
      <c r="A1194" s="18"/>
      <c r="B1194" s="19" t="s">
        <v>764</v>
      </c>
      <c r="C1194" s="14">
        <v>3890</v>
      </c>
      <c r="D1194" s="14">
        <v>3890</v>
      </c>
      <c r="E1194" s="14">
        <v>3527</v>
      </c>
      <c r="F1194" s="14">
        <v>3448</v>
      </c>
      <c r="G1194" s="26">
        <f t="shared" si="384"/>
        <v>90.66838046272494</v>
      </c>
      <c r="H1194" s="27">
        <f t="shared" si="385"/>
        <v>88.637532133676089</v>
      </c>
    </row>
    <row r="1195" spans="1:8" x14ac:dyDescent="0.15">
      <c r="A1195" s="18"/>
      <c r="B1195" s="19" t="s">
        <v>765</v>
      </c>
      <c r="C1195" s="14">
        <v>6455</v>
      </c>
      <c r="D1195" s="14">
        <v>6462</v>
      </c>
      <c r="E1195" s="14">
        <v>5524</v>
      </c>
      <c r="F1195" s="14">
        <v>5623</v>
      </c>
      <c r="G1195" s="26">
        <f t="shared" si="384"/>
        <v>85.577072037180486</v>
      </c>
      <c r="H1195" s="27">
        <f t="shared" si="385"/>
        <v>87.016403590219753</v>
      </c>
    </row>
    <row r="1196" spans="1:8" x14ac:dyDescent="0.15">
      <c r="A1196" s="18"/>
      <c r="B1196" s="19" t="s">
        <v>766</v>
      </c>
      <c r="C1196" s="14">
        <v>7029</v>
      </c>
      <c r="D1196" s="14">
        <v>6826</v>
      </c>
      <c r="E1196" s="14">
        <v>6335</v>
      </c>
      <c r="F1196" s="14">
        <v>6206</v>
      </c>
      <c r="G1196" s="26">
        <f t="shared" si="384"/>
        <v>90.126618295632383</v>
      </c>
      <c r="H1196" s="27">
        <f t="shared" si="385"/>
        <v>90.917081746264287</v>
      </c>
    </row>
    <row r="1197" spans="1:8" x14ac:dyDescent="0.15">
      <c r="A1197" s="18"/>
      <c r="B1197" s="19" t="s">
        <v>168</v>
      </c>
      <c r="C1197" s="14">
        <v>9806</v>
      </c>
      <c r="D1197" s="14">
        <v>10055</v>
      </c>
      <c r="E1197" s="14">
        <v>8716</v>
      </c>
      <c r="F1197" s="14">
        <v>8885</v>
      </c>
      <c r="G1197" s="26">
        <f t="shared" si="384"/>
        <v>88.884356516418521</v>
      </c>
      <c r="H1197" s="27">
        <f t="shared" si="385"/>
        <v>88.363998010939824</v>
      </c>
    </row>
    <row r="1198" spans="1:8" x14ac:dyDescent="0.15">
      <c r="A1198" s="18"/>
      <c r="B1198" s="19" t="s">
        <v>30</v>
      </c>
      <c r="C1198" s="14">
        <v>9666</v>
      </c>
      <c r="D1198" s="14">
        <v>9577</v>
      </c>
      <c r="E1198" s="14">
        <v>8503</v>
      </c>
      <c r="F1198" s="14">
        <v>8403</v>
      </c>
      <c r="G1198" s="26">
        <f t="shared" si="384"/>
        <v>87.968135733498869</v>
      </c>
      <c r="H1198" s="27">
        <f t="shared" si="385"/>
        <v>87.74146392398454</v>
      </c>
    </row>
    <row r="1199" spans="1:8" x14ac:dyDescent="0.15">
      <c r="A1199" s="18"/>
      <c r="B1199" s="19" t="s">
        <v>767</v>
      </c>
      <c r="C1199" s="14">
        <v>4174</v>
      </c>
      <c r="D1199" s="14">
        <v>3972</v>
      </c>
      <c r="E1199" s="14">
        <v>3712</v>
      </c>
      <c r="F1199" s="14">
        <v>3574</v>
      </c>
      <c r="G1199" s="26">
        <f t="shared" si="384"/>
        <v>88.931480594154294</v>
      </c>
      <c r="H1199" s="27">
        <f t="shared" si="385"/>
        <v>89.979859013091641</v>
      </c>
    </row>
    <row r="1200" spans="1:8" x14ac:dyDescent="0.15">
      <c r="A1200" s="18"/>
      <c r="B1200" s="19" t="s">
        <v>768</v>
      </c>
      <c r="C1200" s="14">
        <v>8989</v>
      </c>
      <c r="D1200" s="14">
        <v>8864</v>
      </c>
      <c r="E1200" s="14">
        <v>7744</v>
      </c>
      <c r="F1200" s="14">
        <v>7708</v>
      </c>
      <c r="G1200" s="26">
        <f t="shared" si="384"/>
        <v>86.149738569362555</v>
      </c>
      <c r="H1200" s="27">
        <f t="shared" si="385"/>
        <v>86.958483754512642</v>
      </c>
    </row>
    <row r="1201" spans="1:8" x14ac:dyDescent="0.15">
      <c r="A1201" s="18"/>
      <c r="B1201" s="19" t="s">
        <v>769</v>
      </c>
      <c r="C1201" s="14">
        <v>9083</v>
      </c>
      <c r="D1201" s="14">
        <v>9108</v>
      </c>
      <c r="E1201" s="14">
        <v>7949</v>
      </c>
      <c r="F1201" s="14">
        <v>8106</v>
      </c>
      <c r="G1201" s="26">
        <f t="shared" si="384"/>
        <v>87.51513817020809</v>
      </c>
      <c r="H1201" s="27">
        <f t="shared" si="385"/>
        <v>88.998682476943344</v>
      </c>
    </row>
    <row r="1202" spans="1:8" x14ac:dyDescent="0.15">
      <c r="A1202" s="20"/>
      <c r="B1202" s="7" t="s">
        <v>770</v>
      </c>
      <c r="C1202" s="8">
        <f t="shared" ref="C1202:F1202" si="387">C1203+C1210+C1218+C1226+C1236+C1248+C1251+C1261+C1263+C1265</f>
        <v>1591952</v>
      </c>
      <c r="D1202" s="8">
        <f t="shared" si="387"/>
        <v>1696826</v>
      </c>
      <c r="E1202" s="8">
        <f t="shared" si="387"/>
        <v>1373354</v>
      </c>
      <c r="F1202" s="8">
        <f t="shared" si="387"/>
        <v>1479494</v>
      </c>
      <c r="G1202" s="25">
        <f t="shared" si="384"/>
        <v>86.268555835854343</v>
      </c>
      <c r="H1202" s="31">
        <f t="shared" si="385"/>
        <v>87.191851138537473</v>
      </c>
    </row>
    <row r="1203" spans="1:8" x14ac:dyDescent="0.15">
      <c r="A1203" s="20"/>
      <c r="B1203" s="7" t="s">
        <v>3</v>
      </c>
      <c r="C1203" s="8">
        <f t="shared" ref="C1203:D1203" si="388">SUM(C1204:C1209)</f>
        <v>227691</v>
      </c>
      <c r="D1203" s="8">
        <f t="shared" si="388"/>
        <v>243001</v>
      </c>
      <c r="E1203" s="8">
        <f t="shared" ref="E1203:F1203" si="389">SUM(E1204:E1209)</f>
        <v>199519</v>
      </c>
      <c r="F1203" s="8">
        <f t="shared" si="389"/>
        <v>216087</v>
      </c>
      <c r="G1203" s="25">
        <f t="shared" si="384"/>
        <v>87.627091101536735</v>
      </c>
      <c r="H1203" s="31">
        <f t="shared" si="385"/>
        <v>88.924325414298707</v>
      </c>
    </row>
    <row r="1204" spans="1:8" x14ac:dyDescent="0.15">
      <c r="A1204" s="18"/>
      <c r="B1204" s="19" t="s">
        <v>771</v>
      </c>
      <c r="C1204" s="14">
        <v>35724</v>
      </c>
      <c r="D1204" s="14">
        <v>38222</v>
      </c>
      <c r="E1204" s="14">
        <v>31295</v>
      </c>
      <c r="F1204" s="14">
        <v>34365</v>
      </c>
      <c r="G1204" s="26">
        <f t="shared" si="384"/>
        <v>87.602172209159107</v>
      </c>
      <c r="H1204" s="27">
        <f t="shared" si="385"/>
        <v>89.908952959028838</v>
      </c>
    </row>
    <row r="1205" spans="1:8" x14ac:dyDescent="0.15">
      <c r="A1205" s="18"/>
      <c r="B1205" s="19" t="s">
        <v>538</v>
      </c>
      <c r="C1205" s="14">
        <v>24969</v>
      </c>
      <c r="D1205" s="14">
        <v>25049</v>
      </c>
      <c r="E1205" s="14">
        <v>22179</v>
      </c>
      <c r="F1205" s="14">
        <v>22391</v>
      </c>
      <c r="G1205" s="26">
        <f t="shared" si="384"/>
        <v>88.826144419079654</v>
      </c>
      <c r="H1205" s="27">
        <f t="shared" si="385"/>
        <v>89.388797956006229</v>
      </c>
    </row>
    <row r="1206" spans="1:8" x14ac:dyDescent="0.15">
      <c r="A1206" s="18"/>
      <c r="B1206" s="19" t="s">
        <v>772</v>
      </c>
      <c r="C1206" s="14">
        <v>16256</v>
      </c>
      <c r="D1206" s="14">
        <v>16979</v>
      </c>
      <c r="E1206" s="14">
        <v>14396</v>
      </c>
      <c r="F1206" s="14">
        <v>15045</v>
      </c>
      <c r="G1206" s="26">
        <f t="shared" si="384"/>
        <v>88.558070866141733</v>
      </c>
      <c r="H1206" s="27">
        <f t="shared" si="385"/>
        <v>88.609458743153297</v>
      </c>
    </row>
    <row r="1207" spans="1:8" x14ac:dyDescent="0.15">
      <c r="A1207" s="18"/>
      <c r="B1207" s="43" t="s">
        <v>1450</v>
      </c>
      <c r="C1207" s="14">
        <v>39878</v>
      </c>
      <c r="D1207" s="14">
        <v>42158</v>
      </c>
      <c r="E1207" s="14">
        <v>35674</v>
      </c>
      <c r="F1207" s="14">
        <v>38197</v>
      </c>
      <c r="G1207" s="26">
        <f t="shared" si="384"/>
        <v>89.457846431616431</v>
      </c>
      <c r="H1207" s="27">
        <f t="shared" si="385"/>
        <v>90.60439299777029</v>
      </c>
    </row>
    <row r="1208" spans="1:8" s="5" customFormat="1" x14ac:dyDescent="0.15">
      <c r="A1208" s="18"/>
      <c r="B1208" s="43" t="s">
        <v>1451</v>
      </c>
      <c r="C1208" s="14">
        <v>39900</v>
      </c>
      <c r="D1208" s="14">
        <v>42853</v>
      </c>
      <c r="E1208" s="14">
        <v>34355</v>
      </c>
      <c r="F1208" s="14">
        <v>37211</v>
      </c>
      <c r="G1208" s="26">
        <f t="shared" si="384"/>
        <v>86.102756892230587</v>
      </c>
      <c r="H1208" s="27">
        <f t="shared" si="385"/>
        <v>86.834060625860502</v>
      </c>
    </row>
    <row r="1209" spans="1:8" s="5" customFormat="1" x14ac:dyDescent="0.15">
      <c r="A1209" s="18"/>
      <c r="B1209" s="43" t="s">
        <v>720</v>
      </c>
      <c r="C1209" s="14">
        <v>70964</v>
      </c>
      <c r="D1209" s="14">
        <v>77740</v>
      </c>
      <c r="E1209" s="14">
        <v>61620</v>
      </c>
      <c r="F1209" s="14">
        <v>68878</v>
      </c>
      <c r="G1209" s="26">
        <f t="shared" si="384"/>
        <v>86.832760272814383</v>
      </c>
      <c r="H1209" s="27">
        <f t="shared" si="385"/>
        <v>88.600463082068444</v>
      </c>
    </row>
    <row r="1210" spans="1:8" x14ac:dyDescent="0.15">
      <c r="A1210" s="20"/>
      <c r="B1210" s="7" t="s">
        <v>4</v>
      </c>
      <c r="C1210" s="8">
        <f t="shared" ref="C1210:F1210" si="390">SUM(C1211:C1217)</f>
        <v>87038</v>
      </c>
      <c r="D1210" s="8">
        <f t="shared" si="390"/>
        <v>88227</v>
      </c>
      <c r="E1210" s="8">
        <f t="shared" si="390"/>
        <v>76392</v>
      </c>
      <c r="F1210" s="8">
        <f t="shared" si="390"/>
        <v>77865</v>
      </c>
      <c r="G1210" s="25">
        <f t="shared" si="384"/>
        <v>87.76856085847561</v>
      </c>
      <c r="H1210" s="31">
        <f t="shared" si="385"/>
        <v>88.255295997823794</v>
      </c>
    </row>
    <row r="1211" spans="1:8" x14ac:dyDescent="0.15">
      <c r="A1211" s="18"/>
      <c r="B1211" s="19" t="s">
        <v>773</v>
      </c>
      <c r="C1211" s="14">
        <v>7139</v>
      </c>
      <c r="D1211" s="14">
        <v>7027</v>
      </c>
      <c r="E1211" s="14">
        <v>6639</v>
      </c>
      <c r="F1211" s="14">
        <v>6415</v>
      </c>
      <c r="G1211" s="26">
        <f t="shared" si="384"/>
        <v>92.996217957697155</v>
      </c>
      <c r="H1211" s="27">
        <f t="shared" si="385"/>
        <v>91.290735733598964</v>
      </c>
    </row>
    <row r="1212" spans="1:8" x14ac:dyDescent="0.15">
      <c r="A1212" s="18"/>
      <c r="B1212" s="19" t="s">
        <v>775</v>
      </c>
      <c r="C1212" s="14">
        <v>27817</v>
      </c>
      <c r="D1212" s="14">
        <v>28029</v>
      </c>
      <c r="E1212" s="14">
        <v>23835</v>
      </c>
      <c r="F1212" s="14">
        <v>24110</v>
      </c>
      <c r="G1212" s="26">
        <f t="shared" ref="G1212:G1243" si="391">SUM(E1212/C1212)*100</f>
        <v>85.68501276198009</v>
      </c>
      <c r="H1212" s="27">
        <f t="shared" ref="H1212:H1243" si="392">SUM(F1212/D1212)*100</f>
        <v>86.018052731099942</v>
      </c>
    </row>
    <row r="1213" spans="1:8" x14ac:dyDescent="0.15">
      <c r="A1213" s="18"/>
      <c r="B1213" s="19" t="s">
        <v>777</v>
      </c>
      <c r="C1213" s="14">
        <v>6026</v>
      </c>
      <c r="D1213" s="14">
        <v>5906</v>
      </c>
      <c r="E1213" s="14">
        <v>5284</v>
      </c>
      <c r="F1213" s="14">
        <v>5188</v>
      </c>
      <c r="G1213" s="26">
        <f t="shared" si="391"/>
        <v>87.686691005642217</v>
      </c>
      <c r="H1213" s="27">
        <f t="shared" si="392"/>
        <v>87.842871655943114</v>
      </c>
    </row>
    <row r="1214" spans="1:8" x14ac:dyDescent="0.15">
      <c r="A1214" s="18"/>
      <c r="B1214" s="19" t="s">
        <v>778</v>
      </c>
      <c r="C1214" s="14">
        <v>22597</v>
      </c>
      <c r="D1214" s="14">
        <v>22513</v>
      </c>
      <c r="E1214" s="14">
        <v>20230</v>
      </c>
      <c r="F1214" s="14">
        <v>20429</v>
      </c>
      <c r="G1214" s="26">
        <f t="shared" si="391"/>
        <v>89.52515820684161</v>
      </c>
      <c r="H1214" s="27">
        <f t="shared" si="392"/>
        <v>90.743126193754719</v>
      </c>
    </row>
    <row r="1215" spans="1:8" x14ac:dyDescent="0.15">
      <c r="A1215" s="18"/>
      <c r="B1215" s="19" t="s">
        <v>783</v>
      </c>
      <c r="C1215" s="14">
        <v>10175</v>
      </c>
      <c r="D1215" s="14">
        <v>10797</v>
      </c>
      <c r="E1215" s="14">
        <v>8758</v>
      </c>
      <c r="F1215" s="14">
        <v>9430</v>
      </c>
      <c r="G1215" s="26">
        <f t="shared" si="391"/>
        <v>86.073710073710075</v>
      </c>
      <c r="H1215" s="27">
        <f t="shared" si="392"/>
        <v>87.339075669167372</v>
      </c>
    </row>
    <row r="1216" spans="1:8" s="5" customFormat="1" x14ac:dyDescent="0.15">
      <c r="A1216" s="18"/>
      <c r="B1216" s="19" t="s">
        <v>785</v>
      </c>
      <c r="C1216" s="14">
        <v>6926</v>
      </c>
      <c r="D1216" s="14">
        <v>7058</v>
      </c>
      <c r="E1216" s="14">
        <v>6102</v>
      </c>
      <c r="F1216" s="14">
        <v>6208</v>
      </c>
      <c r="G1216" s="26">
        <f t="shared" si="391"/>
        <v>88.102801039561072</v>
      </c>
      <c r="H1216" s="27">
        <f t="shared" si="392"/>
        <v>87.956928308302636</v>
      </c>
    </row>
    <row r="1217" spans="1:8" x14ac:dyDescent="0.15">
      <c r="A1217" s="18"/>
      <c r="B1217" s="19" t="s">
        <v>786</v>
      </c>
      <c r="C1217" s="14">
        <v>6358</v>
      </c>
      <c r="D1217" s="14">
        <v>6897</v>
      </c>
      <c r="E1217" s="14">
        <v>5544</v>
      </c>
      <c r="F1217" s="14">
        <v>6085</v>
      </c>
      <c r="G1217" s="26">
        <f t="shared" si="391"/>
        <v>87.197231833910038</v>
      </c>
      <c r="H1217" s="27">
        <f t="shared" si="392"/>
        <v>88.226765260258091</v>
      </c>
    </row>
    <row r="1218" spans="1:8" x14ac:dyDescent="0.15">
      <c r="A1218" s="20"/>
      <c r="B1218" s="7" t="s">
        <v>5</v>
      </c>
      <c r="C1218" s="8">
        <f t="shared" ref="C1218:D1218" si="393">SUM(C1219:C1225)</f>
        <v>190166</v>
      </c>
      <c r="D1218" s="8">
        <f t="shared" si="393"/>
        <v>193583</v>
      </c>
      <c r="E1218" s="8">
        <f t="shared" ref="E1218:F1218" si="394">SUM(E1219:E1225)</f>
        <v>164312</v>
      </c>
      <c r="F1218" s="8">
        <f t="shared" si="394"/>
        <v>170073</v>
      </c>
      <c r="G1218" s="25">
        <f t="shared" si="391"/>
        <v>86.4045097441183</v>
      </c>
      <c r="H1218" s="31">
        <f t="shared" si="392"/>
        <v>87.8553385369583</v>
      </c>
    </row>
    <row r="1219" spans="1:8" x14ac:dyDescent="0.15">
      <c r="A1219" s="18"/>
      <c r="B1219" s="19" t="s">
        <v>787</v>
      </c>
      <c r="C1219" s="14">
        <v>10552</v>
      </c>
      <c r="D1219" s="14">
        <v>10699</v>
      </c>
      <c r="E1219" s="14">
        <v>8711</v>
      </c>
      <c r="F1219" s="14">
        <v>8952</v>
      </c>
      <c r="G1219" s="26">
        <f t="shared" si="391"/>
        <v>82.553070507960584</v>
      </c>
      <c r="H1219" s="27">
        <f t="shared" si="392"/>
        <v>83.671371156182815</v>
      </c>
    </row>
    <row r="1220" spans="1:8" x14ac:dyDescent="0.15">
      <c r="A1220" s="18"/>
      <c r="B1220" s="19" t="s">
        <v>788</v>
      </c>
      <c r="C1220" s="14">
        <v>18088</v>
      </c>
      <c r="D1220" s="14">
        <v>17921</v>
      </c>
      <c r="E1220" s="14">
        <v>16000</v>
      </c>
      <c r="F1220" s="14">
        <v>16330</v>
      </c>
      <c r="G1220" s="26">
        <f t="shared" si="391"/>
        <v>88.456435205661208</v>
      </c>
      <c r="H1220" s="27">
        <f t="shared" si="392"/>
        <v>91.122147201607049</v>
      </c>
    </row>
    <row r="1221" spans="1:8" x14ac:dyDescent="0.15">
      <c r="A1221" s="18"/>
      <c r="B1221" s="19" t="s">
        <v>789</v>
      </c>
      <c r="C1221" s="14">
        <v>26704</v>
      </c>
      <c r="D1221" s="14">
        <v>27381</v>
      </c>
      <c r="E1221" s="14">
        <v>22479</v>
      </c>
      <c r="F1221" s="14">
        <v>23924</v>
      </c>
      <c r="G1221" s="26">
        <f t="shared" si="391"/>
        <v>84.178400239664469</v>
      </c>
      <c r="H1221" s="27">
        <f t="shared" si="392"/>
        <v>87.374456740075232</v>
      </c>
    </row>
    <row r="1222" spans="1:8" x14ac:dyDescent="0.15">
      <c r="A1222" s="18"/>
      <c r="B1222" s="19" t="s">
        <v>790</v>
      </c>
      <c r="C1222" s="14">
        <v>28088</v>
      </c>
      <c r="D1222" s="14">
        <v>27930</v>
      </c>
      <c r="E1222" s="15">
        <v>24073</v>
      </c>
      <c r="F1222" s="15">
        <v>23976</v>
      </c>
      <c r="G1222" s="26">
        <f t="shared" si="391"/>
        <v>85.705639418968957</v>
      </c>
      <c r="H1222" s="27">
        <f t="shared" si="392"/>
        <v>85.843179377013968</v>
      </c>
    </row>
    <row r="1223" spans="1:8" x14ac:dyDescent="0.15">
      <c r="A1223" s="18"/>
      <c r="B1223" s="19" t="s">
        <v>791</v>
      </c>
      <c r="C1223" s="14">
        <v>24040</v>
      </c>
      <c r="D1223" s="14">
        <v>24282</v>
      </c>
      <c r="E1223" s="14">
        <v>21488</v>
      </c>
      <c r="F1223" s="14">
        <v>21687</v>
      </c>
      <c r="G1223" s="26">
        <f t="shared" si="391"/>
        <v>89.384359400998335</v>
      </c>
      <c r="H1223" s="27">
        <f t="shared" si="392"/>
        <v>89.31307141092168</v>
      </c>
    </row>
    <row r="1224" spans="1:8" s="5" customFormat="1" x14ac:dyDescent="0.15">
      <c r="A1224" s="18"/>
      <c r="B1224" s="19" t="s">
        <v>792</v>
      </c>
      <c r="C1224" s="14">
        <v>24066</v>
      </c>
      <c r="D1224" s="14">
        <v>23517</v>
      </c>
      <c r="E1224" s="14">
        <v>20710</v>
      </c>
      <c r="F1224" s="14">
        <v>20331</v>
      </c>
      <c r="G1224" s="26">
        <f t="shared" si="391"/>
        <v>86.055015374387096</v>
      </c>
      <c r="H1224" s="27">
        <f t="shared" si="392"/>
        <v>86.452353616532719</v>
      </c>
    </row>
    <row r="1225" spans="1:8" x14ac:dyDescent="0.15">
      <c r="A1225" s="18"/>
      <c r="B1225" s="43" t="s">
        <v>1452</v>
      </c>
      <c r="C1225" s="14">
        <v>58628</v>
      </c>
      <c r="D1225" s="14">
        <v>61853</v>
      </c>
      <c r="E1225" s="14">
        <v>50851</v>
      </c>
      <c r="F1225" s="14">
        <v>54873</v>
      </c>
      <c r="G1225" s="26">
        <f t="shared" si="391"/>
        <v>86.735007163812512</v>
      </c>
      <c r="H1225" s="27">
        <f t="shared" si="392"/>
        <v>88.715179538583413</v>
      </c>
    </row>
    <row r="1226" spans="1:8" x14ac:dyDescent="0.15">
      <c r="A1226" s="20"/>
      <c r="B1226" s="7" t="s">
        <v>6</v>
      </c>
      <c r="C1226" s="8">
        <f t="shared" ref="C1226:D1226" si="395">SUM(C1227:C1235)</f>
        <v>169040</v>
      </c>
      <c r="D1226" s="8">
        <f t="shared" si="395"/>
        <v>176059</v>
      </c>
      <c r="E1226" s="8">
        <f t="shared" ref="E1226:F1226" si="396">SUM(E1227:E1235)</f>
        <v>146405</v>
      </c>
      <c r="F1226" s="8">
        <f t="shared" si="396"/>
        <v>157284</v>
      </c>
      <c r="G1226" s="25">
        <f t="shared" si="391"/>
        <v>86.60967818267865</v>
      </c>
      <c r="H1226" s="31">
        <f t="shared" si="392"/>
        <v>89.335961240266045</v>
      </c>
    </row>
    <row r="1227" spans="1:8" x14ac:dyDescent="0.15">
      <c r="A1227" s="18"/>
      <c r="B1227" s="19" t="s">
        <v>793</v>
      </c>
      <c r="C1227" s="14">
        <v>23953</v>
      </c>
      <c r="D1227" s="14">
        <v>25460</v>
      </c>
      <c r="E1227" s="14">
        <v>20197</v>
      </c>
      <c r="F1227" s="14">
        <v>22356</v>
      </c>
      <c r="G1227" s="26">
        <f t="shared" si="391"/>
        <v>84.31929194672901</v>
      </c>
      <c r="H1227" s="27">
        <f t="shared" si="392"/>
        <v>87.808326787117039</v>
      </c>
    </row>
    <row r="1228" spans="1:8" x14ac:dyDescent="0.15">
      <c r="A1228" s="18"/>
      <c r="B1228" s="19" t="s">
        <v>794</v>
      </c>
      <c r="C1228" s="14">
        <v>26972</v>
      </c>
      <c r="D1228" s="14">
        <v>29585</v>
      </c>
      <c r="E1228" s="14">
        <v>22756</v>
      </c>
      <c r="F1228" s="14">
        <v>26046</v>
      </c>
      <c r="G1228" s="26">
        <f t="shared" si="391"/>
        <v>84.368975233575554</v>
      </c>
      <c r="H1228" s="27">
        <f t="shared" si="392"/>
        <v>88.037857022139605</v>
      </c>
    </row>
    <row r="1229" spans="1:8" x14ac:dyDescent="0.15">
      <c r="A1229" s="18"/>
      <c r="B1229" s="19" t="s">
        <v>795</v>
      </c>
      <c r="C1229" s="14">
        <v>14180</v>
      </c>
      <c r="D1229" s="14">
        <v>14355</v>
      </c>
      <c r="E1229" s="14">
        <v>12413</v>
      </c>
      <c r="F1229" s="14">
        <v>12823</v>
      </c>
      <c r="G1229" s="26">
        <f t="shared" si="391"/>
        <v>87.538787023977434</v>
      </c>
      <c r="H1229" s="27">
        <f t="shared" si="392"/>
        <v>89.327760362243126</v>
      </c>
    </row>
    <row r="1230" spans="1:8" x14ac:dyDescent="0.15">
      <c r="A1230" s="18"/>
      <c r="B1230" s="19" t="s">
        <v>796</v>
      </c>
      <c r="C1230" s="14">
        <v>19959</v>
      </c>
      <c r="D1230" s="14">
        <v>20050</v>
      </c>
      <c r="E1230" s="14">
        <v>17597</v>
      </c>
      <c r="F1230" s="14">
        <v>17590</v>
      </c>
      <c r="G1230" s="26">
        <f t="shared" si="391"/>
        <v>88.165739766521369</v>
      </c>
      <c r="H1230" s="27">
        <f t="shared" si="392"/>
        <v>87.730673316708234</v>
      </c>
    </row>
    <row r="1231" spans="1:8" x14ac:dyDescent="0.15">
      <c r="A1231" s="18"/>
      <c r="B1231" s="19" t="s">
        <v>646</v>
      </c>
      <c r="C1231" s="14">
        <v>21046</v>
      </c>
      <c r="D1231" s="14">
        <v>21584</v>
      </c>
      <c r="E1231" s="14">
        <v>18695</v>
      </c>
      <c r="F1231" s="14">
        <v>19366</v>
      </c>
      <c r="G1231" s="26">
        <f t="shared" si="391"/>
        <v>88.82923120783046</v>
      </c>
      <c r="H1231" s="27">
        <f t="shared" si="392"/>
        <v>89.723869532987393</v>
      </c>
    </row>
    <row r="1232" spans="1:8" s="5" customFormat="1" x14ac:dyDescent="0.15">
      <c r="A1232" s="18"/>
      <c r="B1232" s="19" t="s">
        <v>270</v>
      </c>
      <c r="C1232" s="14">
        <v>10456</v>
      </c>
      <c r="D1232" s="14">
        <v>11185</v>
      </c>
      <c r="E1232" s="14">
        <v>9120</v>
      </c>
      <c r="F1232" s="14">
        <v>10257</v>
      </c>
      <c r="G1232" s="26">
        <f t="shared" si="391"/>
        <v>87.222647283856162</v>
      </c>
      <c r="H1232" s="27">
        <f t="shared" si="392"/>
        <v>91.703173893607513</v>
      </c>
    </row>
    <row r="1233" spans="1:8" x14ac:dyDescent="0.15">
      <c r="A1233" s="18"/>
      <c r="B1233" s="19" t="s">
        <v>797</v>
      </c>
      <c r="C1233" s="14">
        <v>14543</v>
      </c>
      <c r="D1233" s="14">
        <v>14274</v>
      </c>
      <c r="E1233" s="14">
        <v>12608</v>
      </c>
      <c r="F1233" s="14">
        <v>13308</v>
      </c>
      <c r="G1233" s="26">
        <f t="shared" si="391"/>
        <v>86.694629718765043</v>
      </c>
      <c r="H1233" s="27">
        <f t="shared" si="392"/>
        <v>93.232450609499793</v>
      </c>
    </row>
    <row r="1234" spans="1:8" x14ac:dyDescent="0.15">
      <c r="A1234" s="18"/>
      <c r="B1234" s="19" t="s">
        <v>798</v>
      </c>
      <c r="C1234" s="14">
        <v>10522</v>
      </c>
      <c r="D1234" s="14">
        <v>10342</v>
      </c>
      <c r="E1234" s="14">
        <v>9343</v>
      </c>
      <c r="F1234" s="14">
        <v>9341</v>
      </c>
      <c r="G1234" s="26">
        <f t="shared" si="391"/>
        <v>88.794905911423683</v>
      </c>
      <c r="H1234" s="27">
        <f t="shared" si="392"/>
        <v>90.321021079094947</v>
      </c>
    </row>
    <row r="1235" spans="1:8" x14ac:dyDescent="0.15">
      <c r="A1235" s="18"/>
      <c r="B1235" s="43" t="s">
        <v>1453</v>
      </c>
      <c r="C1235" s="14">
        <v>27409</v>
      </c>
      <c r="D1235" s="14">
        <v>29224</v>
      </c>
      <c r="E1235" s="14">
        <v>23676</v>
      </c>
      <c r="F1235" s="14">
        <v>26197</v>
      </c>
      <c r="G1235" s="26">
        <f t="shared" si="391"/>
        <v>86.380386004597028</v>
      </c>
      <c r="H1235" s="27">
        <f t="shared" si="392"/>
        <v>89.642075006843697</v>
      </c>
    </row>
    <row r="1236" spans="1:8" x14ac:dyDescent="0.15">
      <c r="A1236" s="20"/>
      <c r="B1236" s="7" t="s">
        <v>7</v>
      </c>
      <c r="C1236" s="8">
        <f t="shared" ref="C1236:D1236" si="397">SUM(C1237:C1247)</f>
        <v>194676</v>
      </c>
      <c r="D1236" s="8">
        <f t="shared" si="397"/>
        <v>202547</v>
      </c>
      <c r="E1236" s="8">
        <f t="shared" ref="E1236:F1236" si="398">SUM(E1237:E1247)</f>
        <v>172126</v>
      </c>
      <c r="F1236" s="8">
        <f t="shared" si="398"/>
        <v>180134</v>
      </c>
      <c r="G1236" s="25">
        <f t="shared" si="391"/>
        <v>88.416651256446613</v>
      </c>
      <c r="H1236" s="31">
        <f t="shared" si="392"/>
        <v>88.934420159271681</v>
      </c>
    </row>
    <row r="1237" spans="1:8" x14ac:dyDescent="0.15">
      <c r="A1237" s="18"/>
      <c r="B1237" s="19" t="s">
        <v>799</v>
      </c>
      <c r="C1237" s="14">
        <v>13230</v>
      </c>
      <c r="D1237" s="14">
        <v>13205</v>
      </c>
      <c r="E1237" s="14">
        <v>11810</v>
      </c>
      <c r="F1237" s="14">
        <v>11953</v>
      </c>
      <c r="G1237" s="26">
        <f t="shared" si="391"/>
        <v>89.266817838246411</v>
      </c>
      <c r="H1237" s="27">
        <f t="shared" si="392"/>
        <v>90.518742900416498</v>
      </c>
    </row>
    <row r="1238" spans="1:8" x14ac:dyDescent="0.15">
      <c r="A1238" s="18"/>
      <c r="B1238" s="19" t="s">
        <v>758</v>
      </c>
      <c r="C1238" s="14">
        <v>19102</v>
      </c>
      <c r="D1238" s="14">
        <v>19968</v>
      </c>
      <c r="E1238" s="14">
        <v>16915</v>
      </c>
      <c r="F1238" s="14">
        <v>17765</v>
      </c>
      <c r="G1238" s="26">
        <f t="shared" si="391"/>
        <v>88.55093707465187</v>
      </c>
      <c r="H1238" s="27">
        <f t="shared" si="392"/>
        <v>88.967347756410248</v>
      </c>
    </row>
    <row r="1239" spans="1:8" x14ac:dyDescent="0.15">
      <c r="A1239" s="18"/>
      <c r="B1239" s="19" t="s">
        <v>800</v>
      </c>
      <c r="C1239" s="14">
        <v>10223</v>
      </c>
      <c r="D1239" s="14">
        <v>10763</v>
      </c>
      <c r="E1239" s="14">
        <v>9314</v>
      </c>
      <c r="F1239" s="14">
        <v>9899</v>
      </c>
      <c r="G1239" s="26">
        <f t="shared" si="391"/>
        <v>91.108285239166591</v>
      </c>
      <c r="H1239" s="27">
        <f t="shared" si="392"/>
        <v>91.972498374059271</v>
      </c>
    </row>
    <row r="1240" spans="1:8" x14ac:dyDescent="0.15">
      <c r="A1240" s="18"/>
      <c r="B1240" s="19" t="s">
        <v>801</v>
      </c>
      <c r="C1240" s="14">
        <v>18094</v>
      </c>
      <c r="D1240" s="14">
        <v>18528</v>
      </c>
      <c r="E1240" s="14">
        <v>16382</v>
      </c>
      <c r="F1240" s="14">
        <v>16605</v>
      </c>
      <c r="G1240" s="26">
        <f t="shared" si="391"/>
        <v>90.538299988946619</v>
      </c>
      <c r="H1240" s="27">
        <f t="shared" si="392"/>
        <v>89.621113989637308</v>
      </c>
    </row>
    <row r="1241" spans="1:8" x14ac:dyDescent="0.15">
      <c r="A1241" s="18"/>
      <c r="B1241" s="19" t="s">
        <v>802</v>
      </c>
      <c r="C1241" s="14">
        <v>39369</v>
      </c>
      <c r="D1241" s="14">
        <v>43059</v>
      </c>
      <c r="E1241" s="14">
        <v>34202</v>
      </c>
      <c r="F1241" s="14">
        <v>37872</v>
      </c>
      <c r="G1241" s="26">
        <f t="shared" si="391"/>
        <v>86.875460387614623</v>
      </c>
      <c r="H1241" s="27">
        <f t="shared" si="392"/>
        <v>87.95373789451682</v>
      </c>
    </row>
    <row r="1242" spans="1:8" s="5" customFormat="1" x14ac:dyDescent="0.15">
      <c r="A1242" s="18"/>
      <c r="B1242" s="19" t="s">
        <v>30</v>
      </c>
      <c r="C1242" s="14">
        <v>4839</v>
      </c>
      <c r="D1242" s="14">
        <v>4595</v>
      </c>
      <c r="E1242" s="14">
        <v>4306</v>
      </c>
      <c r="F1242" s="14">
        <v>4166</v>
      </c>
      <c r="G1242" s="26">
        <f t="shared" si="391"/>
        <v>88.985327547013853</v>
      </c>
      <c r="H1242" s="27">
        <f t="shared" si="392"/>
        <v>90.66376496191512</v>
      </c>
    </row>
    <row r="1243" spans="1:8" x14ac:dyDescent="0.15">
      <c r="A1243" s="18"/>
      <c r="B1243" s="19" t="s">
        <v>803</v>
      </c>
      <c r="C1243" s="14">
        <v>8784</v>
      </c>
      <c r="D1243" s="14">
        <v>8374</v>
      </c>
      <c r="E1243" s="14">
        <v>7844</v>
      </c>
      <c r="F1243" s="14">
        <v>7571</v>
      </c>
      <c r="G1243" s="26">
        <f t="shared" si="391"/>
        <v>89.298724954462656</v>
      </c>
      <c r="H1243" s="27">
        <f t="shared" si="392"/>
        <v>90.410795318844038</v>
      </c>
    </row>
    <row r="1244" spans="1:8" x14ac:dyDescent="0.15">
      <c r="A1244" s="18"/>
      <c r="B1244" s="19" t="s">
        <v>804</v>
      </c>
      <c r="C1244" s="14">
        <v>17469</v>
      </c>
      <c r="D1244" s="14">
        <v>17497</v>
      </c>
      <c r="E1244" s="14">
        <v>15682</v>
      </c>
      <c r="F1244" s="14">
        <v>15792</v>
      </c>
      <c r="G1244" s="26">
        <f t="shared" ref="G1244:G1259" si="399">SUM(E1244/C1244)*100</f>
        <v>89.77045051233614</v>
      </c>
      <c r="H1244" s="27">
        <f t="shared" ref="H1244:H1259" si="400">SUM(F1244/D1244)*100</f>
        <v>90.255472366691436</v>
      </c>
    </row>
    <row r="1245" spans="1:8" x14ac:dyDescent="0.15">
      <c r="A1245" s="18"/>
      <c r="B1245" s="19" t="s">
        <v>805</v>
      </c>
      <c r="C1245" s="14">
        <v>12276</v>
      </c>
      <c r="D1245" s="14">
        <v>12555</v>
      </c>
      <c r="E1245" s="14">
        <v>11038</v>
      </c>
      <c r="F1245" s="14">
        <v>11328</v>
      </c>
      <c r="G1245" s="26">
        <f t="shared" si="399"/>
        <v>89.915281850765723</v>
      </c>
      <c r="H1245" s="27">
        <f t="shared" si="400"/>
        <v>90.227001194743124</v>
      </c>
    </row>
    <row r="1246" spans="1:8" x14ac:dyDescent="0.15">
      <c r="A1246" s="18"/>
      <c r="B1246" s="19" t="s">
        <v>806</v>
      </c>
      <c r="C1246" s="14">
        <v>4339</v>
      </c>
      <c r="D1246" s="14">
        <v>4160</v>
      </c>
      <c r="E1246" s="14">
        <v>3951</v>
      </c>
      <c r="F1246" s="14">
        <v>3770</v>
      </c>
      <c r="G1246" s="26">
        <f t="shared" si="399"/>
        <v>91.057847430283473</v>
      </c>
      <c r="H1246" s="27">
        <f t="shared" si="400"/>
        <v>90.625</v>
      </c>
    </row>
    <row r="1247" spans="1:8" x14ac:dyDescent="0.15">
      <c r="A1247" s="18"/>
      <c r="B1247" s="43" t="s">
        <v>807</v>
      </c>
      <c r="C1247" s="14">
        <v>46951</v>
      </c>
      <c r="D1247" s="14">
        <v>49843</v>
      </c>
      <c r="E1247" s="14">
        <v>40682</v>
      </c>
      <c r="F1247" s="14">
        <v>43413</v>
      </c>
      <c r="G1247" s="26">
        <f t="shared" si="399"/>
        <v>86.647781729888607</v>
      </c>
      <c r="H1247" s="27">
        <f t="shared" si="400"/>
        <v>87.099492406155335</v>
      </c>
    </row>
    <row r="1248" spans="1:8" x14ac:dyDescent="0.15">
      <c r="A1248" s="20"/>
      <c r="B1248" s="7" t="s">
        <v>8</v>
      </c>
      <c r="C1248" s="8">
        <f t="shared" ref="C1248:F1248" si="401">SUM(C1249:C1250)</f>
        <v>68641</v>
      </c>
      <c r="D1248" s="8">
        <f t="shared" si="401"/>
        <v>71994</v>
      </c>
      <c r="E1248" s="8">
        <f t="shared" si="401"/>
        <v>57746</v>
      </c>
      <c r="F1248" s="8">
        <f t="shared" si="401"/>
        <v>60611</v>
      </c>
      <c r="G1248" s="25">
        <f t="shared" si="399"/>
        <v>84.127562244139796</v>
      </c>
      <c r="H1248" s="31">
        <f t="shared" si="400"/>
        <v>84.188960191127038</v>
      </c>
    </row>
    <row r="1249" spans="1:8" x14ac:dyDescent="0.15">
      <c r="A1249" s="18"/>
      <c r="B1249" s="19" t="s">
        <v>808</v>
      </c>
      <c r="C1249" s="14">
        <v>45880</v>
      </c>
      <c r="D1249" s="14">
        <v>48565</v>
      </c>
      <c r="E1249" s="14">
        <v>37653</v>
      </c>
      <c r="F1249" s="14">
        <v>39487</v>
      </c>
      <c r="G1249" s="26">
        <f t="shared" si="399"/>
        <v>82.068439407149086</v>
      </c>
      <c r="H1249" s="27">
        <f t="shared" si="400"/>
        <v>81.307525996087719</v>
      </c>
    </row>
    <row r="1250" spans="1:8" x14ac:dyDescent="0.15">
      <c r="A1250" s="18"/>
      <c r="B1250" s="19" t="s">
        <v>809</v>
      </c>
      <c r="C1250" s="14">
        <v>22761</v>
      </c>
      <c r="D1250" s="14">
        <v>23429</v>
      </c>
      <c r="E1250" s="14">
        <v>20093</v>
      </c>
      <c r="F1250" s="14">
        <v>21124</v>
      </c>
      <c r="G1250" s="26">
        <f t="shared" si="399"/>
        <v>88.27819515838496</v>
      </c>
      <c r="H1250" s="27">
        <f t="shared" si="400"/>
        <v>90.161765333560979</v>
      </c>
    </row>
    <row r="1251" spans="1:8" x14ac:dyDescent="0.15">
      <c r="A1251" s="20"/>
      <c r="B1251" s="7" t="s">
        <v>421</v>
      </c>
      <c r="C1251" s="8">
        <f t="shared" ref="C1251:D1251" si="402">SUM(C1252:C1259)</f>
        <v>81864</v>
      </c>
      <c r="D1251" s="8">
        <f t="shared" si="402"/>
        <v>81231</v>
      </c>
      <c r="E1251" s="8">
        <f t="shared" ref="E1251:F1251" si="403">SUM(E1252:E1259)</f>
        <v>72592</v>
      </c>
      <c r="F1251" s="8">
        <f t="shared" si="403"/>
        <v>72240</v>
      </c>
      <c r="G1251" s="25">
        <f t="shared" si="399"/>
        <v>88.673898172578916</v>
      </c>
      <c r="H1251" s="31">
        <f t="shared" si="400"/>
        <v>88.931565535325191</v>
      </c>
    </row>
    <row r="1252" spans="1:8" x14ac:dyDescent="0.15">
      <c r="A1252" s="18"/>
      <c r="B1252" s="19" t="s">
        <v>539</v>
      </c>
      <c r="C1252" s="14">
        <v>5992</v>
      </c>
      <c r="D1252" s="14">
        <v>5861</v>
      </c>
      <c r="E1252" s="14">
        <v>5495</v>
      </c>
      <c r="F1252" s="14">
        <v>5333</v>
      </c>
      <c r="G1252" s="26">
        <f t="shared" si="399"/>
        <v>91.705607476635507</v>
      </c>
      <c r="H1252" s="27">
        <f t="shared" si="400"/>
        <v>90.99129841324006</v>
      </c>
    </row>
    <row r="1253" spans="1:8" x14ac:dyDescent="0.15">
      <c r="A1253" s="18"/>
      <c r="B1253" s="19" t="s">
        <v>774</v>
      </c>
      <c r="C1253" s="14">
        <v>8763</v>
      </c>
      <c r="D1253" s="14">
        <v>8810</v>
      </c>
      <c r="E1253" s="14">
        <v>7861</v>
      </c>
      <c r="F1253" s="14">
        <v>7905</v>
      </c>
      <c r="G1253" s="26">
        <f t="shared" si="399"/>
        <v>89.706721442428389</v>
      </c>
      <c r="H1253" s="27">
        <f t="shared" si="400"/>
        <v>89.727582292849036</v>
      </c>
    </row>
    <row r="1254" spans="1:8" s="5" customFormat="1" x14ac:dyDescent="0.15">
      <c r="A1254" s="18"/>
      <c r="B1254" s="19" t="s">
        <v>776</v>
      </c>
      <c r="C1254" s="14">
        <v>13848</v>
      </c>
      <c r="D1254" s="14">
        <v>13808</v>
      </c>
      <c r="E1254" s="14">
        <v>12602</v>
      </c>
      <c r="F1254" s="14">
        <v>12454</v>
      </c>
      <c r="G1254" s="26">
        <f t="shared" si="399"/>
        <v>91.002310803004036</v>
      </c>
      <c r="H1254" s="27">
        <f t="shared" si="400"/>
        <v>90.194090382387031</v>
      </c>
    </row>
    <row r="1255" spans="1:8" x14ac:dyDescent="0.15">
      <c r="A1255" s="18"/>
      <c r="B1255" s="19" t="s">
        <v>779</v>
      </c>
      <c r="C1255" s="14">
        <v>19672</v>
      </c>
      <c r="D1255" s="14">
        <v>19494</v>
      </c>
      <c r="E1255" s="14">
        <v>16997</v>
      </c>
      <c r="F1255" s="14">
        <v>17077</v>
      </c>
      <c r="G1255" s="26">
        <f t="shared" si="399"/>
        <v>86.401992679951206</v>
      </c>
      <c r="H1255" s="27">
        <f t="shared" si="400"/>
        <v>87.601313224581929</v>
      </c>
    </row>
    <row r="1256" spans="1:8" x14ac:dyDescent="0.15">
      <c r="A1256" s="18"/>
      <c r="B1256" s="19" t="s">
        <v>780</v>
      </c>
      <c r="C1256" s="14">
        <v>6728</v>
      </c>
      <c r="D1256" s="14">
        <v>6444</v>
      </c>
      <c r="E1256" s="14">
        <v>5748</v>
      </c>
      <c r="F1256" s="14">
        <v>5538</v>
      </c>
      <c r="G1256" s="26">
        <f t="shared" si="399"/>
        <v>85.434007134363853</v>
      </c>
      <c r="H1256" s="27">
        <f t="shared" si="400"/>
        <v>85.940409683426438</v>
      </c>
    </row>
    <row r="1257" spans="1:8" s="5" customFormat="1" x14ac:dyDescent="0.15">
      <c r="A1257" s="18"/>
      <c r="B1257" s="19" t="s">
        <v>781</v>
      </c>
      <c r="C1257" s="14">
        <v>7403</v>
      </c>
      <c r="D1257" s="14">
        <v>7046</v>
      </c>
      <c r="E1257" s="14">
        <v>6691</v>
      </c>
      <c r="F1257" s="14">
        <v>6407</v>
      </c>
      <c r="G1257" s="26">
        <f t="shared" si="399"/>
        <v>90.382277455085784</v>
      </c>
      <c r="H1257" s="27">
        <f t="shared" si="400"/>
        <v>90.93102469486233</v>
      </c>
    </row>
    <row r="1258" spans="1:8" x14ac:dyDescent="0.15">
      <c r="A1258" s="18"/>
      <c r="B1258" s="19" t="s">
        <v>782</v>
      </c>
      <c r="C1258" s="14">
        <v>11547</v>
      </c>
      <c r="D1258" s="14">
        <v>12038</v>
      </c>
      <c r="E1258" s="14">
        <v>10245</v>
      </c>
      <c r="F1258" s="14">
        <v>10712</v>
      </c>
      <c r="G1258" s="26">
        <f t="shared" si="399"/>
        <v>88.724343985450773</v>
      </c>
      <c r="H1258" s="27">
        <f t="shared" si="400"/>
        <v>88.984881209503243</v>
      </c>
    </row>
    <row r="1259" spans="1:8" x14ac:dyDescent="0.15">
      <c r="A1259" s="18"/>
      <c r="B1259" s="19" t="s">
        <v>784</v>
      </c>
      <c r="C1259" s="14">
        <v>7911</v>
      </c>
      <c r="D1259" s="14">
        <v>7730</v>
      </c>
      <c r="E1259" s="14">
        <v>6953</v>
      </c>
      <c r="F1259" s="14">
        <v>6814</v>
      </c>
      <c r="G1259" s="26">
        <f t="shared" si="399"/>
        <v>87.890279357856144</v>
      </c>
      <c r="H1259" s="27">
        <f t="shared" si="400"/>
        <v>88.150064683053046</v>
      </c>
    </row>
    <row r="1260" spans="1:8" x14ac:dyDescent="0.15">
      <c r="A1260" s="20"/>
      <c r="B1260" s="7" t="s">
        <v>19</v>
      </c>
      <c r="C1260" s="13"/>
      <c r="D1260" s="13"/>
      <c r="E1260" s="13"/>
      <c r="F1260" s="13"/>
      <c r="G1260" s="41"/>
      <c r="H1260" s="42"/>
    </row>
    <row r="1261" spans="1:8" x14ac:dyDescent="0.15">
      <c r="A1261" s="18"/>
      <c r="B1261" s="43" t="s">
        <v>1454</v>
      </c>
      <c r="C1261" s="14">
        <v>113445</v>
      </c>
      <c r="D1261" s="14">
        <v>131950</v>
      </c>
      <c r="E1261" s="14">
        <v>99858</v>
      </c>
      <c r="F1261" s="14">
        <v>117227</v>
      </c>
      <c r="G1261" s="26">
        <f>SUM(E1261/C1261)*100</f>
        <v>88.023271188681747</v>
      </c>
      <c r="H1261" s="27">
        <f>SUM(F1261/D1261)*100</f>
        <v>88.841985600606293</v>
      </c>
    </row>
    <row r="1262" spans="1:8" x14ac:dyDescent="0.15">
      <c r="A1262" s="18"/>
      <c r="B1262" s="7" t="s">
        <v>19</v>
      </c>
      <c r="C1262" s="14"/>
      <c r="D1262" s="14"/>
      <c r="E1262" s="14"/>
      <c r="F1262" s="14"/>
      <c r="G1262" s="26"/>
      <c r="H1262" s="27"/>
    </row>
    <row r="1263" spans="1:8" x14ac:dyDescent="0.15">
      <c r="A1263" s="18"/>
      <c r="B1263" s="43" t="s">
        <v>1455</v>
      </c>
      <c r="C1263" s="14">
        <v>113374</v>
      </c>
      <c r="D1263" s="14">
        <v>121207</v>
      </c>
      <c r="E1263" s="14">
        <v>94714</v>
      </c>
      <c r="F1263" s="14">
        <v>103210</v>
      </c>
      <c r="G1263" s="26">
        <f>SUM(E1263/C1263)*100</f>
        <v>83.541199922380798</v>
      </c>
      <c r="H1263" s="27">
        <f>SUM(F1263/D1263)*100</f>
        <v>85.151847665563878</v>
      </c>
    </row>
    <row r="1264" spans="1:8" x14ac:dyDescent="0.15">
      <c r="A1264" s="20"/>
      <c r="B1264" s="7" t="s">
        <v>810</v>
      </c>
      <c r="C1264" s="16"/>
      <c r="D1264" s="16"/>
      <c r="E1264" s="13"/>
      <c r="F1264" s="13"/>
      <c r="G1264" s="39"/>
      <c r="H1264" s="40"/>
    </row>
    <row r="1265" spans="1:8" x14ac:dyDescent="0.15">
      <c r="A1265" s="20"/>
      <c r="B1265" s="22" t="s">
        <v>1456</v>
      </c>
      <c r="C1265" s="11">
        <f t="shared" ref="C1265:D1265" si="404">SUM(C1266:C1267)</f>
        <v>346017</v>
      </c>
      <c r="D1265" s="11">
        <f t="shared" si="404"/>
        <v>387027</v>
      </c>
      <c r="E1265" s="11">
        <f t="shared" ref="E1265:F1265" si="405">SUM(E1266:E1267)</f>
        <v>289690</v>
      </c>
      <c r="F1265" s="11">
        <f t="shared" si="405"/>
        <v>324763</v>
      </c>
      <c r="G1265" s="25">
        <f t="shared" ref="G1265:G1297" si="406">SUM(E1265/C1265)*100</f>
        <v>83.721320050748943</v>
      </c>
      <c r="H1265" s="31">
        <f t="shared" ref="H1265:H1297" si="407">SUM(F1265/D1265)*100</f>
        <v>83.912233513424127</v>
      </c>
    </row>
    <row r="1266" spans="1:8" x14ac:dyDescent="0.15">
      <c r="A1266" s="18"/>
      <c r="B1266" s="19" t="s">
        <v>3</v>
      </c>
      <c r="C1266" s="13">
        <v>159340</v>
      </c>
      <c r="D1266" s="13">
        <v>177749</v>
      </c>
      <c r="E1266" s="13">
        <v>129192</v>
      </c>
      <c r="F1266" s="13">
        <v>146386</v>
      </c>
      <c r="G1266" s="26">
        <f t="shared" si="406"/>
        <v>81.079452742563078</v>
      </c>
      <c r="H1266" s="27">
        <f t="shared" si="407"/>
        <v>82.355456289486867</v>
      </c>
    </row>
    <row r="1267" spans="1:8" x14ac:dyDescent="0.15">
      <c r="A1267" s="18"/>
      <c r="B1267" s="19" t="s">
        <v>4</v>
      </c>
      <c r="C1267" s="13">
        <v>186677</v>
      </c>
      <c r="D1267" s="13">
        <v>209278</v>
      </c>
      <c r="E1267" s="13">
        <v>160498</v>
      </c>
      <c r="F1267" s="13">
        <v>178377</v>
      </c>
      <c r="G1267" s="26">
        <f t="shared" si="406"/>
        <v>85.976312025584306</v>
      </c>
      <c r="H1267" s="27">
        <f t="shared" si="407"/>
        <v>85.234472806506176</v>
      </c>
    </row>
    <row r="1268" spans="1:8" x14ac:dyDescent="0.15">
      <c r="A1268" s="20"/>
      <c r="B1268" s="7" t="s">
        <v>811</v>
      </c>
      <c r="C1268" s="8">
        <f t="shared" ref="C1268:F1268" si="408">SUM(C1269+C1279+C1288)</f>
        <v>460822</v>
      </c>
      <c r="D1268" s="8">
        <f t="shared" si="408"/>
        <v>471217</v>
      </c>
      <c r="E1268" s="8">
        <f t="shared" si="408"/>
        <v>389962</v>
      </c>
      <c r="F1268" s="8">
        <f t="shared" si="408"/>
        <v>404330</v>
      </c>
      <c r="G1268" s="25">
        <f t="shared" si="406"/>
        <v>84.623129972093352</v>
      </c>
      <c r="H1268" s="31">
        <f t="shared" si="407"/>
        <v>85.805478155499486</v>
      </c>
    </row>
    <row r="1269" spans="1:8" x14ac:dyDescent="0.15">
      <c r="A1269" s="20"/>
      <c r="B1269" s="7" t="s">
        <v>3</v>
      </c>
      <c r="C1269" s="8">
        <f t="shared" ref="C1269:D1269" si="409">SUM(C1270:C1278)</f>
        <v>136880</v>
      </c>
      <c r="D1269" s="8">
        <f t="shared" si="409"/>
        <v>139406</v>
      </c>
      <c r="E1269" s="8">
        <f t="shared" ref="E1269:F1269" si="410">SUM(E1270:E1278)</f>
        <v>116633</v>
      </c>
      <c r="F1269" s="8">
        <f t="shared" si="410"/>
        <v>120449</v>
      </c>
      <c r="G1269" s="25">
        <f t="shared" si="406"/>
        <v>85.208211572180019</v>
      </c>
      <c r="H1269" s="31">
        <f t="shared" si="407"/>
        <v>86.401589601595347</v>
      </c>
    </row>
    <row r="1270" spans="1:8" s="5" customFormat="1" x14ac:dyDescent="0.15">
      <c r="A1270" s="18"/>
      <c r="B1270" s="19" t="s">
        <v>812</v>
      </c>
      <c r="C1270" s="14">
        <v>15098</v>
      </c>
      <c r="D1270" s="14">
        <v>15376</v>
      </c>
      <c r="E1270" s="14">
        <v>13038</v>
      </c>
      <c r="F1270" s="14">
        <v>13408</v>
      </c>
      <c r="G1270" s="26">
        <f t="shared" si="406"/>
        <v>86.355808716386278</v>
      </c>
      <c r="H1270" s="27">
        <f t="shared" si="407"/>
        <v>87.200832466181069</v>
      </c>
    </row>
    <row r="1271" spans="1:8" s="5" customFormat="1" x14ac:dyDescent="0.15">
      <c r="A1271" s="18"/>
      <c r="B1271" s="19" t="s">
        <v>1457</v>
      </c>
      <c r="C1271" s="14">
        <v>12890</v>
      </c>
      <c r="D1271" s="14">
        <v>13399</v>
      </c>
      <c r="E1271" s="14">
        <v>11183</v>
      </c>
      <c r="F1271" s="14">
        <v>11617</v>
      </c>
      <c r="G1271" s="26">
        <f t="shared" si="406"/>
        <v>86.757176105508151</v>
      </c>
      <c r="H1271" s="27">
        <f t="shared" si="407"/>
        <v>86.700500037316218</v>
      </c>
    </row>
    <row r="1272" spans="1:8" x14ac:dyDescent="0.15">
      <c r="A1272" s="18"/>
      <c r="B1272" s="19" t="s">
        <v>813</v>
      </c>
      <c r="C1272" s="14">
        <v>10503</v>
      </c>
      <c r="D1272" s="14">
        <v>10617</v>
      </c>
      <c r="E1272" s="14">
        <v>9412</v>
      </c>
      <c r="F1272" s="14">
        <v>9471</v>
      </c>
      <c r="G1272" s="26">
        <f t="shared" si="406"/>
        <v>89.612491669046932</v>
      </c>
      <c r="H1272" s="27">
        <f t="shared" si="407"/>
        <v>89.205990392766324</v>
      </c>
    </row>
    <row r="1273" spans="1:8" x14ac:dyDescent="0.15">
      <c r="A1273" s="18"/>
      <c r="B1273" s="19" t="s">
        <v>814</v>
      </c>
      <c r="C1273" s="14">
        <v>12382</v>
      </c>
      <c r="D1273" s="14">
        <v>13129</v>
      </c>
      <c r="E1273" s="14">
        <v>10872</v>
      </c>
      <c r="F1273" s="14">
        <v>11547</v>
      </c>
      <c r="G1273" s="26">
        <f t="shared" si="406"/>
        <v>87.804878048780495</v>
      </c>
      <c r="H1273" s="27">
        <f t="shared" si="407"/>
        <v>87.950338944321729</v>
      </c>
    </row>
    <row r="1274" spans="1:8" s="5" customFormat="1" x14ac:dyDescent="0.15">
      <c r="A1274" s="18"/>
      <c r="B1274" s="19" t="s">
        <v>815</v>
      </c>
      <c r="C1274" s="14">
        <v>14761</v>
      </c>
      <c r="D1274" s="14">
        <v>14864</v>
      </c>
      <c r="E1274" s="14">
        <v>12553</v>
      </c>
      <c r="F1274" s="14">
        <v>12733</v>
      </c>
      <c r="G1274" s="26">
        <f t="shared" si="406"/>
        <v>85.041663843913014</v>
      </c>
      <c r="H1274" s="27">
        <f t="shared" si="407"/>
        <v>85.663347685683533</v>
      </c>
    </row>
    <row r="1275" spans="1:8" s="5" customFormat="1" x14ac:dyDescent="0.15">
      <c r="A1275" s="18"/>
      <c r="B1275" s="19" t="s">
        <v>816</v>
      </c>
      <c r="C1275" s="14">
        <v>12620</v>
      </c>
      <c r="D1275" s="14">
        <v>12446</v>
      </c>
      <c r="E1275" s="14">
        <v>10771</v>
      </c>
      <c r="F1275" s="14">
        <v>10759</v>
      </c>
      <c r="G1275" s="26">
        <f t="shared" si="406"/>
        <v>85.34865293185419</v>
      </c>
      <c r="H1275" s="27">
        <f t="shared" si="407"/>
        <v>86.445444319460066</v>
      </c>
    </row>
    <row r="1276" spans="1:8" x14ac:dyDescent="0.15">
      <c r="A1276" s="18"/>
      <c r="B1276" s="19" t="s">
        <v>817</v>
      </c>
      <c r="C1276" s="14">
        <v>12394</v>
      </c>
      <c r="D1276" s="14">
        <v>11980</v>
      </c>
      <c r="E1276" s="14">
        <v>10365</v>
      </c>
      <c r="F1276" s="14">
        <v>10251</v>
      </c>
      <c r="G1276" s="26">
        <f t="shared" si="406"/>
        <v>83.629175407455222</v>
      </c>
      <c r="H1276" s="27">
        <f t="shared" si="407"/>
        <v>85.567612687813025</v>
      </c>
    </row>
    <row r="1277" spans="1:8" x14ac:dyDescent="0.15">
      <c r="A1277" s="18"/>
      <c r="B1277" s="43" t="s">
        <v>1458</v>
      </c>
      <c r="C1277" s="14">
        <v>17648</v>
      </c>
      <c r="D1277" s="14">
        <v>17707</v>
      </c>
      <c r="E1277" s="14">
        <v>15093</v>
      </c>
      <c r="F1277" s="14">
        <v>15480</v>
      </c>
      <c r="G1277" s="26">
        <f t="shared" si="406"/>
        <v>85.522438803263825</v>
      </c>
      <c r="H1277" s="27">
        <f t="shared" si="407"/>
        <v>87.423053029875192</v>
      </c>
    </row>
    <row r="1278" spans="1:8" x14ac:dyDescent="0.15">
      <c r="A1278" s="18"/>
      <c r="B1278" s="43" t="s">
        <v>1459</v>
      </c>
      <c r="C1278" s="14">
        <v>28584</v>
      </c>
      <c r="D1278" s="14">
        <v>29888</v>
      </c>
      <c r="E1278" s="14">
        <v>23346</v>
      </c>
      <c r="F1278" s="14">
        <v>25183</v>
      </c>
      <c r="G1278" s="26">
        <f t="shared" si="406"/>
        <v>81.675062972292196</v>
      </c>
      <c r="H1278" s="27">
        <f t="shared" si="407"/>
        <v>84.257896145610275</v>
      </c>
    </row>
    <row r="1279" spans="1:8" x14ac:dyDescent="0.15">
      <c r="A1279" s="20"/>
      <c r="B1279" s="7" t="s">
        <v>4</v>
      </c>
      <c r="C1279" s="8">
        <f t="shared" ref="C1279:F1279" si="411">SUM(C1280:C1287)</f>
        <v>178623</v>
      </c>
      <c r="D1279" s="8">
        <f t="shared" si="411"/>
        <v>185906</v>
      </c>
      <c r="E1279" s="8">
        <f t="shared" si="411"/>
        <v>152572</v>
      </c>
      <c r="F1279" s="8">
        <f t="shared" si="411"/>
        <v>159935</v>
      </c>
      <c r="G1279" s="25">
        <f t="shared" si="406"/>
        <v>85.41565195971404</v>
      </c>
      <c r="H1279" s="31">
        <f t="shared" si="407"/>
        <v>86.030036685206497</v>
      </c>
    </row>
    <row r="1280" spans="1:8" x14ac:dyDescent="0.15">
      <c r="A1280" s="18"/>
      <c r="B1280" s="19" t="s">
        <v>1460</v>
      </c>
      <c r="C1280" s="14">
        <v>9020</v>
      </c>
      <c r="D1280" s="14">
        <v>9344</v>
      </c>
      <c r="E1280" s="14">
        <v>8003</v>
      </c>
      <c r="F1280" s="14">
        <v>8374</v>
      </c>
      <c r="G1280" s="26">
        <f t="shared" si="406"/>
        <v>88.7250554323725</v>
      </c>
      <c r="H1280" s="27">
        <f t="shared" si="407"/>
        <v>89.61900684931507</v>
      </c>
    </row>
    <row r="1281" spans="1:8" x14ac:dyDescent="0.15">
      <c r="A1281" s="18"/>
      <c r="B1281" s="19" t="s">
        <v>818</v>
      </c>
      <c r="C1281" s="14">
        <v>25071</v>
      </c>
      <c r="D1281" s="14">
        <v>25708</v>
      </c>
      <c r="E1281" s="14">
        <v>21943</v>
      </c>
      <c r="F1281" s="14">
        <v>22771</v>
      </c>
      <c r="G1281" s="26">
        <f t="shared" si="406"/>
        <v>87.523433449004827</v>
      </c>
      <c r="H1281" s="27">
        <f t="shared" si="407"/>
        <v>88.57554068772366</v>
      </c>
    </row>
    <row r="1282" spans="1:8" x14ac:dyDescent="0.15">
      <c r="A1282" s="18"/>
      <c r="B1282" s="19" t="s">
        <v>223</v>
      </c>
      <c r="C1282" s="14">
        <v>14685</v>
      </c>
      <c r="D1282" s="14">
        <v>14522</v>
      </c>
      <c r="E1282" s="14">
        <v>12746</v>
      </c>
      <c r="F1282" s="14">
        <v>13059</v>
      </c>
      <c r="G1282" s="26">
        <f t="shared" si="406"/>
        <v>86.796050391556008</v>
      </c>
      <c r="H1282" s="27">
        <f t="shared" si="407"/>
        <v>89.925630078501584</v>
      </c>
    </row>
    <row r="1283" spans="1:8" x14ac:dyDescent="0.15">
      <c r="A1283" s="18"/>
      <c r="B1283" s="19" t="s">
        <v>373</v>
      </c>
      <c r="C1283" s="14">
        <v>7875</v>
      </c>
      <c r="D1283" s="14">
        <v>8168</v>
      </c>
      <c r="E1283" s="14">
        <v>6907</v>
      </c>
      <c r="F1283" s="14">
        <v>7214</v>
      </c>
      <c r="G1283" s="26">
        <f t="shared" si="406"/>
        <v>87.707936507936509</v>
      </c>
      <c r="H1283" s="27">
        <f t="shared" si="407"/>
        <v>88.32027424094025</v>
      </c>
    </row>
    <row r="1284" spans="1:8" x14ac:dyDescent="0.15">
      <c r="A1284" s="18"/>
      <c r="B1284" s="19" t="s">
        <v>819</v>
      </c>
      <c r="C1284" s="14">
        <v>17151</v>
      </c>
      <c r="D1284" s="14">
        <v>18880</v>
      </c>
      <c r="E1284" s="14">
        <v>14728</v>
      </c>
      <c r="F1284" s="14">
        <v>16429</v>
      </c>
      <c r="G1284" s="26">
        <f t="shared" si="406"/>
        <v>85.872543874992715</v>
      </c>
      <c r="H1284" s="27">
        <f t="shared" si="407"/>
        <v>87.018008474576263</v>
      </c>
    </row>
    <row r="1285" spans="1:8" s="5" customFormat="1" x14ac:dyDescent="0.15">
      <c r="A1285" s="18"/>
      <c r="B1285" s="43" t="s">
        <v>1461</v>
      </c>
      <c r="C1285" s="14">
        <v>33399</v>
      </c>
      <c r="D1285" s="14">
        <v>31921</v>
      </c>
      <c r="E1285" s="14">
        <v>27689</v>
      </c>
      <c r="F1285" s="14">
        <v>26475</v>
      </c>
      <c r="G1285" s="26">
        <f t="shared" si="406"/>
        <v>82.903679750890745</v>
      </c>
      <c r="H1285" s="27">
        <f t="shared" si="407"/>
        <v>82.939130979605906</v>
      </c>
    </row>
    <row r="1286" spans="1:8" x14ac:dyDescent="0.15">
      <c r="A1286" s="18"/>
      <c r="B1286" s="43" t="s">
        <v>1462</v>
      </c>
      <c r="C1286" s="14">
        <v>43351</v>
      </c>
      <c r="D1286" s="14">
        <v>48580</v>
      </c>
      <c r="E1286" s="14">
        <v>36182</v>
      </c>
      <c r="F1286" s="14">
        <v>41093</v>
      </c>
      <c r="G1286" s="26">
        <f t="shared" si="406"/>
        <v>83.46289589628843</v>
      </c>
      <c r="H1286" s="27">
        <f t="shared" si="407"/>
        <v>84.588307945656652</v>
      </c>
    </row>
    <row r="1287" spans="1:8" x14ac:dyDescent="0.15">
      <c r="A1287" s="18"/>
      <c r="B1287" s="43" t="s">
        <v>1463</v>
      </c>
      <c r="C1287" s="14">
        <v>28071</v>
      </c>
      <c r="D1287" s="14">
        <v>28783</v>
      </c>
      <c r="E1287" s="14">
        <v>24374</v>
      </c>
      <c r="F1287" s="14">
        <v>24520</v>
      </c>
      <c r="G1287" s="26">
        <f t="shared" si="406"/>
        <v>86.82982437390902</v>
      </c>
      <c r="H1287" s="27">
        <f t="shared" si="407"/>
        <v>85.189174165305914</v>
      </c>
    </row>
    <row r="1288" spans="1:8" x14ac:dyDescent="0.15">
      <c r="A1288" s="20"/>
      <c r="B1288" s="7" t="s">
        <v>5</v>
      </c>
      <c r="C1288" s="8">
        <f t="shared" ref="C1288:F1288" si="412">SUM(C1289:C1296)</f>
        <v>145319</v>
      </c>
      <c r="D1288" s="8">
        <f t="shared" si="412"/>
        <v>145905</v>
      </c>
      <c r="E1288" s="8">
        <f t="shared" si="412"/>
        <v>120757</v>
      </c>
      <c r="F1288" s="8">
        <f t="shared" si="412"/>
        <v>123946</v>
      </c>
      <c r="G1288" s="25">
        <f t="shared" si="406"/>
        <v>83.097874331642799</v>
      </c>
      <c r="H1288" s="31">
        <f t="shared" si="407"/>
        <v>84.949796100202192</v>
      </c>
    </row>
    <row r="1289" spans="1:8" x14ac:dyDescent="0.15">
      <c r="A1289" s="18"/>
      <c r="B1289" s="19" t="s">
        <v>820</v>
      </c>
      <c r="C1289" s="14">
        <v>12256</v>
      </c>
      <c r="D1289" s="14">
        <v>12949</v>
      </c>
      <c r="E1289" s="14">
        <v>10614</v>
      </c>
      <c r="F1289" s="14">
        <v>11387</v>
      </c>
      <c r="G1289" s="26">
        <f t="shared" si="406"/>
        <v>86.602480417754563</v>
      </c>
      <c r="H1289" s="27">
        <f t="shared" si="407"/>
        <v>87.937292455015836</v>
      </c>
    </row>
    <row r="1290" spans="1:8" x14ac:dyDescent="0.15">
      <c r="A1290" s="18"/>
      <c r="B1290" s="19" t="s">
        <v>821</v>
      </c>
      <c r="C1290" s="14">
        <v>10344</v>
      </c>
      <c r="D1290" s="14">
        <v>10162</v>
      </c>
      <c r="E1290" s="14">
        <v>8602</v>
      </c>
      <c r="F1290" s="14">
        <v>8491</v>
      </c>
      <c r="G1290" s="26">
        <f t="shared" si="406"/>
        <v>83.159319412219645</v>
      </c>
      <c r="H1290" s="27">
        <f t="shared" si="407"/>
        <v>83.556386538083046</v>
      </c>
    </row>
    <row r="1291" spans="1:8" x14ac:dyDescent="0.15">
      <c r="A1291" s="18"/>
      <c r="B1291" s="19" t="s">
        <v>822</v>
      </c>
      <c r="C1291" s="14">
        <v>10835</v>
      </c>
      <c r="D1291" s="14">
        <v>10755</v>
      </c>
      <c r="E1291" s="14">
        <v>9593</v>
      </c>
      <c r="F1291" s="14">
        <v>9575</v>
      </c>
      <c r="G1291" s="26">
        <f t="shared" si="406"/>
        <v>88.537148131056767</v>
      </c>
      <c r="H1291" s="27">
        <f t="shared" si="407"/>
        <v>89.02835890283589</v>
      </c>
    </row>
    <row r="1292" spans="1:8" x14ac:dyDescent="0.15">
      <c r="A1292" s="18"/>
      <c r="B1292" s="19" t="s">
        <v>123</v>
      </c>
      <c r="C1292" s="14">
        <v>23275</v>
      </c>
      <c r="D1292" s="14">
        <v>22798</v>
      </c>
      <c r="E1292" s="14">
        <v>17990</v>
      </c>
      <c r="F1292" s="14">
        <v>19764</v>
      </c>
      <c r="G1292" s="26">
        <f t="shared" si="406"/>
        <v>77.293233082706763</v>
      </c>
      <c r="H1292" s="27">
        <f t="shared" si="407"/>
        <v>86.691815071497501</v>
      </c>
    </row>
    <row r="1293" spans="1:8" x14ac:dyDescent="0.15">
      <c r="A1293" s="18"/>
      <c r="B1293" s="19" t="s">
        <v>823</v>
      </c>
      <c r="C1293" s="14">
        <v>26192</v>
      </c>
      <c r="D1293" s="14">
        <v>26256</v>
      </c>
      <c r="E1293" s="14">
        <v>22868</v>
      </c>
      <c r="F1293" s="14">
        <v>23331</v>
      </c>
      <c r="G1293" s="26">
        <f t="shared" si="406"/>
        <v>87.309102015882715</v>
      </c>
      <c r="H1293" s="27">
        <f t="shared" si="407"/>
        <v>88.859689213893972</v>
      </c>
    </row>
    <row r="1294" spans="1:8" s="5" customFormat="1" x14ac:dyDescent="0.15">
      <c r="A1294" s="18"/>
      <c r="B1294" s="19" t="s">
        <v>1464</v>
      </c>
      <c r="C1294" s="14">
        <v>13181</v>
      </c>
      <c r="D1294" s="14">
        <v>13623</v>
      </c>
      <c r="E1294" s="14">
        <v>11560</v>
      </c>
      <c r="F1294" s="14">
        <v>12014</v>
      </c>
      <c r="G1294" s="26">
        <f t="shared" si="406"/>
        <v>87.701995296259767</v>
      </c>
      <c r="H1294" s="27">
        <f t="shared" si="407"/>
        <v>88.189091976803937</v>
      </c>
    </row>
    <row r="1295" spans="1:8" x14ac:dyDescent="0.15">
      <c r="A1295" s="18"/>
      <c r="B1295" s="19" t="s">
        <v>824</v>
      </c>
      <c r="C1295" s="14">
        <v>9781</v>
      </c>
      <c r="D1295" s="14">
        <v>9962</v>
      </c>
      <c r="E1295" s="14">
        <v>8711</v>
      </c>
      <c r="F1295" s="14">
        <v>8762</v>
      </c>
      <c r="G1295" s="26">
        <f t="shared" si="406"/>
        <v>89.060423269604343</v>
      </c>
      <c r="H1295" s="27">
        <f t="shared" si="407"/>
        <v>87.954226059024293</v>
      </c>
    </row>
    <row r="1296" spans="1:8" x14ac:dyDescent="0.15">
      <c r="A1296" s="18"/>
      <c r="B1296" s="43" t="s">
        <v>1465</v>
      </c>
      <c r="C1296" s="14">
        <v>39455</v>
      </c>
      <c r="D1296" s="14">
        <v>39400</v>
      </c>
      <c r="E1296" s="14">
        <v>30819</v>
      </c>
      <c r="F1296" s="14">
        <v>30622</v>
      </c>
      <c r="G1296" s="26">
        <f t="shared" si="406"/>
        <v>78.111772905842102</v>
      </c>
      <c r="H1296" s="27">
        <f t="shared" si="407"/>
        <v>77.720812182741113</v>
      </c>
    </row>
    <row r="1297" spans="1:8" x14ac:dyDescent="0.15">
      <c r="A1297" s="20"/>
      <c r="B1297" s="7" t="s">
        <v>825</v>
      </c>
      <c r="C1297" s="8">
        <f t="shared" ref="C1297:F1297" si="413">SUM(C1299+C1303)</f>
        <v>39079</v>
      </c>
      <c r="D1297" s="8">
        <f t="shared" si="413"/>
        <v>39379</v>
      </c>
      <c r="E1297" s="8">
        <f t="shared" si="413"/>
        <v>34207</v>
      </c>
      <c r="F1297" s="8">
        <f t="shared" si="413"/>
        <v>34896</v>
      </c>
      <c r="G1297" s="25">
        <f t="shared" si="406"/>
        <v>87.532946083574302</v>
      </c>
      <c r="H1297" s="31">
        <f t="shared" si="407"/>
        <v>88.615759668859042</v>
      </c>
    </row>
    <row r="1298" spans="1:8" x14ac:dyDescent="0.15">
      <c r="A1298" s="20"/>
      <c r="B1298" s="7" t="s">
        <v>19</v>
      </c>
      <c r="C1298" s="8"/>
      <c r="D1298" s="8"/>
      <c r="E1298" s="8"/>
      <c r="F1298" s="8"/>
      <c r="G1298" s="39"/>
      <c r="H1298" s="40"/>
    </row>
    <row r="1299" spans="1:8" x14ac:dyDescent="0.15">
      <c r="A1299" s="20"/>
      <c r="B1299" s="7" t="s">
        <v>20</v>
      </c>
      <c r="C1299" s="8">
        <f t="shared" ref="C1299:F1299" si="414">SUM(C1300:C1302)</f>
        <v>19580</v>
      </c>
      <c r="D1299" s="8">
        <f t="shared" si="414"/>
        <v>19604</v>
      </c>
      <c r="E1299" s="8">
        <f t="shared" si="414"/>
        <v>16991</v>
      </c>
      <c r="F1299" s="8">
        <f t="shared" si="414"/>
        <v>17355</v>
      </c>
      <c r="G1299" s="25">
        <f t="shared" ref="G1299:G1308" si="415">SUM(E1299/C1299)*100</f>
        <v>86.77732379979571</v>
      </c>
      <c r="H1299" s="31">
        <f t="shared" ref="H1299:H1308" si="416">SUM(F1299/D1299)*100</f>
        <v>88.527851458885948</v>
      </c>
    </row>
    <row r="1300" spans="1:8" x14ac:dyDescent="0.15">
      <c r="A1300" s="18"/>
      <c r="B1300" s="19" t="s">
        <v>826</v>
      </c>
      <c r="C1300" s="14">
        <v>2654</v>
      </c>
      <c r="D1300" s="14">
        <v>2689</v>
      </c>
      <c r="E1300" s="14">
        <v>2296</v>
      </c>
      <c r="F1300" s="14">
        <v>2424</v>
      </c>
      <c r="G1300" s="26">
        <f t="shared" si="415"/>
        <v>86.510926902788242</v>
      </c>
      <c r="H1300" s="27">
        <f t="shared" si="416"/>
        <v>90.145035329118627</v>
      </c>
    </row>
    <row r="1301" spans="1:8" x14ac:dyDescent="0.15">
      <c r="A1301" s="18"/>
      <c r="B1301" s="19" t="s">
        <v>827</v>
      </c>
      <c r="C1301" s="14">
        <v>6006</v>
      </c>
      <c r="D1301" s="14">
        <v>5956</v>
      </c>
      <c r="E1301" s="14">
        <v>4965</v>
      </c>
      <c r="F1301" s="14">
        <v>5076</v>
      </c>
      <c r="G1301" s="26">
        <f t="shared" si="415"/>
        <v>82.667332667332673</v>
      </c>
      <c r="H1301" s="27">
        <f t="shared" si="416"/>
        <v>85.224983210208194</v>
      </c>
    </row>
    <row r="1302" spans="1:8" x14ac:dyDescent="0.15">
      <c r="A1302" s="18"/>
      <c r="B1302" s="19" t="s">
        <v>1466</v>
      </c>
      <c r="C1302" s="14">
        <v>10920</v>
      </c>
      <c r="D1302" s="14">
        <v>10959</v>
      </c>
      <c r="E1302" s="14">
        <v>9730</v>
      </c>
      <c r="F1302" s="14">
        <v>9855</v>
      </c>
      <c r="G1302" s="26">
        <f t="shared" si="415"/>
        <v>89.102564102564102</v>
      </c>
      <c r="H1302" s="27">
        <f t="shared" si="416"/>
        <v>89.926088146728716</v>
      </c>
    </row>
    <row r="1303" spans="1:8" s="5" customFormat="1" x14ac:dyDescent="0.15">
      <c r="A1303" s="20"/>
      <c r="B1303" s="7" t="s">
        <v>36</v>
      </c>
      <c r="C1303" s="8">
        <f t="shared" ref="C1303:D1303" si="417">SUM(C1304:C1306)</f>
        <v>19499</v>
      </c>
      <c r="D1303" s="8">
        <f t="shared" si="417"/>
        <v>19775</v>
      </c>
      <c r="E1303" s="8">
        <f t="shared" ref="E1303:F1303" si="418">SUM(E1304:E1306)</f>
        <v>17216</v>
      </c>
      <c r="F1303" s="8">
        <f t="shared" si="418"/>
        <v>17541</v>
      </c>
      <c r="G1303" s="25">
        <f t="shared" si="415"/>
        <v>88.291707267039328</v>
      </c>
      <c r="H1303" s="31">
        <f t="shared" si="416"/>
        <v>88.702907711757277</v>
      </c>
    </row>
    <row r="1304" spans="1:8" s="5" customFormat="1" x14ac:dyDescent="0.15">
      <c r="A1304" s="18"/>
      <c r="B1304" s="19" t="s">
        <v>828</v>
      </c>
      <c r="C1304" s="14">
        <v>8048</v>
      </c>
      <c r="D1304" s="14">
        <v>8091</v>
      </c>
      <c r="E1304" s="14">
        <v>7117</v>
      </c>
      <c r="F1304" s="14">
        <v>7179</v>
      </c>
      <c r="G1304" s="26">
        <f t="shared" si="415"/>
        <v>88.431908548707753</v>
      </c>
      <c r="H1304" s="27">
        <f t="shared" si="416"/>
        <v>88.728216536892845</v>
      </c>
    </row>
    <row r="1305" spans="1:8" s="5" customFormat="1" x14ac:dyDescent="0.15">
      <c r="A1305" s="18"/>
      <c r="B1305" s="19" t="s">
        <v>829</v>
      </c>
      <c r="C1305" s="14">
        <v>5548</v>
      </c>
      <c r="D1305" s="14">
        <v>5580</v>
      </c>
      <c r="E1305" s="14">
        <v>4861</v>
      </c>
      <c r="F1305" s="14">
        <v>4916</v>
      </c>
      <c r="G1305" s="26">
        <f t="shared" si="415"/>
        <v>87.61715933669791</v>
      </c>
      <c r="H1305" s="27">
        <f t="shared" si="416"/>
        <v>88.100358422939067</v>
      </c>
    </row>
    <row r="1306" spans="1:8" x14ac:dyDescent="0.15">
      <c r="A1306" s="18"/>
      <c r="B1306" s="19" t="s">
        <v>44</v>
      </c>
      <c r="C1306" s="14">
        <v>5903</v>
      </c>
      <c r="D1306" s="14">
        <v>6104</v>
      </c>
      <c r="E1306" s="14">
        <v>5238</v>
      </c>
      <c r="F1306" s="14">
        <v>5446</v>
      </c>
      <c r="G1306" s="26">
        <f t="shared" si="415"/>
        <v>88.734541758427923</v>
      </c>
      <c r="H1306" s="27">
        <f t="shared" si="416"/>
        <v>89.22018348623854</v>
      </c>
    </row>
    <row r="1307" spans="1:8" x14ac:dyDescent="0.15">
      <c r="A1307" s="20" t="s">
        <v>830</v>
      </c>
      <c r="B1307" s="7"/>
      <c r="C1307" s="8">
        <f t="shared" ref="C1307:F1307" si="419">SUM(C1320+C1347+C1396+C1423+C1452+C1308)</f>
        <v>1601847</v>
      </c>
      <c r="D1307" s="8">
        <f t="shared" si="419"/>
        <v>1564413</v>
      </c>
      <c r="E1307" s="8">
        <f t="shared" si="419"/>
        <v>1363003</v>
      </c>
      <c r="F1307" s="8">
        <f t="shared" si="419"/>
        <v>1343473</v>
      </c>
      <c r="G1307" s="25">
        <f t="shared" si="415"/>
        <v>85.089462351897524</v>
      </c>
      <c r="H1307" s="31">
        <f t="shared" si="416"/>
        <v>85.877130911082943</v>
      </c>
    </row>
    <row r="1308" spans="1:8" x14ac:dyDescent="0.15">
      <c r="A1308" s="20"/>
      <c r="B1308" s="7" t="s">
        <v>831</v>
      </c>
      <c r="C1308" s="8">
        <f t="shared" ref="C1308:F1308" si="420">SUM(C1310+C1314)</f>
        <v>61011</v>
      </c>
      <c r="D1308" s="8">
        <f t="shared" si="420"/>
        <v>62221</v>
      </c>
      <c r="E1308" s="8">
        <f t="shared" si="420"/>
        <v>50659</v>
      </c>
      <c r="F1308" s="8">
        <f t="shared" si="420"/>
        <v>52700</v>
      </c>
      <c r="G1308" s="25">
        <f t="shared" si="415"/>
        <v>83.03256789759223</v>
      </c>
      <c r="H1308" s="31">
        <f t="shared" si="416"/>
        <v>84.698092283955575</v>
      </c>
    </row>
    <row r="1309" spans="1:8" s="5" customFormat="1" x14ac:dyDescent="0.15">
      <c r="A1309" s="20"/>
      <c r="B1309" s="7" t="s">
        <v>19</v>
      </c>
      <c r="C1309" s="8"/>
      <c r="D1309" s="8"/>
      <c r="E1309" s="8"/>
      <c r="F1309" s="8"/>
      <c r="G1309" s="39"/>
      <c r="H1309" s="40"/>
    </row>
    <row r="1310" spans="1:8" x14ac:dyDescent="0.15">
      <c r="A1310" s="20"/>
      <c r="B1310" s="7" t="s">
        <v>20</v>
      </c>
      <c r="C1310" s="8">
        <f t="shared" ref="C1310:F1310" si="421">SUM(C1311:C1313)</f>
        <v>30288</v>
      </c>
      <c r="D1310" s="8">
        <f t="shared" si="421"/>
        <v>31957</v>
      </c>
      <c r="E1310" s="8">
        <f t="shared" si="421"/>
        <v>24609</v>
      </c>
      <c r="F1310" s="8">
        <f t="shared" si="421"/>
        <v>26792</v>
      </c>
      <c r="G1310" s="25">
        <f t="shared" ref="G1310:G1320" si="422">SUM(E1310/C1310)*100</f>
        <v>81.25</v>
      </c>
      <c r="H1310" s="31">
        <f t="shared" ref="H1310:H1320" si="423">SUM(F1310/D1310)*100</f>
        <v>83.837656851394058</v>
      </c>
    </row>
    <row r="1311" spans="1:8" x14ac:dyDescent="0.15">
      <c r="A1311" s="18"/>
      <c r="B1311" s="19" t="s">
        <v>832</v>
      </c>
      <c r="C1311" s="14">
        <v>6190</v>
      </c>
      <c r="D1311" s="14">
        <v>6428</v>
      </c>
      <c r="E1311" s="14">
        <v>5250</v>
      </c>
      <c r="F1311" s="14">
        <v>5684</v>
      </c>
      <c r="G1311" s="26">
        <f t="shared" si="422"/>
        <v>84.81421647819063</v>
      </c>
      <c r="H1311" s="27">
        <f t="shared" si="423"/>
        <v>88.425637834474173</v>
      </c>
    </row>
    <row r="1312" spans="1:8" x14ac:dyDescent="0.15">
      <c r="A1312" s="18"/>
      <c r="B1312" s="19" t="s">
        <v>833</v>
      </c>
      <c r="C1312" s="14">
        <v>7182</v>
      </c>
      <c r="D1312" s="14">
        <v>7547</v>
      </c>
      <c r="E1312" s="14">
        <v>5863</v>
      </c>
      <c r="F1312" s="14">
        <v>6291</v>
      </c>
      <c r="G1312" s="26">
        <f t="shared" si="422"/>
        <v>81.634642160957952</v>
      </c>
      <c r="H1312" s="27">
        <f t="shared" si="423"/>
        <v>83.357625546574795</v>
      </c>
    </row>
    <row r="1313" spans="1:8" s="5" customFormat="1" x14ac:dyDescent="0.15">
      <c r="A1313" s="18"/>
      <c r="B1313" s="19" t="s">
        <v>1467</v>
      </c>
      <c r="C1313" s="14">
        <v>16916</v>
      </c>
      <c r="D1313" s="14">
        <v>17982</v>
      </c>
      <c r="E1313" s="14">
        <v>13496</v>
      </c>
      <c r="F1313" s="14">
        <v>14817</v>
      </c>
      <c r="G1313" s="26">
        <f t="shared" si="422"/>
        <v>79.782454480964773</v>
      </c>
      <c r="H1313" s="27">
        <f t="shared" si="423"/>
        <v>82.399065732399066</v>
      </c>
    </row>
    <row r="1314" spans="1:8" s="5" customFormat="1" x14ac:dyDescent="0.15">
      <c r="A1314" s="20"/>
      <c r="B1314" s="7" t="s">
        <v>36</v>
      </c>
      <c r="C1314" s="8">
        <f t="shared" ref="C1314:D1314" si="424">SUM(C1315:C1319)</f>
        <v>30723</v>
      </c>
      <c r="D1314" s="8">
        <f t="shared" si="424"/>
        <v>30264</v>
      </c>
      <c r="E1314" s="8">
        <f t="shared" ref="E1314:F1314" si="425">SUM(E1315:E1319)</f>
        <v>26050</v>
      </c>
      <c r="F1314" s="8">
        <f t="shared" si="425"/>
        <v>25908</v>
      </c>
      <c r="G1314" s="25">
        <f t="shared" si="422"/>
        <v>84.789896819972014</v>
      </c>
      <c r="H1314" s="31">
        <f t="shared" si="423"/>
        <v>85.606661379857258</v>
      </c>
    </row>
    <row r="1315" spans="1:8" s="5" customFormat="1" ht="22.5" customHeight="1" x14ac:dyDescent="0.15">
      <c r="A1315" s="18"/>
      <c r="B1315" s="19" t="s">
        <v>834</v>
      </c>
      <c r="C1315" s="14">
        <v>6605</v>
      </c>
      <c r="D1315" s="14">
        <v>6619</v>
      </c>
      <c r="E1315" s="14">
        <v>5846</v>
      </c>
      <c r="F1315" s="14">
        <v>5829</v>
      </c>
      <c r="G1315" s="26">
        <f t="shared" si="422"/>
        <v>88.508705526116586</v>
      </c>
      <c r="H1315" s="27">
        <f t="shared" si="423"/>
        <v>88.064662335700262</v>
      </c>
    </row>
    <row r="1316" spans="1:8" s="5" customFormat="1" x14ac:dyDescent="0.15">
      <c r="A1316" s="18"/>
      <c r="B1316" s="19" t="s">
        <v>835</v>
      </c>
      <c r="C1316" s="14">
        <v>7451</v>
      </c>
      <c r="D1316" s="14">
        <v>7485</v>
      </c>
      <c r="E1316" s="14">
        <v>6386</v>
      </c>
      <c r="F1316" s="14">
        <v>6444</v>
      </c>
      <c r="G1316" s="26">
        <f t="shared" si="422"/>
        <v>85.70661656153537</v>
      </c>
      <c r="H1316" s="27">
        <f t="shared" si="423"/>
        <v>86.092184368737477</v>
      </c>
    </row>
    <row r="1317" spans="1:8" x14ac:dyDescent="0.15">
      <c r="A1317" s="18"/>
      <c r="B1317" s="19" t="s">
        <v>836</v>
      </c>
      <c r="C1317" s="14">
        <v>8550</v>
      </c>
      <c r="D1317" s="14">
        <v>8420</v>
      </c>
      <c r="E1317" s="14">
        <v>6952</v>
      </c>
      <c r="F1317" s="14">
        <v>7028</v>
      </c>
      <c r="G1317" s="26">
        <f t="shared" si="422"/>
        <v>81.309941520467831</v>
      </c>
      <c r="H1317" s="27">
        <f t="shared" si="423"/>
        <v>83.467933491686466</v>
      </c>
    </row>
    <row r="1318" spans="1:8" x14ac:dyDescent="0.15">
      <c r="A1318" s="18"/>
      <c r="B1318" s="19" t="s">
        <v>837</v>
      </c>
      <c r="C1318" s="14">
        <v>5439</v>
      </c>
      <c r="D1318" s="14">
        <v>5194</v>
      </c>
      <c r="E1318" s="14">
        <v>4597</v>
      </c>
      <c r="F1318" s="14">
        <v>4451</v>
      </c>
      <c r="G1318" s="26">
        <f t="shared" si="422"/>
        <v>84.519213090641671</v>
      </c>
      <c r="H1318" s="27">
        <f t="shared" si="423"/>
        <v>85.695032730073166</v>
      </c>
    </row>
    <row r="1319" spans="1:8" x14ac:dyDescent="0.15">
      <c r="A1319" s="18"/>
      <c r="B1319" s="19" t="s">
        <v>838</v>
      </c>
      <c r="C1319" s="14">
        <v>2678</v>
      </c>
      <c r="D1319" s="14">
        <v>2546</v>
      </c>
      <c r="E1319" s="14">
        <v>2269</v>
      </c>
      <c r="F1319" s="14">
        <v>2156</v>
      </c>
      <c r="G1319" s="26">
        <f t="shared" si="422"/>
        <v>84.727408513816286</v>
      </c>
      <c r="H1319" s="27">
        <f t="shared" si="423"/>
        <v>84.68185388845248</v>
      </c>
    </row>
    <row r="1320" spans="1:8" s="5" customFormat="1" x14ac:dyDescent="0.15">
      <c r="A1320" s="20"/>
      <c r="B1320" s="7" t="s">
        <v>839</v>
      </c>
      <c r="C1320" s="8">
        <f t="shared" ref="C1320:D1320" si="426">SUM(C1322+C1334)</f>
        <v>178947</v>
      </c>
      <c r="D1320" s="8">
        <f t="shared" si="426"/>
        <v>168669</v>
      </c>
      <c r="E1320" s="8">
        <f t="shared" ref="E1320:F1320" si="427">SUM(E1322+E1334)</f>
        <v>150383</v>
      </c>
      <c r="F1320" s="8">
        <f t="shared" si="427"/>
        <v>142715</v>
      </c>
      <c r="G1320" s="25">
        <f t="shared" si="422"/>
        <v>84.037731842389078</v>
      </c>
      <c r="H1320" s="31">
        <f t="shared" si="423"/>
        <v>84.612465835452866</v>
      </c>
    </row>
    <row r="1321" spans="1:8" x14ac:dyDescent="0.15">
      <c r="A1321" s="20"/>
      <c r="B1321" s="7" t="s">
        <v>19</v>
      </c>
      <c r="C1321" s="8"/>
      <c r="D1321" s="8"/>
      <c r="E1321" s="8"/>
      <c r="F1321" s="8"/>
      <c r="G1321" s="39"/>
      <c r="H1321" s="40"/>
    </row>
    <row r="1322" spans="1:8" x14ac:dyDescent="0.15">
      <c r="A1322" s="20"/>
      <c r="B1322" s="7" t="s">
        <v>20</v>
      </c>
      <c r="C1322" s="8">
        <f t="shared" ref="C1322:D1322" si="428">SUM(C1323:C1333)</f>
        <v>101490</v>
      </c>
      <c r="D1322" s="8">
        <f t="shared" si="428"/>
        <v>95715</v>
      </c>
      <c r="E1322" s="8">
        <f t="shared" ref="E1322:F1322" si="429">SUM(E1323:E1333)</f>
        <v>84734</v>
      </c>
      <c r="F1322" s="8">
        <f t="shared" si="429"/>
        <v>80964</v>
      </c>
      <c r="G1322" s="25">
        <f t="shared" ref="G1322:G1385" si="430">SUM(E1322/C1322)*100</f>
        <v>83.489999014681246</v>
      </c>
      <c r="H1322" s="31">
        <f t="shared" ref="H1322:H1385" si="431">SUM(F1322/D1322)*100</f>
        <v>84.58862247296662</v>
      </c>
    </row>
    <row r="1323" spans="1:8" x14ac:dyDescent="0.15">
      <c r="A1323" s="18"/>
      <c r="B1323" s="19" t="s">
        <v>840</v>
      </c>
      <c r="C1323" s="14">
        <v>6428</v>
      </c>
      <c r="D1323" s="14">
        <v>5812</v>
      </c>
      <c r="E1323" s="14">
        <v>4906</v>
      </c>
      <c r="F1323" s="14">
        <v>4523</v>
      </c>
      <c r="G1323" s="26">
        <f t="shared" si="430"/>
        <v>76.322339763534544</v>
      </c>
      <c r="H1323" s="27">
        <f t="shared" si="431"/>
        <v>77.821748107364073</v>
      </c>
    </row>
    <row r="1324" spans="1:8" x14ac:dyDescent="0.15">
      <c r="A1324" s="18"/>
      <c r="B1324" s="19" t="s">
        <v>841</v>
      </c>
      <c r="C1324" s="14">
        <v>8231</v>
      </c>
      <c r="D1324" s="14">
        <v>7897</v>
      </c>
      <c r="E1324" s="14">
        <v>6954</v>
      </c>
      <c r="F1324" s="14">
        <v>6910</v>
      </c>
      <c r="G1324" s="26">
        <f t="shared" si="430"/>
        <v>84.485481715465923</v>
      </c>
      <c r="H1324" s="27">
        <f t="shared" si="431"/>
        <v>87.501582879574528</v>
      </c>
    </row>
    <row r="1325" spans="1:8" x14ac:dyDescent="0.15">
      <c r="A1325" s="18"/>
      <c r="B1325" s="19" t="s">
        <v>38</v>
      </c>
      <c r="C1325" s="14">
        <v>15447</v>
      </c>
      <c r="D1325" s="14">
        <v>14677</v>
      </c>
      <c r="E1325" s="14">
        <v>12435</v>
      </c>
      <c r="F1325" s="14">
        <v>12216</v>
      </c>
      <c r="G1325" s="26">
        <f t="shared" si="430"/>
        <v>80.501068168576424</v>
      </c>
      <c r="H1325" s="27">
        <f t="shared" si="431"/>
        <v>83.232268174695108</v>
      </c>
    </row>
    <row r="1326" spans="1:8" s="5" customFormat="1" x14ac:dyDescent="0.15">
      <c r="A1326" s="18"/>
      <c r="B1326" s="19" t="s">
        <v>842</v>
      </c>
      <c r="C1326" s="14">
        <v>3728</v>
      </c>
      <c r="D1326" s="14">
        <v>3314</v>
      </c>
      <c r="E1326" s="14">
        <v>3251</v>
      </c>
      <c r="F1326" s="14">
        <v>2928</v>
      </c>
      <c r="G1326" s="26">
        <f t="shared" si="430"/>
        <v>87.204935622317592</v>
      </c>
      <c r="H1326" s="27">
        <f t="shared" si="431"/>
        <v>88.352444176222093</v>
      </c>
    </row>
    <row r="1327" spans="1:8" s="5" customFormat="1" x14ac:dyDescent="0.15">
      <c r="A1327" s="18"/>
      <c r="B1327" s="19" t="s">
        <v>843</v>
      </c>
      <c r="C1327" s="14">
        <v>1849</v>
      </c>
      <c r="D1327" s="14">
        <v>1686</v>
      </c>
      <c r="E1327" s="14">
        <v>1539</v>
      </c>
      <c r="F1327" s="14">
        <v>1395</v>
      </c>
      <c r="G1327" s="26">
        <f t="shared" si="430"/>
        <v>83.234180638182792</v>
      </c>
      <c r="H1327" s="27">
        <f t="shared" si="431"/>
        <v>82.740213523131672</v>
      </c>
    </row>
    <row r="1328" spans="1:8" s="5" customFormat="1" x14ac:dyDescent="0.15">
      <c r="A1328" s="18"/>
      <c r="B1328" s="19" t="s">
        <v>844</v>
      </c>
      <c r="C1328" s="14">
        <v>13924</v>
      </c>
      <c r="D1328" s="14">
        <v>12563</v>
      </c>
      <c r="E1328" s="14">
        <v>11973</v>
      </c>
      <c r="F1328" s="14">
        <v>10905</v>
      </c>
      <c r="G1328" s="26">
        <f t="shared" si="430"/>
        <v>85.988221775351917</v>
      </c>
      <c r="H1328" s="27">
        <f t="shared" si="431"/>
        <v>86.802515322773218</v>
      </c>
    </row>
    <row r="1329" spans="1:8" x14ac:dyDescent="0.15">
      <c r="A1329" s="18"/>
      <c r="B1329" s="19" t="s">
        <v>845</v>
      </c>
      <c r="C1329" s="14">
        <v>5460</v>
      </c>
      <c r="D1329" s="14">
        <v>5310</v>
      </c>
      <c r="E1329" s="14">
        <v>4709</v>
      </c>
      <c r="F1329" s="14">
        <v>4519</v>
      </c>
      <c r="G1329" s="26">
        <f t="shared" si="430"/>
        <v>86.245421245421255</v>
      </c>
      <c r="H1329" s="27">
        <f t="shared" si="431"/>
        <v>85.103578154425605</v>
      </c>
    </row>
    <row r="1330" spans="1:8" x14ac:dyDescent="0.15">
      <c r="A1330" s="18"/>
      <c r="B1330" s="19" t="s">
        <v>1271</v>
      </c>
      <c r="C1330" s="14">
        <v>6869</v>
      </c>
      <c r="D1330" s="14">
        <v>6579</v>
      </c>
      <c r="E1330" s="14">
        <v>5345</v>
      </c>
      <c r="F1330" s="14">
        <v>5007</v>
      </c>
      <c r="G1330" s="26">
        <f t="shared" si="430"/>
        <v>77.813364390741015</v>
      </c>
      <c r="H1330" s="27">
        <f t="shared" si="431"/>
        <v>76.105791153670765</v>
      </c>
    </row>
    <row r="1331" spans="1:8" x14ac:dyDescent="0.15">
      <c r="A1331" s="18"/>
      <c r="B1331" s="19" t="s">
        <v>846</v>
      </c>
      <c r="C1331" s="14">
        <v>6211</v>
      </c>
      <c r="D1331" s="14">
        <v>5896</v>
      </c>
      <c r="E1331" s="14">
        <v>5426</v>
      </c>
      <c r="F1331" s="14">
        <v>5117</v>
      </c>
      <c r="G1331" s="26">
        <f t="shared" si="430"/>
        <v>87.361133472870705</v>
      </c>
      <c r="H1331" s="27">
        <f t="shared" si="431"/>
        <v>86.787652645861598</v>
      </c>
    </row>
    <row r="1332" spans="1:8" x14ac:dyDescent="0.15">
      <c r="A1332" s="18"/>
      <c r="B1332" s="19" t="s">
        <v>847</v>
      </c>
      <c r="C1332" s="14">
        <v>7647</v>
      </c>
      <c r="D1332" s="14">
        <v>7419</v>
      </c>
      <c r="E1332" s="14">
        <v>6340</v>
      </c>
      <c r="F1332" s="14">
        <v>6114</v>
      </c>
      <c r="G1332" s="26">
        <f t="shared" si="430"/>
        <v>82.908330064077418</v>
      </c>
      <c r="H1332" s="27">
        <f t="shared" si="431"/>
        <v>82.410028305701573</v>
      </c>
    </row>
    <row r="1333" spans="1:8" x14ac:dyDescent="0.15">
      <c r="A1333" s="18"/>
      <c r="B1333" s="43" t="s">
        <v>1468</v>
      </c>
      <c r="C1333" s="14">
        <v>25696</v>
      </c>
      <c r="D1333" s="14">
        <v>24562</v>
      </c>
      <c r="E1333" s="14">
        <v>21856</v>
      </c>
      <c r="F1333" s="14">
        <v>21330</v>
      </c>
      <c r="G1333" s="26">
        <f t="shared" si="430"/>
        <v>85.056039850560396</v>
      </c>
      <c r="H1333" s="27">
        <f t="shared" si="431"/>
        <v>86.8414624216269</v>
      </c>
    </row>
    <row r="1334" spans="1:8" x14ac:dyDescent="0.15">
      <c r="A1334" s="20"/>
      <c r="B1334" s="7" t="s">
        <v>36</v>
      </c>
      <c r="C1334" s="8">
        <f t="shared" ref="C1334:D1334" si="432">SUM(C1335:C1346)</f>
        <v>77457</v>
      </c>
      <c r="D1334" s="8">
        <f t="shared" si="432"/>
        <v>72954</v>
      </c>
      <c r="E1334" s="8">
        <f t="shared" ref="E1334:F1334" si="433">SUM(E1335:E1346)</f>
        <v>65649</v>
      </c>
      <c r="F1334" s="8">
        <f t="shared" si="433"/>
        <v>61751</v>
      </c>
      <c r="G1334" s="25">
        <f t="shared" si="430"/>
        <v>84.755412680584058</v>
      </c>
      <c r="H1334" s="31">
        <f t="shared" si="431"/>
        <v>84.643748115250702</v>
      </c>
    </row>
    <row r="1335" spans="1:8" x14ac:dyDescent="0.15">
      <c r="A1335" s="18"/>
      <c r="B1335" s="19" t="s">
        <v>848</v>
      </c>
      <c r="C1335" s="14">
        <v>5440</v>
      </c>
      <c r="D1335" s="14">
        <v>5177</v>
      </c>
      <c r="E1335" s="14">
        <v>4642</v>
      </c>
      <c r="F1335" s="14">
        <v>4416</v>
      </c>
      <c r="G1335" s="26">
        <f t="shared" si="430"/>
        <v>85.330882352941174</v>
      </c>
      <c r="H1335" s="27">
        <f t="shared" si="431"/>
        <v>85.300367007919647</v>
      </c>
    </row>
    <row r="1336" spans="1:8" x14ac:dyDescent="0.15">
      <c r="A1336" s="18"/>
      <c r="B1336" s="19" t="s">
        <v>849</v>
      </c>
      <c r="C1336" s="14">
        <v>3960</v>
      </c>
      <c r="D1336" s="14">
        <v>3761</v>
      </c>
      <c r="E1336" s="14">
        <v>3416</v>
      </c>
      <c r="F1336" s="14">
        <v>3239</v>
      </c>
      <c r="G1336" s="26">
        <f t="shared" si="430"/>
        <v>86.26262626262627</v>
      </c>
      <c r="H1336" s="27">
        <f t="shared" si="431"/>
        <v>86.120712576442443</v>
      </c>
    </row>
    <row r="1337" spans="1:8" x14ac:dyDescent="0.15">
      <c r="A1337" s="18"/>
      <c r="B1337" s="19" t="s">
        <v>850</v>
      </c>
      <c r="C1337" s="14">
        <v>5346</v>
      </c>
      <c r="D1337" s="14">
        <v>4834</v>
      </c>
      <c r="E1337" s="14">
        <v>4645</v>
      </c>
      <c r="F1337" s="14">
        <v>4006</v>
      </c>
      <c r="G1337" s="26">
        <f t="shared" si="430"/>
        <v>86.887392442947998</v>
      </c>
      <c r="H1337" s="27">
        <f t="shared" si="431"/>
        <v>82.871328092676876</v>
      </c>
    </row>
    <row r="1338" spans="1:8" x14ac:dyDescent="0.15">
      <c r="A1338" s="18"/>
      <c r="B1338" s="19" t="s">
        <v>851</v>
      </c>
      <c r="C1338" s="14">
        <v>5424</v>
      </c>
      <c r="D1338" s="14">
        <v>5084</v>
      </c>
      <c r="E1338" s="14">
        <v>4640</v>
      </c>
      <c r="F1338" s="14">
        <v>4363</v>
      </c>
      <c r="G1338" s="26">
        <f t="shared" si="430"/>
        <v>85.545722713864308</v>
      </c>
      <c r="H1338" s="27">
        <f t="shared" si="431"/>
        <v>85.818253343823756</v>
      </c>
    </row>
    <row r="1339" spans="1:8" x14ac:dyDescent="0.15">
      <c r="A1339" s="18"/>
      <c r="B1339" s="19" t="s">
        <v>852</v>
      </c>
      <c r="C1339" s="14">
        <v>18598</v>
      </c>
      <c r="D1339" s="14">
        <v>17681</v>
      </c>
      <c r="E1339" s="14">
        <v>15741</v>
      </c>
      <c r="F1339" s="14">
        <v>15266</v>
      </c>
      <c r="G1339" s="26">
        <f t="shared" si="430"/>
        <v>84.638133132594902</v>
      </c>
      <c r="H1339" s="27">
        <f t="shared" si="431"/>
        <v>86.341270290141964</v>
      </c>
    </row>
    <row r="1340" spans="1:8" s="5" customFormat="1" x14ac:dyDescent="0.15">
      <c r="A1340" s="18"/>
      <c r="B1340" s="19" t="s">
        <v>853</v>
      </c>
      <c r="C1340" s="14">
        <v>3545</v>
      </c>
      <c r="D1340" s="14">
        <v>3361</v>
      </c>
      <c r="E1340" s="14">
        <v>3023</v>
      </c>
      <c r="F1340" s="14">
        <v>2854</v>
      </c>
      <c r="G1340" s="26">
        <f t="shared" si="430"/>
        <v>85.275035260930892</v>
      </c>
      <c r="H1340" s="27">
        <f t="shared" si="431"/>
        <v>84.915203808390359</v>
      </c>
    </row>
    <row r="1341" spans="1:8" x14ac:dyDescent="0.15">
      <c r="A1341" s="18"/>
      <c r="B1341" s="19" t="s">
        <v>854</v>
      </c>
      <c r="C1341" s="14">
        <v>5328</v>
      </c>
      <c r="D1341" s="14">
        <v>5044</v>
      </c>
      <c r="E1341" s="14">
        <v>4698</v>
      </c>
      <c r="F1341" s="14">
        <v>4419</v>
      </c>
      <c r="G1341" s="26">
        <f t="shared" si="430"/>
        <v>88.175675675675677</v>
      </c>
      <c r="H1341" s="27">
        <f t="shared" si="431"/>
        <v>87.609040444091988</v>
      </c>
    </row>
    <row r="1342" spans="1:8" x14ac:dyDescent="0.15">
      <c r="A1342" s="18"/>
      <c r="B1342" s="19" t="s">
        <v>855</v>
      </c>
      <c r="C1342" s="14">
        <v>7226</v>
      </c>
      <c r="D1342" s="14">
        <v>6925</v>
      </c>
      <c r="E1342" s="14">
        <v>5837</v>
      </c>
      <c r="F1342" s="14">
        <v>5572</v>
      </c>
      <c r="G1342" s="26">
        <f t="shared" si="430"/>
        <v>80.777747024633271</v>
      </c>
      <c r="H1342" s="27">
        <f t="shared" si="431"/>
        <v>80.462093862815891</v>
      </c>
    </row>
    <row r="1343" spans="1:8" x14ac:dyDescent="0.15">
      <c r="A1343" s="18"/>
      <c r="B1343" s="19" t="s">
        <v>856</v>
      </c>
      <c r="C1343" s="14">
        <v>5792</v>
      </c>
      <c r="D1343" s="14">
        <v>5387</v>
      </c>
      <c r="E1343" s="14">
        <v>4884</v>
      </c>
      <c r="F1343" s="14">
        <v>4546</v>
      </c>
      <c r="G1343" s="26">
        <f t="shared" si="430"/>
        <v>84.323204419889507</v>
      </c>
      <c r="H1343" s="27">
        <f t="shared" si="431"/>
        <v>84.388342305550395</v>
      </c>
    </row>
    <row r="1344" spans="1:8" x14ac:dyDescent="0.15">
      <c r="A1344" s="18"/>
      <c r="B1344" s="19" t="s">
        <v>563</v>
      </c>
      <c r="C1344" s="14">
        <v>2929</v>
      </c>
      <c r="D1344" s="14">
        <v>2732</v>
      </c>
      <c r="E1344" s="14">
        <v>2543</v>
      </c>
      <c r="F1344" s="14">
        <v>2326</v>
      </c>
      <c r="G1344" s="26">
        <f t="shared" si="430"/>
        <v>86.821440764766137</v>
      </c>
      <c r="H1344" s="27">
        <f t="shared" si="431"/>
        <v>85.139092240117137</v>
      </c>
    </row>
    <row r="1345" spans="1:8" x14ac:dyDescent="0.15">
      <c r="A1345" s="18"/>
      <c r="B1345" s="19" t="s">
        <v>857</v>
      </c>
      <c r="C1345" s="14">
        <v>5536</v>
      </c>
      <c r="D1345" s="14">
        <v>5150</v>
      </c>
      <c r="E1345" s="14">
        <v>4607</v>
      </c>
      <c r="F1345" s="14">
        <v>4284</v>
      </c>
      <c r="G1345" s="26">
        <f t="shared" si="430"/>
        <v>83.218930635838149</v>
      </c>
      <c r="H1345" s="27">
        <f t="shared" si="431"/>
        <v>83.184466019417485</v>
      </c>
    </row>
    <row r="1346" spans="1:8" x14ac:dyDescent="0.15">
      <c r="A1346" s="18"/>
      <c r="B1346" s="19" t="s">
        <v>858</v>
      </c>
      <c r="C1346" s="14">
        <v>8333</v>
      </c>
      <c r="D1346" s="14">
        <v>7818</v>
      </c>
      <c r="E1346" s="14">
        <v>6973</v>
      </c>
      <c r="F1346" s="14">
        <v>6460</v>
      </c>
      <c r="G1346" s="26">
        <f t="shared" si="430"/>
        <v>83.679347173886953</v>
      </c>
      <c r="H1346" s="27">
        <f t="shared" si="431"/>
        <v>82.629828600665135</v>
      </c>
    </row>
    <row r="1347" spans="1:8" x14ac:dyDescent="0.15">
      <c r="A1347" s="20"/>
      <c r="B1347" s="7" t="s">
        <v>859</v>
      </c>
      <c r="C1347" s="8">
        <f t="shared" ref="C1347:F1347" si="434">SUM(C1348+C1357+C1372+C1378+C1386)</f>
        <v>678917</v>
      </c>
      <c r="D1347" s="8">
        <f t="shared" si="434"/>
        <v>671950</v>
      </c>
      <c r="E1347" s="8">
        <f t="shared" si="434"/>
        <v>590287</v>
      </c>
      <c r="F1347" s="8">
        <f t="shared" si="434"/>
        <v>586719</v>
      </c>
      <c r="G1347" s="25">
        <f t="shared" si="430"/>
        <v>86.945385076526293</v>
      </c>
      <c r="H1347" s="31">
        <f t="shared" si="431"/>
        <v>87.315871716645589</v>
      </c>
    </row>
    <row r="1348" spans="1:8" x14ac:dyDescent="0.15">
      <c r="A1348" s="20"/>
      <c r="B1348" s="7" t="s">
        <v>3</v>
      </c>
      <c r="C1348" s="8">
        <f t="shared" ref="C1348:F1348" si="435">SUM(C1349:C1356)</f>
        <v>164816</v>
      </c>
      <c r="D1348" s="8">
        <f t="shared" si="435"/>
        <v>163571</v>
      </c>
      <c r="E1348" s="8">
        <f t="shared" si="435"/>
        <v>141890</v>
      </c>
      <c r="F1348" s="8">
        <f t="shared" si="435"/>
        <v>142606</v>
      </c>
      <c r="G1348" s="25">
        <f t="shared" si="430"/>
        <v>86.089942724007372</v>
      </c>
      <c r="H1348" s="31">
        <f t="shared" si="431"/>
        <v>87.182935850486942</v>
      </c>
    </row>
    <row r="1349" spans="1:8" x14ac:dyDescent="0.15">
      <c r="A1349" s="18"/>
      <c r="B1349" s="19" t="s">
        <v>860</v>
      </c>
      <c r="C1349" s="14">
        <v>19611</v>
      </c>
      <c r="D1349" s="14">
        <v>19263</v>
      </c>
      <c r="E1349" s="14">
        <v>16918</v>
      </c>
      <c r="F1349" s="14">
        <v>16613</v>
      </c>
      <c r="G1349" s="26">
        <f t="shared" si="430"/>
        <v>86.267910866350519</v>
      </c>
      <c r="H1349" s="27">
        <f t="shared" si="431"/>
        <v>86.243056637076265</v>
      </c>
    </row>
    <row r="1350" spans="1:8" x14ac:dyDescent="0.15">
      <c r="A1350" s="18"/>
      <c r="B1350" s="19" t="s">
        <v>861</v>
      </c>
      <c r="C1350" s="14">
        <v>10133</v>
      </c>
      <c r="D1350" s="14">
        <v>9633</v>
      </c>
      <c r="E1350" s="14">
        <v>8881</v>
      </c>
      <c r="F1350" s="14">
        <v>8444</v>
      </c>
      <c r="G1350" s="26">
        <f t="shared" si="430"/>
        <v>87.644330405605459</v>
      </c>
      <c r="H1350" s="27">
        <f t="shared" si="431"/>
        <v>87.657012353368629</v>
      </c>
    </row>
    <row r="1351" spans="1:8" x14ac:dyDescent="0.15">
      <c r="A1351" s="18"/>
      <c r="B1351" s="19" t="s">
        <v>862</v>
      </c>
      <c r="C1351" s="14">
        <v>21675</v>
      </c>
      <c r="D1351" s="14">
        <v>22080</v>
      </c>
      <c r="E1351" s="14">
        <v>18632</v>
      </c>
      <c r="F1351" s="14">
        <v>19255</v>
      </c>
      <c r="G1351" s="26">
        <f t="shared" si="430"/>
        <v>85.960784313725497</v>
      </c>
      <c r="H1351" s="27">
        <f t="shared" si="431"/>
        <v>87.205615942028984</v>
      </c>
    </row>
    <row r="1352" spans="1:8" x14ac:dyDescent="0.15">
      <c r="A1352" s="18"/>
      <c r="B1352" s="19" t="s">
        <v>316</v>
      </c>
      <c r="C1352" s="14">
        <v>7633</v>
      </c>
      <c r="D1352" s="14">
        <v>7494</v>
      </c>
      <c r="E1352" s="14">
        <v>6700</v>
      </c>
      <c r="F1352" s="14">
        <v>6541</v>
      </c>
      <c r="G1352" s="26">
        <f t="shared" si="430"/>
        <v>87.776758810428404</v>
      </c>
      <c r="H1352" s="27">
        <f t="shared" si="431"/>
        <v>87.283159861222316</v>
      </c>
    </row>
    <row r="1353" spans="1:8" s="5" customFormat="1" x14ac:dyDescent="0.15">
      <c r="A1353" s="18"/>
      <c r="B1353" s="19" t="s">
        <v>270</v>
      </c>
      <c r="C1353" s="14">
        <v>7542</v>
      </c>
      <c r="D1353" s="14">
        <v>7344</v>
      </c>
      <c r="E1353" s="14">
        <v>6652</v>
      </c>
      <c r="F1353" s="14">
        <v>6434</v>
      </c>
      <c r="G1353" s="26">
        <f t="shared" si="430"/>
        <v>88.199416600371251</v>
      </c>
      <c r="H1353" s="27">
        <f t="shared" si="431"/>
        <v>87.608932461873636</v>
      </c>
    </row>
    <row r="1354" spans="1:8" s="5" customFormat="1" x14ac:dyDescent="0.15">
      <c r="A1354" s="18"/>
      <c r="B1354" s="19" t="s">
        <v>863</v>
      </c>
      <c r="C1354" s="14">
        <v>18987</v>
      </c>
      <c r="D1354" s="14">
        <v>18192</v>
      </c>
      <c r="E1354" s="14">
        <v>16807</v>
      </c>
      <c r="F1354" s="14">
        <v>16269</v>
      </c>
      <c r="G1354" s="26">
        <f t="shared" si="430"/>
        <v>88.518459998946653</v>
      </c>
      <c r="H1354" s="27">
        <f t="shared" si="431"/>
        <v>89.429419525065967</v>
      </c>
    </row>
    <row r="1355" spans="1:8" x14ac:dyDescent="0.15">
      <c r="A1355" s="18"/>
      <c r="B1355" s="19" t="s">
        <v>864</v>
      </c>
      <c r="C1355" s="14">
        <v>7729</v>
      </c>
      <c r="D1355" s="14">
        <v>7509</v>
      </c>
      <c r="E1355" s="14">
        <v>6744</v>
      </c>
      <c r="F1355" s="14">
        <v>6486</v>
      </c>
      <c r="G1355" s="26">
        <f t="shared" si="430"/>
        <v>87.25578988226161</v>
      </c>
      <c r="H1355" s="27">
        <f t="shared" si="431"/>
        <v>86.376348381941668</v>
      </c>
    </row>
    <row r="1356" spans="1:8" x14ac:dyDescent="0.15">
      <c r="A1356" s="18"/>
      <c r="B1356" s="43" t="s">
        <v>1469</v>
      </c>
      <c r="C1356" s="14">
        <v>71506</v>
      </c>
      <c r="D1356" s="14">
        <v>72056</v>
      </c>
      <c r="E1356" s="14">
        <v>60556</v>
      </c>
      <c r="F1356" s="14">
        <v>62564</v>
      </c>
      <c r="G1356" s="26">
        <f t="shared" si="430"/>
        <v>84.686599725897125</v>
      </c>
      <c r="H1356" s="27">
        <f t="shared" si="431"/>
        <v>86.826912401465535</v>
      </c>
    </row>
    <row r="1357" spans="1:8" x14ac:dyDescent="0.15">
      <c r="A1357" s="20"/>
      <c r="B1357" s="7" t="s">
        <v>4</v>
      </c>
      <c r="C1357" s="8">
        <f t="shared" ref="C1357:F1357" si="436">SUM(C1358:C1371)</f>
        <v>149890</v>
      </c>
      <c r="D1357" s="8">
        <f t="shared" si="436"/>
        <v>145493</v>
      </c>
      <c r="E1357" s="8">
        <f t="shared" si="436"/>
        <v>133085</v>
      </c>
      <c r="F1357" s="8">
        <f t="shared" si="436"/>
        <v>126989</v>
      </c>
      <c r="G1357" s="25">
        <f t="shared" si="430"/>
        <v>88.788444859563668</v>
      </c>
      <c r="H1357" s="31">
        <f t="shared" si="431"/>
        <v>87.281862357639199</v>
      </c>
    </row>
    <row r="1358" spans="1:8" x14ac:dyDescent="0.15">
      <c r="A1358" s="18"/>
      <c r="B1358" s="19" t="s">
        <v>865</v>
      </c>
      <c r="C1358" s="14">
        <v>12068</v>
      </c>
      <c r="D1358" s="14">
        <v>11605</v>
      </c>
      <c r="E1358" s="14">
        <v>10907</v>
      </c>
      <c r="F1358" s="14">
        <v>10412</v>
      </c>
      <c r="G1358" s="26">
        <f t="shared" si="430"/>
        <v>90.379516075571757</v>
      </c>
      <c r="H1358" s="27">
        <f t="shared" si="431"/>
        <v>89.719948298147344</v>
      </c>
    </row>
    <row r="1359" spans="1:8" x14ac:dyDescent="0.15">
      <c r="A1359" s="18"/>
      <c r="B1359" s="19" t="s">
        <v>866</v>
      </c>
      <c r="C1359" s="14">
        <v>17505</v>
      </c>
      <c r="D1359" s="14">
        <v>16783</v>
      </c>
      <c r="E1359" s="14">
        <v>15455</v>
      </c>
      <c r="F1359" s="14">
        <v>14704</v>
      </c>
      <c r="G1359" s="26">
        <f t="shared" si="430"/>
        <v>88.289060268494708</v>
      </c>
      <c r="H1359" s="27">
        <f t="shared" si="431"/>
        <v>87.612464994339518</v>
      </c>
    </row>
    <row r="1360" spans="1:8" x14ac:dyDescent="0.15">
      <c r="A1360" s="18"/>
      <c r="B1360" s="19" t="s">
        <v>867</v>
      </c>
      <c r="C1360" s="14">
        <v>11756</v>
      </c>
      <c r="D1360" s="14">
        <v>12199</v>
      </c>
      <c r="E1360" s="14">
        <v>10403</v>
      </c>
      <c r="F1360" s="14">
        <v>9688</v>
      </c>
      <c r="G1360" s="26">
        <f t="shared" si="430"/>
        <v>88.490983327662477</v>
      </c>
      <c r="H1360" s="27">
        <f t="shared" si="431"/>
        <v>79.416345602098531</v>
      </c>
    </row>
    <row r="1361" spans="1:8" x14ac:dyDescent="0.15">
      <c r="A1361" s="18"/>
      <c r="B1361" s="19" t="s">
        <v>868</v>
      </c>
      <c r="C1361" s="14">
        <v>19423</v>
      </c>
      <c r="D1361" s="14">
        <v>19183</v>
      </c>
      <c r="E1361" s="14">
        <v>17103</v>
      </c>
      <c r="F1361" s="14">
        <v>16837</v>
      </c>
      <c r="G1361" s="26">
        <f t="shared" si="430"/>
        <v>88.05539823920094</v>
      </c>
      <c r="H1361" s="27">
        <f t="shared" si="431"/>
        <v>87.770421727571289</v>
      </c>
    </row>
    <row r="1362" spans="1:8" x14ac:dyDescent="0.15">
      <c r="A1362" s="18"/>
      <c r="B1362" s="19" t="s">
        <v>869</v>
      </c>
      <c r="C1362" s="14">
        <v>13171</v>
      </c>
      <c r="D1362" s="14">
        <v>12630</v>
      </c>
      <c r="E1362" s="14">
        <v>11404</v>
      </c>
      <c r="F1362" s="14">
        <v>10924</v>
      </c>
      <c r="G1362" s="26">
        <f t="shared" si="430"/>
        <v>86.584162174474216</v>
      </c>
      <c r="H1362" s="27">
        <f t="shared" si="431"/>
        <v>86.492478226444973</v>
      </c>
    </row>
    <row r="1363" spans="1:8" s="5" customFormat="1" x14ac:dyDescent="0.15">
      <c r="A1363" s="18"/>
      <c r="B1363" s="19" t="s">
        <v>870</v>
      </c>
      <c r="C1363" s="14">
        <v>16809</v>
      </c>
      <c r="D1363" s="14">
        <v>16068</v>
      </c>
      <c r="E1363" s="14">
        <v>14913</v>
      </c>
      <c r="F1363" s="14">
        <v>14140</v>
      </c>
      <c r="G1363" s="26">
        <f t="shared" si="430"/>
        <v>88.720328395502406</v>
      </c>
      <c r="H1363" s="27">
        <f t="shared" si="431"/>
        <v>88.000995767986055</v>
      </c>
    </row>
    <row r="1364" spans="1:8" x14ac:dyDescent="0.15">
      <c r="A1364" s="18"/>
      <c r="B1364" s="19" t="s">
        <v>871</v>
      </c>
      <c r="C1364" s="14">
        <v>15250</v>
      </c>
      <c r="D1364" s="14">
        <v>14832</v>
      </c>
      <c r="E1364" s="14">
        <v>14129</v>
      </c>
      <c r="F1364" s="14">
        <v>13364</v>
      </c>
      <c r="G1364" s="26">
        <f t="shared" si="430"/>
        <v>92.649180327868848</v>
      </c>
      <c r="H1364" s="27">
        <f t="shared" si="431"/>
        <v>90.102481121898592</v>
      </c>
    </row>
    <row r="1365" spans="1:8" x14ac:dyDescent="0.15">
      <c r="A1365" s="18"/>
      <c r="B1365" s="19" t="s">
        <v>872</v>
      </c>
      <c r="C1365" s="14">
        <v>5907</v>
      </c>
      <c r="D1365" s="14">
        <v>5629</v>
      </c>
      <c r="E1365" s="14">
        <v>4965</v>
      </c>
      <c r="F1365" s="14">
        <v>4771</v>
      </c>
      <c r="G1365" s="26">
        <f t="shared" si="430"/>
        <v>84.052818689690199</v>
      </c>
      <c r="H1365" s="27">
        <f t="shared" si="431"/>
        <v>84.757505773672065</v>
      </c>
    </row>
    <row r="1366" spans="1:8" x14ac:dyDescent="0.15">
      <c r="A1366" s="18"/>
      <c r="B1366" s="19" t="s">
        <v>39</v>
      </c>
      <c r="C1366" s="14">
        <v>7348</v>
      </c>
      <c r="D1366" s="14">
        <v>7043</v>
      </c>
      <c r="E1366" s="14">
        <v>6522</v>
      </c>
      <c r="F1366" s="14">
        <v>6119</v>
      </c>
      <c r="G1366" s="26">
        <f t="shared" si="430"/>
        <v>88.758845944474686</v>
      </c>
      <c r="H1366" s="27">
        <f t="shared" si="431"/>
        <v>86.880590657390329</v>
      </c>
    </row>
    <row r="1367" spans="1:8" x14ac:dyDescent="0.15">
      <c r="A1367" s="18"/>
      <c r="B1367" s="19" t="s">
        <v>873</v>
      </c>
      <c r="C1367" s="14">
        <v>8244</v>
      </c>
      <c r="D1367" s="14">
        <v>7856</v>
      </c>
      <c r="E1367" s="14">
        <v>7279</v>
      </c>
      <c r="F1367" s="14">
        <v>7012</v>
      </c>
      <c r="G1367" s="26">
        <f t="shared" si="430"/>
        <v>88.294517224648231</v>
      </c>
      <c r="H1367" s="27">
        <f t="shared" si="431"/>
        <v>89.256619144602851</v>
      </c>
    </row>
    <row r="1368" spans="1:8" x14ac:dyDescent="0.15">
      <c r="A1368" s="18"/>
      <c r="B1368" s="19" t="s">
        <v>874</v>
      </c>
      <c r="C1368" s="14">
        <v>6549</v>
      </c>
      <c r="D1368" s="14">
        <v>6308</v>
      </c>
      <c r="E1368" s="14">
        <v>5568</v>
      </c>
      <c r="F1368" s="14">
        <v>5096</v>
      </c>
      <c r="G1368" s="26">
        <f t="shared" si="430"/>
        <v>85.020613834173147</v>
      </c>
      <c r="H1368" s="27">
        <f t="shared" si="431"/>
        <v>80.786303107165509</v>
      </c>
    </row>
    <row r="1369" spans="1:8" x14ac:dyDescent="0.15">
      <c r="A1369" s="18"/>
      <c r="B1369" s="19" t="s">
        <v>875</v>
      </c>
      <c r="C1369" s="14">
        <v>7323</v>
      </c>
      <c r="D1369" s="14">
        <v>7110</v>
      </c>
      <c r="E1369" s="14">
        <v>6704</v>
      </c>
      <c r="F1369" s="14">
        <v>6473</v>
      </c>
      <c r="G1369" s="26">
        <f t="shared" si="430"/>
        <v>91.547180117438216</v>
      </c>
      <c r="H1369" s="27">
        <f t="shared" si="431"/>
        <v>91.040787623066095</v>
      </c>
    </row>
    <row r="1370" spans="1:8" x14ac:dyDescent="0.15">
      <c r="A1370" s="18"/>
      <c r="B1370" s="19" t="s">
        <v>876</v>
      </c>
      <c r="C1370" s="14">
        <v>4945</v>
      </c>
      <c r="D1370" s="14">
        <v>4703</v>
      </c>
      <c r="E1370" s="14">
        <v>4568</v>
      </c>
      <c r="F1370" s="14">
        <v>4320</v>
      </c>
      <c r="G1370" s="26">
        <f t="shared" si="430"/>
        <v>92.376137512639033</v>
      </c>
      <c r="H1370" s="27">
        <f t="shared" si="431"/>
        <v>91.85626196045078</v>
      </c>
    </row>
    <row r="1371" spans="1:8" x14ac:dyDescent="0.15">
      <c r="A1371" s="18"/>
      <c r="B1371" s="19" t="s">
        <v>877</v>
      </c>
      <c r="C1371" s="14">
        <v>3592</v>
      </c>
      <c r="D1371" s="14">
        <v>3544</v>
      </c>
      <c r="E1371" s="14">
        <v>3165</v>
      </c>
      <c r="F1371" s="14">
        <v>3129</v>
      </c>
      <c r="G1371" s="26">
        <f t="shared" si="430"/>
        <v>88.112472160356347</v>
      </c>
      <c r="H1371" s="27">
        <f t="shared" si="431"/>
        <v>88.290067720090292</v>
      </c>
    </row>
    <row r="1372" spans="1:8" x14ac:dyDescent="0.15">
      <c r="A1372" s="20"/>
      <c r="B1372" s="7" t="s">
        <v>5</v>
      </c>
      <c r="C1372" s="8">
        <f t="shared" ref="C1372:F1372" si="437">SUM(C1373:C1377)</f>
        <v>66385</v>
      </c>
      <c r="D1372" s="8">
        <f t="shared" si="437"/>
        <v>65351</v>
      </c>
      <c r="E1372" s="8">
        <f t="shared" si="437"/>
        <v>57451</v>
      </c>
      <c r="F1372" s="8">
        <f t="shared" si="437"/>
        <v>57552</v>
      </c>
      <c r="G1372" s="25">
        <f t="shared" si="430"/>
        <v>86.542140543797544</v>
      </c>
      <c r="H1372" s="31">
        <f t="shared" si="431"/>
        <v>88.065982157885884</v>
      </c>
    </row>
    <row r="1373" spans="1:8" x14ac:dyDescent="0.15">
      <c r="A1373" s="18"/>
      <c r="B1373" s="19" t="s">
        <v>878</v>
      </c>
      <c r="C1373" s="14">
        <v>11960</v>
      </c>
      <c r="D1373" s="14">
        <v>12331</v>
      </c>
      <c r="E1373" s="14">
        <v>10998</v>
      </c>
      <c r="F1373" s="14">
        <v>10841</v>
      </c>
      <c r="G1373" s="26">
        <f t="shared" si="430"/>
        <v>91.956521739130437</v>
      </c>
      <c r="H1373" s="27">
        <f t="shared" si="431"/>
        <v>87.916632876490141</v>
      </c>
    </row>
    <row r="1374" spans="1:8" x14ac:dyDescent="0.15">
      <c r="A1374" s="18"/>
      <c r="B1374" s="19" t="s">
        <v>879</v>
      </c>
      <c r="C1374" s="14">
        <v>14627</v>
      </c>
      <c r="D1374" s="14">
        <v>14005</v>
      </c>
      <c r="E1374" s="14">
        <v>12871</v>
      </c>
      <c r="F1374" s="14">
        <v>12431</v>
      </c>
      <c r="G1374" s="26">
        <f t="shared" si="430"/>
        <v>87.994804129349831</v>
      </c>
      <c r="H1374" s="27">
        <f t="shared" si="431"/>
        <v>88.761156729739383</v>
      </c>
    </row>
    <row r="1375" spans="1:8" x14ac:dyDescent="0.15">
      <c r="A1375" s="18"/>
      <c r="B1375" s="19" t="s">
        <v>32</v>
      </c>
      <c r="C1375" s="14">
        <v>11620</v>
      </c>
      <c r="D1375" s="14">
        <v>11372</v>
      </c>
      <c r="E1375" s="14">
        <v>9833</v>
      </c>
      <c r="F1375" s="14">
        <v>9822</v>
      </c>
      <c r="G1375" s="26">
        <f t="shared" si="430"/>
        <v>84.621342512908782</v>
      </c>
      <c r="H1375" s="27">
        <f t="shared" si="431"/>
        <v>86.370031656700661</v>
      </c>
    </row>
    <row r="1376" spans="1:8" x14ac:dyDescent="0.15">
      <c r="A1376" s="18"/>
      <c r="B1376" s="19" t="s">
        <v>880</v>
      </c>
      <c r="C1376" s="14">
        <v>12350</v>
      </c>
      <c r="D1376" s="14">
        <v>12125</v>
      </c>
      <c r="E1376" s="14">
        <v>11069</v>
      </c>
      <c r="F1376" s="14">
        <v>10978</v>
      </c>
      <c r="G1376" s="26">
        <f t="shared" si="430"/>
        <v>89.627530364372461</v>
      </c>
      <c r="H1376" s="27">
        <f t="shared" si="431"/>
        <v>90.540206185567001</v>
      </c>
    </row>
    <row r="1377" spans="1:8" x14ac:dyDescent="0.15">
      <c r="A1377" s="18"/>
      <c r="B1377" s="19" t="s">
        <v>881</v>
      </c>
      <c r="C1377" s="14">
        <v>15828</v>
      </c>
      <c r="D1377" s="14">
        <v>15518</v>
      </c>
      <c r="E1377" s="14">
        <v>12680</v>
      </c>
      <c r="F1377" s="14">
        <v>13480</v>
      </c>
      <c r="G1377" s="26">
        <f t="shared" si="430"/>
        <v>80.111195350012636</v>
      </c>
      <c r="H1377" s="27">
        <f t="shared" si="431"/>
        <v>86.866864286634865</v>
      </c>
    </row>
    <row r="1378" spans="1:8" s="5" customFormat="1" x14ac:dyDescent="0.15">
      <c r="A1378" s="20"/>
      <c r="B1378" s="7" t="s">
        <v>6</v>
      </c>
      <c r="C1378" s="8">
        <f t="shared" ref="C1378:F1378" si="438">SUM(C1379:C1385)</f>
        <v>162815</v>
      </c>
      <c r="D1378" s="8">
        <f t="shared" si="438"/>
        <v>162676</v>
      </c>
      <c r="E1378" s="8">
        <f t="shared" si="438"/>
        <v>142757</v>
      </c>
      <c r="F1378" s="8">
        <f t="shared" si="438"/>
        <v>144427</v>
      </c>
      <c r="G1378" s="25">
        <f t="shared" si="430"/>
        <v>87.680496268771307</v>
      </c>
      <c r="H1378" s="31">
        <f t="shared" si="431"/>
        <v>88.781996114977019</v>
      </c>
    </row>
    <row r="1379" spans="1:8" x14ac:dyDescent="0.15">
      <c r="A1379" s="18"/>
      <c r="B1379" s="19" t="s">
        <v>882</v>
      </c>
      <c r="C1379" s="14">
        <v>14582</v>
      </c>
      <c r="D1379" s="14">
        <v>15020</v>
      </c>
      <c r="E1379" s="14">
        <v>12711</v>
      </c>
      <c r="F1379" s="14">
        <v>13193</v>
      </c>
      <c r="G1379" s="26">
        <f t="shared" si="430"/>
        <v>87.169112604580988</v>
      </c>
      <c r="H1379" s="27">
        <f t="shared" si="431"/>
        <v>87.836218375499328</v>
      </c>
    </row>
    <row r="1380" spans="1:8" x14ac:dyDescent="0.15">
      <c r="A1380" s="18"/>
      <c r="B1380" s="19" t="s">
        <v>883</v>
      </c>
      <c r="C1380" s="14">
        <v>17287</v>
      </c>
      <c r="D1380" s="14">
        <v>17173</v>
      </c>
      <c r="E1380" s="14">
        <v>14636</v>
      </c>
      <c r="F1380" s="14">
        <v>14953</v>
      </c>
      <c r="G1380" s="26">
        <f t="shared" si="430"/>
        <v>84.664777000057839</v>
      </c>
      <c r="H1380" s="27">
        <f t="shared" si="431"/>
        <v>87.072730448960584</v>
      </c>
    </row>
    <row r="1381" spans="1:8" x14ac:dyDescent="0.15">
      <c r="A1381" s="18"/>
      <c r="B1381" s="19" t="s">
        <v>884</v>
      </c>
      <c r="C1381" s="14">
        <v>19702</v>
      </c>
      <c r="D1381" s="14">
        <v>19188</v>
      </c>
      <c r="E1381" s="14">
        <v>17263</v>
      </c>
      <c r="F1381" s="14">
        <v>16942</v>
      </c>
      <c r="G1381" s="26">
        <f t="shared" si="430"/>
        <v>87.620546137447974</v>
      </c>
      <c r="H1381" s="27">
        <f t="shared" si="431"/>
        <v>88.294767563060248</v>
      </c>
    </row>
    <row r="1382" spans="1:8" x14ac:dyDescent="0.15">
      <c r="A1382" s="18"/>
      <c r="B1382" s="19" t="s">
        <v>885</v>
      </c>
      <c r="C1382" s="14">
        <v>6949</v>
      </c>
      <c r="D1382" s="14">
        <v>6639</v>
      </c>
      <c r="E1382" s="14">
        <v>6286</v>
      </c>
      <c r="F1382" s="14">
        <v>6086</v>
      </c>
      <c r="G1382" s="26">
        <f t="shared" si="430"/>
        <v>90.45905885738955</v>
      </c>
      <c r="H1382" s="27">
        <f t="shared" si="431"/>
        <v>91.670432294020188</v>
      </c>
    </row>
    <row r="1383" spans="1:8" x14ac:dyDescent="0.15">
      <c r="A1383" s="18"/>
      <c r="B1383" s="19" t="s">
        <v>1272</v>
      </c>
      <c r="C1383" s="14">
        <v>11155</v>
      </c>
      <c r="D1383" s="14">
        <v>11045</v>
      </c>
      <c r="E1383" s="14">
        <v>9578</v>
      </c>
      <c r="F1383" s="14">
        <v>9676</v>
      </c>
      <c r="G1383" s="26">
        <f t="shared" si="430"/>
        <v>85.862841774988794</v>
      </c>
      <c r="H1383" s="27">
        <f t="shared" si="431"/>
        <v>87.605251244907194</v>
      </c>
    </row>
    <row r="1384" spans="1:8" s="5" customFormat="1" x14ac:dyDescent="0.15">
      <c r="A1384" s="18"/>
      <c r="B1384" s="19" t="s">
        <v>886</v>
      </c>
      <c r="C1384" s="14">
        <v>21578</v>
      </c>
      <c r="D1384" s="14">
        <v>21487</v>
      </c>
      <c r="E1384" s="14">
        <v>18552</v>
      </c>
      <c r="F1384" s="14">
        <v>18967</v>
      </c>
      <c r="G1384" s="26">
        <f t="shared" si="430"/>
        <v>85.976457503012327</v>
      </c>
      <c r="H1384" s="27">
        <f t="shared" si="431"/>
        <v>88.271978405547529</v>
      </c>
    </row>
    <row r="1385" spans="1:8" x14ac:dyDescent="0.15">
      <c r="A1385" s="18"/>
      <c r="B1385" s="45" t="s">
        <v>887</v>
      </c>
      <c r="C1385" s="14">
        <v>71562</v>
      </c>
      <c r="D1385" s="14">
        <v>72124</v>
      </c>
      <c r="E1385" s="14">
        <v>63731</v>
      </c>
      <c r="F1385" s="14">
        <v>64610</v>
      </c>
      <c r="G1385" s="26">
        <f t="shared" si="430"/>
        <v>89.057041446577784</v>
      </c>
      <c r="H1385" s="27">
        <f t="shared" si="431"/>
        <v>89.581831290555158</v>
      </c>
    </row>
    <row r="1386" spans="1:8" x14ac:dyDescent="0.15">
      <c r="A1386" s="20"/>
      <c r="B1386" s="7" t="s">
        <v>7</v>
      </c>
      <c r="C1386" s="8">
        <f t="shared" ref="C1386:F1386" si="439">SUM(C1387:C1395)</f>
        <v>135011</v>
      </c>
      <c r="D1386" s="8">
        <f t="shared" si="439"/>
        <v>134859</v>
      </c>
      <c r="E1386" s="8">
        <f t="shared" si="439"/>
        <v>115104</v>
      </c>
      <c r="F1386" s="8">
        <f t="shared" si="439"/>
        <v>115145</v>
      </c>
      <c r="G1386" s="25">
        <f t="shared" ref="G1386:G1449" si="440">SUM(E1386/C1386)*100</f>
        <v>85.255275496070695</v>
      </c>
      <c r="H1386" s="31">
        <f t="shared" ref="H1386:H1449" si="441">SUM(F1386/D1386)*100</f>
        <v>85.381769106993232</v>
      </c>
    </row>
    <row r="1387" spans="1:8" x14ac:dyDescent="0.15">
      <c r="A1387" s="18"/>
      <c r="B1387" s="19" t="s">
        <v>888</v>
      </c>
      <c r="C1387" s="14">
        <v>21025</v>
      </c>
      <c r="D1387" s="14">
        <v>19846</v>
      </c>
      <c r="E1387" s="14">
        <v>17598</v>
      </c>
      <c r="F1387" s="14">
        <v>16451</v>
      </c>
      <c r="G1387" s="26">
        <f t="shared" si="440"/>
        <v>83.700356718192623</v>
      </c>
      <c r="H1387" s="27">
        <f t="shared" si="441"/>
        <v>82.893278242466991</v>
      </c>
    </row>
    <row r="1388" spans="1:8" x14ac:dyDescent="0.15">
      <c r="A1388" s="18"/>
      <c r="B1388" s="19" t="s">
        <v>590</v>
      </c>
      <c r="C1388" s="14">
        <v>12522</v>
      </c>
      <c r="D1388" s="14">
        <v>13000</v>
      </c>
      <c r="E1388" s="14">
        <v>10234</v>
      </c>
      <c r="F1388" s="14">
        <v>10815</v>
      </c>
      <c r="G1388" s="26">
        <f t="shared" si="440"/>
        <v>81.728158441143577</v>
      </c>
      <c r="H1388" s="27">
        <f t="shared" si="441"/>
        <v>83.192307692307693</v>
      </c>
    </row>
    <row r="1389" spans="1:8" x14ac:dyDescent="0.15">
      <c r="A1389" s="18"/>
      <c r="B1389" s="19" t="s">
        <v>889</v>
      </c>
      <c r="C1389" s="14">
        <v>21894</v>
      </c>
      <c r="D1389" s="14">
        <v>21530</v>
      </c>
      <c r="E1389" s="14">
        <v>19534</v>
      </c>
      <c r="F1389" s="14">
        <v>19130</v>
      </c>
      <c r="G1389" s="26">
        <f t="shared" si="440"/>
        <v>89.220791084315337</v>
      </c>
      <c r="H1389" s="27">
        <f t="shared" si="441"/>
        <v>88.85276358569439</v>
      </c>
    </row>
    <row r="1390" spans="1:8" x14ac:dyDescent="0.15">
      <c r="A1390" s="18"/>
      <c r="B1390" s="19" t="s">
        <v>890</v>
      </c>
      <c r="C1390" s="14">
        <v>7481</v>
      </c>
      <c r="D1390" s="14">
        <v>7498</v>
      </c>
      <c r="E1390" s="14">
        <v>6253</v>
      </c>
      <c r="F1390" s="14">
        <v>6514</v>
      </c>
      <c r="G1390" s="26">
        <f t="shared" si="440"/>
        <v>83.585082208260928</v>
      </c>
      <c r="H1390" s="27">
        <f t="shared" si="441"/>
        <v>86.876500400106693</v>
      </c>
    </row>
    <row r="1391" spans="1:8" x14ac:dyDescent="0.15">
      <c r="A1391" s="18"/>
      <c r="B1391" s="19" t="s">
        <v>891</v>
      </c>
      <c r="C1391" s="14">
        <v>7956</v>
      </c>
      <c r="D1391" s="14">
        <v>7694</v>
      </c>
      <c r="E1391" s="14">
        <v>6898</v>
      </c>
      <c r="F1391" s="14">
        <v>6784</v>
      </c>
      <c r="G1391" s="26">
        <f t="shared" si="440"/>
        <v>86.701860231271993</v>
      </c>
      <c r="H1391" s="27">
        <f t="shared" si="441"/>
        <v>88.172602027553935</v>
      </c>
    </row>
    <row r="1392" spans="1:8" s="5" customFormat="1" x14ac:dyDescent="0.15">
      <c r="A1392" s="18"/>
      <c r="B1392" s="19" t="s">
        <v>1470</v>
      </c>
      <c r="C1392" s="14">
        <v>9025</v>
      </c>
      <c r="D1392" s="14">
        <v>8848</v>
      </c>
      <c r="E1392" s="14">
        <v>7559</v>
      </c>
      <c r="F1392" s="14">
        <v>7333</v>
      </c>
      <c r="G1392" s="26">
        <f t="shared" si="440"/>
        <v>83.75623268698061</v>
      </c>
      <c r="H1392" s="27">
        <f t="shared" si="441"/>
        <v>82.87748643761303</v>
      </c>
    </row>
    <row r="1393" spans="1:8" x14ac:dyDescent="0.15">
      <c r="A1393" s="18"/>
      <c r="B1393" s="19" t="s">
        <v>892</v>
      </c>
      <c r="C1393" s="14">
        <v>9780</v>
      </c>
      <c r="D1393" s="14">
        <v>9533</v>
      </c>
      <c r="E1393" s="14">
        <v>8452</v>
      </c>
      <c r="F1393" s="14">
        <v>8138</v>
      </c>
      <c r="G1393" s="26">
        <f t="shared" si="440"/>
        <v>86.421267893660541</v>
      </c>
      <c r="H1393" s="27">
        <f t="shared" si="441"/>
        <v>85.366621210531832</v>
      </c>
    </row>
    <row r="1394" spans="1:8" x14ac:dyDescent="0.15">
      <c r="A1394" s="18"/>
      <c r="B1394" s="19" t="s">
        <v>893</v>
      </c>
      <c r="C1394" s="14">
        <v>10706</v>
      </c>
      <c r="D1394" s="14">
        <v>11101</v>
      </c>
      <c r="E1394" s="14">
        <v>9040</v>
      </c>
      <c r="F1394" s="14">
        <v>9253</v>
      </c>
      <c r="G1394" s="26">
        <f t="shared" si="440"/>
        <v>84.438632542499533</v>
      </c>
      <c r="H1394" s="27">
        <f t="shared" si="441"/>
        <v>83.352851094495989</v>
      </c>
    </row>
    <row r="1395" spans="1:8" x14ac:dyDescent="0.15">
      <c r="A1395" s="18"/>
      <c r="B1395" s="43" t="s">
        <v>1471</v>
      </c>
      <c r="C1395" s="14">
        <v>34622</v>
      </c>
      <c r="D1395" s="14">
        <v>35809</v>
      </c>
      <c r="E1395" s="14">
        <v>29536</v>
      </c>
      <c r="F1395" s="14">
        <v>30727</v>
      </c>
      <c r="G1395" s="26">
        <f t="shared" si="440"/>
        <v>85.309918548899546</v>
      </c>
      <c r="H1395" s="27">
        <f t="shared" si="441"/>
        <v>85.808037085648863</v>
      </c>
    </row>
    <row r="1396" spans="1:8" x14ac:dyDescent="0.15">
      <c r="A1396" s="20"/>
      <c r="B1396" s="7" t="s">
        <v>894</v>
      </c>
      <c r="C1396" s="8">
        <f t="shared" ref="C1396:D1396" si="442">SUM(C1397+C1412)</f>
        <v>229684</v>
      </c>
      <c r="D1396" s="8">
        <f t="shared" si="442"/>
        <v>223936</v>
      </c>
      <c r="E1396" s="8">
        <f t="shared" ref="E1396:F1396" si="443">SUM(E1397+E1412)</f>
        <v>184400</v>
      </c>
      <c r="F1396" s="8">
        <f t="shared" si="443"/>
        <v>183186</v>
      </c>
      <c r="G1396" s="25">
        <f t="shared" si="440"/>
        <v>80.284216575817211</v>
      </c>
      <c r="H1396" s="31">
        <f t="shared" si="441"/>
        <v>81.802836524721343</v>
      </c>
    </row>
    <row r="1397" spans="1:8" x14ac:dyDescent="0.15">
      <c r="A1397" s="20"/>
      <c r="B1397" s="7" t="s">
        <v>3</v>
      </c>
      <c r="C1397" s="8">
        <f t="shared" ref="C1397:D1397" si="444">SUM(C1398:C1411)</f>
        <v>127437</v>
      </c>
      <c r="D1397" s="8">
        <f t="shared" si="444"/>
        <v>124502</v>
      </c>
      <c r="E1397" s="8">
        <f t="shared" ref="E1397:F1397" si="445">SUM(E1398:E1411)</f>
        <v>107869</v>
      </c>
      <c r="F1397" s="8">
        <f t="shared" si="445"/>
        <v>106486</v>
      </c>
      <c r="G1397" s="25">
        <f t="shared" si="440"/>
        <v>84.644961824273963</v>
      </c>
      <c r="H1397" s="31">
        <f t="shared" si="441"/>
        <v>85.529549726108826</v>
      </c>
    </row>
    <row r="1398" spans="1:8" x14ac:dyDescent="0.15">
      <c r="A1398" s="18"/>
      <c r="B1398" s="19" t="s">
        <v>895</v>
      </c>
      <c r="C1398" s="14">
        <v>10702</v>
      </c>
      <c r="D1398" s="14">
        <v>10115</v>
      </c>
      <c r="E1398" s="14">
        <v>9342</v>
      </c>
      <c r="F1398" s="14">
        <v>8951</v>
      </c>
      <c r="G1398" s="26">
        <f t="shared" si="440"/>
        <v>87.292094935526066</v>
      </c>
      <c r="H1398" s="27">
        <f t="shared" si="441"/>
        <v>88.49233811171527</v>
      </c>
    </row>
    <row r="1399" spans="1:8" x14ac:dyDescent="0.15">
      <c r="A1399" s="18"/>
      <c r="B1399" s="19" t="s">
        <v>896</v>
      </c>
      <c r="C1399" s="14">
        <v>4875</v>
      </c>
      <c r="D1399" s="14">
        <v>4636</v>
      </c>
      <c r="E1399" s="14">
        <v>4364</v>
      </c>
      <c r="F1399" s="14">
        <v>4138</v>
      </c>
      <c r="G1399" s="26">
        <f t="shared" si="440"/>
        <v>89.517948717948713</v>
      </c>
      <c r="H1399" s="27">
        <f t="shared" si="441"/>
        <v>89.257981018119068</v>
      </c>
    </row>
    <row r="1400" spans="1:8" x14ac:dyDescent="0.15">
      <c r="A1400" s="18"/>
      <c r="B1400" s="19" t="s">
        <v>897</v>
      </c>
      <c r="C1400" s="14">
        <v>8810</v>
      </c>
      <c r="D1400" s="14">
        <v>8877</v>
      </c>
      <c r="E1400" s="14">
        <v>7208</v>
      </c>
      <c r="F1400" s="14">
        <v>7357</v>
      </c>
      <c r="G1400" s="26">
        <f t="shared" si="440"/>
        <v>81.8161180476731</v>
      </c>
      <c r="H1400" s="27">
        <f t="shared" si="441"/>
        <v>82.877098118733812</v>
      </c>
    </row>
    <row r="1401" spans="1:8" x14ac:dyDescent="0.15">
      <c r="A1401" s="18"/>
      <c r="B1401" s="19" t="s">
        <v>1273</v>
      </c>
      <c r="C1401" s="14">
        <v>5522</v>
      </c>
      <c r="D1401" s="14">
        <v>5491</v>
      </c>
      <c r="E1401" s="14">
        <v>4656</v>
      </c>
      <c r="F1401" s="14">
        <v>4628</v>
      </c>
      <c r="G1401" s="26">
        <f t="shared" si="440"/>
        <v>84.317276349148855</v>
      </c>
      <c r="H1401" s="27">
        <f t="shared" si="441"/>
        <v>84.283372791841188</v>
      </c>
    </row>
    <row r="1402" spans="1:8" s="5" customFormat="1" x14ac:dyDescent="0.15">
      <c r="A1402" s="18"/>
      <c r="B1402" s="19" t="s">
        <v>1472</v>
      </c>
      <c r="C1402" s="14">
        <v>30603</v>
      </c>
      <c r="D1402" s="14">
        <v>30471</v>
      </c>
      <c r="E1402" s="14">
        <v>26870</v>
      </c>
      <c r="F1402" s="14">
        <v>26985</v>
      </c>
      <c r="G1402" s="26">
        <f t="shared" si="440"/>
        <v>87.801849491879878</v>
      </c>
      <c r="H1402" s="27">
        <f t="shared" si="441"/>
        <v>88.559614059269464</v>
      </c>
    </row>
    <row r="1403" spans="1:8" s="5" customFormat="1" x14ac:dyDescent="0.15">
      <c r="A1403" s="18"/>
      <c r="B1403" s="19" t="s">
        <v>898</v>
      </c>
      <c r="C1403" s="14">
        <v>10853</v>
      </c>
      <c r="D1403" s="14">
        <v>10695</v>
      </c>
      <c r="E1403" s="14">
        <v>8980</v>
      </c>
      <c r="F1403" s="14">
        <v>8892</v>
      </c>
      <c r="G1403" s="26">
        <f t="shared" si="440"/>
        <v>82.74209895881323</v>
      </c>
      <c r="H1403" s="27">
        <f t="shared" si="441"/>
        <v>83.141654978962137</v>
      </c>
    </row>
    <row r="1404" spans="1:8" x14ac:dyDescent="0.15">
      <c r="A1404" s="18"/>
      <c r="B1404" s="19" t="s">
        <v>899</v>
      </c>
      <c r="C1404" s="14">
        <v>6461</v>
      </c>
      <c r="D1404" s="14">
        <v>5764</v>
      </c>
      <c r="E1404" s="14">
        <v>4780</v>
      </c>
      <c r="F1404" s="14">
        <v>4407</v>
      </c>
      <c r="G1404" s="26">
        <f t="shared" si="440"/>
        <v>73.98235567249651</v>
      </c>
      <c r="H1404" s="27">
        <f t="shared" si="441"/>
        <v>76.457321304649554</v>
      </c>
    </row>
    <row r="1405" spans="1:8" x14ac:dyDescent="0.15">
      <c r="A1405" s="18"/>
      <c r="B1405" s="19" t="s">
        <v>900</v>
      </c>
      <c r="C1405" s="14">
        <v>14642</v>
      </c>
      <c r="D1405" s="14">
        <v>14478</v>
      </c>
      <c r="E1405" s="14">
        <v>12667</v>
      </c>
      <c r="F1405" s="14">
        <v>12528</v>
      </c>
      <c r="G1405" s="26">
        <f t="shared" si="440"/>
        <v>86.511405545690479</v>
      </c>
      <c r="H1405" s="27">
        <f t="shared" si="441"/>
        <v>86.531288852051389</v>
      </c>
    </row>
    <row r="1406" spans="1:8" x14ac:dyDescent="0.15">
      <c r="A1406" s="18"/>
      <c r="B1406" s="19" t="s">
        <v>158</v>
      </c>
      <c r="C1406" s="14">
        <v>4477</v>
      </c>
      <c r="D1406" s="14">
        <v>4272</v>
      </c>
      <c r="E1406" s="14">
        <v>3787</v>
      </c>
      <c r="F1406" s="14">
        <v>3660</v>
      </c>
      <c r="G1406" s="26">
        <f t="shared" si="440"/>
        <v>84.587893678802772</v>
      </c>
      <c r="H1406" s="27">
        <f t="shared" si="441"/>
        <v>85.674157303370791</v>
      </c>
    </row>
    <row r="1407" spans="1:8" x14ac:dyDescent="0.15">
      <c r="A1407" s="18"/>
      <c r="B1407" s="19" t="s">
        <v>343</v>
      </c>
      <c r="C1407" s="14">
        <v>3588</v>
      </c>
      <c r="D1407" s="14">
        <v>3487</v>
      </c>
      <c r="E1407" s="14">
        <v>3031</v>
      </c>
      <c r="F1407" s="14">
        <v>2991</v>
      </c>
      <c r="G1407" s="26">
        <f t="shared" si="440"/>
        <v>84.476031215161655</v>
      </c>
      <c r="H1407" s="27">
        <f t="shared" si="441"/>
        <v>85.775738457126465</v>
      </c>
    </row>
    <row r="1408" spans="1:8" x14ac:dyDescent="0.15">
      <c r="A1408" s="18"/>
      <c r="B1408" s="19" t="s">
        <v>32</v>
      </c>
      <c r="C1408" s="14">
        <v>10993</v>
      </c>
      <c r="D1408" s="14">
        <v>10694</v>
      </c>
      <c r="E1408" s="14">
        <v>8640</v>
      </c>
      <c r="F1408" s="14">
        <v>8680</v>
      </c>
      <c r="G1408" s="26">
        <f t="shared" si="440"/>
        <v>78.59546984444647</v>
      </c>
      <c r="H1408" s="27">
        <f t="shared" si="441"/>
        <v>81.167009538058721</v>
      </c>
    </row>
    <row r="1409" spans="1:8" x14ac:dyDescent="0.15">
      <c r="A1409" s="18"/>
      <c r="B1409" s="19" t="s">
        <v>373</v>
      </c>
      <c r="C1409" s="14">
        <v>6610</v>
      </c>
      <c r="D1409" s="14">
        <v>6384</v>
      </c>
      <c r="E1409" s="14">
        <v>5578</v>
      </c>
      <c r="F1409" s="14">
        <v>5413</v>
      </c>
      <c r="G1409" s="26">
        <f t="shared" si="440"/>
        <v>84.387291981845692</v>
      </c>
      <c r="H1409" s="27">
        <f t="shared" si="441"/>
        <v>84.790100250626566</v>
      </c>
    </row>
    <row r="1410" spans="1:8" x14ac:dyDescent="0.15">
      <c r="A1410" s="18"/>
      <c r="B1410" s="19" t="s">
        <v>122</v>
      </c>
      <c r="C1410" s="14">
        <v>3102</v>
      </c>
      <c r="D1410" s="14">
        <v>3006</v>
      </c>
      <c r="E1410" s="14">
        <v>2607</v>
      </c>
      <c r="F1410" s="14">
        <v>2482</v>
      </c>
      <c r="G1410" s="26">
        <f t="shared" si="440"/>
        <v>84.042553191489361</v>
      </c>
      <c r="H1410" s="27">
        <f t="shared" si="441"/>
        <v>82.568196939454424</v>
      </c>
    </row>
    <row r="1411" spans="1:8" x14ac:dyDescent="0.15">
      <c r="A1411" s="18"/>
      <c r="B1411" s="19" t="s">
        <v>374</v>
      </c>
      <c r="C1411" s="14">
        <v>6199</v>
      </c>
      <c r="D1411" s="14">
        <v>6132</v>
      </c>
      <c r="E1411" s="14">
        <v>5359</v>
      </c>
      <c r="F1411" s="14">
        <v>5374</v>
      </c>
      <c r="G1411" s="26">
        <f t="shared" si="440"/>
        <v>86.449427326988229</v>
      </c>
      <c r="H1411" s="27">
        <f t="shared" si="441"/>
        <v>87.638617090671886</v>
      </c>
    </row>
    <row r="1412" spans="1:8" x14ac:dyDescent="0.15">
      <c r="A1412" s="20"/>
      <c r="B1412" s="7" t="s">
        <v>4</v>
      </c>
      <c r="C1412" s="8">
        <f t="shared" ref="C1412:D1412" si="446">SUM(C1413:C1422)</f>
        <v>102247</v>
      </c>
      <c r="D1412" s="8">
        <f t="shared" si="446"/>
        <v>99434</v>
      </c>
      <c r="E1412" s="8">
        <f t="shared" ref="E1412:F1412" si="447">SUM(E1413:E1422)</f>
        <v>76531</v>
      </c>
      <c r="F1412" s="8">
        <f t="shared" si="447"/>
        <v>76700</v>
      </c>
      <c r="G1412" s="25">
        <f t="shared" si="440"/>
        <v>74.849139828063414</v>
      </c>
      <c r="H1412" s="31">
        <f t="shared" si="441"/>
        <v>77.136593117042466</v>
      </c>
    </row>
    <row r="1413" spans="1:8" x14ac:dyDescent="0.15">
      <c r="A1413" s="18"/>
      <c r="B1413" s="19" t="s">
        <v>901</v>
      </c>
      <c r="C1413" s="14">
        <v>12305</v>
      </c>
      <c r="D1413" s="14">
        <v>11700</v>
      </c>
      <c r="E1413" s="14">
        <v>9253</v>
      </c>
      <c r="F1413" s="14">
        <v>9049</v>
      </c>
      <c r="G1413" s="26">
        <f t="shared" si="440"/>
        <v>75.197074360016259</v>
      </c>
      <c r="H1413" s="27">
        <f t="shared" si="441"/>
        <v>77.341880341880341</v>
      </c>
    </row>
    <row r="1414" spans="1:8" x14ac:dyDescent="0.15">
      <c r="A1414" s="18"/>
      <c r="B1414" s="19" t="s">
        <v>1274</v>
      </c>
      <c r="C1414" s="14">
        <v>9061</v>
      </c>
      <c r="D1414" s="14">
        <v>8682</v>
      </c>
      <c r="E1414" s="14">
        <v>7125</v>
      </c>
      <c r="F1414" s="14">
        <v>6661</v>
      </c>
      <c r="G1414" s="26">
        <f t="shared" si="440"/>
        <v>78.633704889085081</v>
      </c>
      <c r="H1414" s="27">
        <f t="shared" si="441"/>
        <v>76.721953466943106</v>
      </c>
    </row>
    <row r="1415" spans="1:8" x14ac:dyDescent="0.15">
      <c r="A1415" s="18"/>
      <c r="B1415" s="19" t="s">
        <v>1275</v>
      </c>
      <c r="C1415" s="14">
        <v>19215</v>
      </c>
      <c r="D1415" s="14">
        <v>19359</v>
      </c>
      <c r="E1415" s="14">
        <v>14795</v>
      </c>
      <c r="F1415" s="14">
        <v>15237</v>
      </c>
      <c r="G1415" s="26">
        <f t="shared" si="440"/>
        <v>76.997137652875352</v>
      </c>
      <c r="H1415" s="27">
        <f t="shared" si="441"/>
        <v>78.707577870757788</v>
      </c>
    </row>
    <row r="1416" spans="1:8" x14ac:dyDescent="0.15">
      <c r="A1416" s="18"/>
      <c r="B1416" s="19" t="s">
        <v>902</v>
      </c>
      <c r="C1416" s="14">
        <v>4164</v>
      </c>
      <c r="D1416" s="14">
        <v>3868</v>
      </c>
      <c r="E1416" s="14">
        <v>3117</v>
      </c>
      <c r="F1416" s="14">
        <v>2945</v>
      </c>
      <c r="G1416" s="26">
        <f t="shared" si="440"/>
        <v>74.85590778097982</v>
      </c>
      <c r="H1416" s="27">
        <f t="shared" si="441"/>
        <v>76.13753877973113</v>
      </c>
    </row>
    <row r="1417" spans="1:8" x14ac:dyDescent="0.15">
      <c r="A1417" s="18"/>
      <c r="B1417" s="19" t="s">
        <v>903</v>
      </c>
      <c r="C1417" s="14">
        <v>14325</v>
      </c>
      <c r="D1417" s="14">
        <v>13405</v>
      </c>
      <c r="E1417" s="14">
        <v>8782</v>
      </c>
      <c r="F1417" s="14">
        <v>8914</v>
      </c>
      <c r="G1417" s="26">
        <f t="shared" si="440"/>
        <v>61.305410122164048</v>
      </c>
      <c r="H1417" s="27">
        <f t="shared" si="441"/>
        <v>66.497575531518095</v>
      </c>
    </row>
    <row r="1418" spans="1:8" s="5" customFormat="1" x14ac:dyDescent="0.15">
      <c r="A1418" s="18"/>
      <c r="B1418" s="19" t="s">
        <v>904</v>
      </c>
      <c r="C1418" s="14">
        <v>5885</v>
      </c>
      <c r="D1418" s="14">
        <v>5516</v>
      </c>
      <c r="E1418" s="14">
        <v>4613</v>
      </c>
      <c r="F1418" s="14">
        <v>4313</v>
      </c>
      <c r="G1418" s="26">
        <f t="shared" si="440"/>
        <v>78.385726423109602</v>
      </c>
      <c r="H1418" s="27">
        <f t="shared" si="441"/>
        <v>78.190717911530101</v>
      </c>
    </row>
    <row r="1419" spans="1:8" x14ac:dyDescent="0.15">
      <c r="A1419" s="18"/>
      <c r="B1419" s="19" t="s">
        <v>905</v>
      </c>
      <c r="C1419" s="14">
        <v>12918</v>
      </c>
      <c r="D1419" s="14">
        <v>12723</v>
      </c>
      <c r="E1419" s="14">
        <v>9354</v>
      </c>
      <c r="F1419" s="14">
        <v>9689</v>
      </c>
      <c r="G1419" s="26">
        <f t="shared" si="440"/>
        <v>72.410589874593583</v>
      </c>
      <c r="H1419" s="27">
        <f t="shared" si="441"/>
        <v>76.153422934842411</v>
      </c>
    </row>
    <row r="1420" spans="1:8" x14ac:dyDescent="0.15">
      <c r="A1420" s="18"/>
      <c r="B1420" s="19" t="s">
        <v>906</v>
      </c>
      <c r="C1420" s="14">
        <v>10344</v>
      </c>
      <c r="D1420" s="14">
        <v>10353</v>
      </c>
      <c r="E1420" s="14">
        <v>8525</v>
      </c>
      <c r="F1420" s="14">
        <v>8756</v>
      </c>
      <c r="G1420" s="26">
        <f t="shared" si="440"/>
        <v>82.414926527455535</v>
      </c>
      <c r="H1420" s="27">
        <f t="shared" si="441"/>
        <v>84.574519462957596</v>
      </c>
    </row>
    <row r="1421" spans="1:8" x14ac:dyDescent="0.15">
      <c r="A1421" s="18"/>
      <c r="B1421" s="19" t="s">
        <v>907</v>
      </c>
      <c r="C1421" s="14">
        <v>8847</v>
      </c>
      <c r="D1421" s="14">
        <v>9022</v>
      </c>
      <c r="E1421" s="14">
        <v>7102</v>
      </c>
      <c r="F1421" s="14">
        <v>7456</v>
      </c>
      <c r="G1421" s="26">
        <f t="shared" si="440"/>
        <v>80.275799706115066</v>
      </c>
      <c r="H1421" s="27">
        <f t="shared" si="441"/>
        <v>82.642429616493018</v>
      </c>
    </row>
    <row r="1422" spans="1:8" x14ac:dyDescent="0.15">
      <c r="A1422" s="18"/>
      <c r="B1422" s="19" t="s">
        <v>1276</v>
      </c>
      <c r="C1422" s="14">
        <v>5183</v>
      </c>
      <c r="D1422" s="14">
        <v>4806</v>
      </c>
      <c r="E1422" s="14">
        <v>3865</v>
      </c>
      <c r="F1422" s="14">
        <v>3680</v>
      </c>
      <c r="G1422" s="26">
        <f t="shared" si="440"/>
        <v>74.570711942890227</v>
      </c>
      <c r="H1422" s="27">
        <f t="shared" si="441"/>
        <v>76.570952975447355</v>
      </c>
    </row>
    <row r="1423" spans="1:8" x14ac:dyDescent="0.15">
      <c r="A1423" s="20"/>
      <c r="B1423" s="7" t="s">
        <v>908</v>
      </c>
      <c r="C1423" s="8">
        <f t="shared" ref="C1423:D1423" si="448">SUM(C1424+C1435)</f>
        <v>306092</v>
      </c>
      <c r="D1423" s="8">
        <f t="shared" si="448"/>
        <v>291198</v>
      </c>
      <c r="E1423" s="8">
        <f t="shared" ref="E1423:F1423" si="449">SUM(E1424+E1435)</f>
        <v>260467</v>
      </c>
      <c r="F1423" s="8">
        <f t="shared" si="449"/>
        <v>250801</v>
      </c>
      <c r="G1423" s="25">
        <f t="shared" si="440"/>
        <v>85.094350718084755</v>
      </c>
      <c r="H1423" s="31">
        <f t="shared" si="441"/>
        <v>86.127308566679716</v>
      </c>
    </row>
    <row r="1424" spans="1:8" x14ac:dyDescent="0.15">
      <c r="A1424" s="20"/>
      <c r="B1424" s="7" t="s">
        <v>3</v>
      </c>
      <c r="C1424" s="8">
        <f t="shared" ref="C1424:D1424" si="450">SUM(C1425:C1434)</f>
        <v>132634</v>
      </c>
      <c r="D1424" s="8">
        <f t="shared" si="450"/>
        <v>127900</v>
      </c>
      <c r="E1424" s="8">
        <f t="shared" ref="E1424:F1424" si="451">SUM(E1425:E1434)</f>
        <v>118102</v>
      </c>
      <c r="F1424" s="8">
        <f t="shared" si="451"/>
        <v>114151</v>
      </c>
      <c r="G1424" s="25">
        <f t="shared" si="440"/>
        <v>89.043533332328067</v>
      </c>
      <c r="H1424" s="31">
        <f t="shared" si="441"/>
        <v>89.250195465207199</v>
      </c>
    </row>
    <row r="1425" spans="1:8" x14ac:dyDescent="0.15">
      <c r="A1425" s="18"/>
      <c r="B1425" s="19" t="s">
        <v>1298</v>
      </c>
      <c r="C1425" s="14">
        <v>5319</v>
      </c>
      <c r="D1425" s="14">
        <v>4855</v>
      </c>
      <c r="E1425" s="14">
        <v>4468</v>
      </c>
      <c r="F1425" s="14">
        <v>4450</v>
      </c>
      <c r="G1425" s="26">
        <f t="shared" si="440"/>
        <v>84.000752021056584</v>
      </c>
      <c r="H1425" s="27">
        <f t="shared" si="441"/>
        <v>91.658084449021629</v>
      </c>
    </row>
    <row r="1426" spans="1:8" x14ac:dyDescent="0.15">
      <c r="A1426" s="18"/>
      <c r="B1426" s="19" t="s">
        <v>1299</v>
      </c>
      <c r="C1426" s="14">
        <v>13488</v>
      </c>
      <c r="D1426" s="14">
        <v>13265</v>
      </c>
      <c r="E1426" s="14">
        <v>12039</v>
      </c>
      <c r="F1426" s="14">
        <v>11831</v>
      </c>
      <c r="G1426" s="26">
        <f t="shared" si="440"/>
        <v>89.257117437722428</v>
      </c>
      <c r="H1426" s="27">
        <f t="shared" si="441"/>
        <v>89.189596683000374</v>
      </c>
    </row>
    <row r="1427" spans="1:8" x14ac:dyDescent="0.15">
      <c r="A1427" s="18"/>
      <c r="B1427" s="19" t="s">
        <v>1300</v>
      </c>
      <c r="C1427" s="14">
        <v>3219</v>
      </c>
      <c r="D1427" s="14">
        <v>3057</v>
      </c>
      <c r="E1427" s="14">
        <v>2822</v>
      </c>
      <c r="F1427" s="14">
        <v>2401</v>
      </c>
      <c r="G1427" s="26">
        <f t="shared" si="440"/>
        <v>87.666977322149734</v>
      </c>
      <c r="H1427" s="27">
        <f t="shared" si="441"/>
        <v>78.541053320248608</v>
      </c>
    </row>
    <row r="1428" spans="1:8" x14ac:dyDescent="0.15">
      <c r="A1428" s="18"/>
      <c r="B1428" s="19" t="s">
        <v>1301</v>
      </c>
      <c r="C1428" s="14">
        <v>4170</v>
      </c>
      <c r="D1428" s="14">
        <v>3880</v>
      </c>
      <c r="E1428" s="14">
        <v>3598</v>
      </c>
      <c r="F1428" s="14">
        <v>3385</v>
      </c>
      <c r="G1428" s="26">
        <f t="shared" si="440"/>
        <v>86.282973621103125</v>
      </c>
      <c r="H1428" s="27">
        <f t="shared" si="441"/>
        <v>87.242268041237111</v>
      </c>
    </row>
    <row r="1429" spans="1:8" s="5" customFormat="1" x14ac:dyDescent="0.15">
      <c r="A1429" s="18"/>
      <c r="B1429" s="19" t="s">
        <v>1302</v>
      </c>
      <c r="C1429" s="14">
        <v>7311</v>
      </c>
      <c r="D1429" s="14">
        <v>6842</v>
      </c>
      <c r="E1429" s="14">
        <v>6437</v>
      </c>
      <c r="F1429" s="14">
        <v>6136</v>
      </c>
      <c r="G1429" s="26">
        <f t="shared" si="440"/>
        <v>88.045411024483656</v>
      </c>
      <c r="H1429" s="27">
        <f t="shared" si="441"/>
        <v>89.681379713534056</v>
      </c>
    </row>
    <row r="1430" spans="1:8" s="5" customFormat="1" x14ac:dyDescent="0.15">
      <c r="A1430" s="18"/>
      <c r="B1430" s="19" t="s">
        <v>1303</v>
      </c>
      <c r="C1430" s="14">
        <v>10269</v>
      </c>
      <c r="D1430" s="14">
        <v>9992</v>
      </c>
      <c r="E1430" s="14">
        <v>9178</v>
      </c>
      <c r="F1430" s="14">
        <v>8943</v>
      </c>
      <c r="G1430" s="26">
        <f t="shared" si="440"/>
        <v>89.375791216282025</v>
      </c>
      <c r="H1430" s="27">
        <f t="shared" si="441"/>
        <v>89.501601281024818</v>
      </c>
    </row>
    <row r="1431" spans="1:8" x14ac:dyDescent="0.15">
      <c r="A1431" s="18"/>
      <c r="B1431" s="19" t="s">
        <v>909</v>
      </c>
      <c r="C1431" s="14">
        <v>5885</v>
      </c>
      <c r="D1431" s="14">
        <v>5390</v>
      </c>
      <c r="E1431" s="14">
        <v>5077</v>
      </c>
      <c r="F1431" s="14">
        <v>4752</v>
      </c>
      <c r="G1431" s="26">
        <f t="shared" si="440"/>
        <v>86.270178419711129</v>
      </c>
      <c r="H1431" s="27">
        <f t="shared" si="441"/>
        <v>88.163265306122454</v>
      </c>
    </row>
    <row r="1432" spans="1:8" x14ac:dyDescent="0.15">
      <c r="A1432" s="18"/>
      <c r="B1432" s="19" t="s">
        <v>1304</v>
      </c>
      <c r="C1432" s="14">
        <v>4204</v>
      </c>
      <c r="D1432" s="14">
        <v>3667</v>
      </c>
      <c r="E1432" s="14">
        <v>3558</v>
      </c>
      <c r="F1432" s="14">
        <v>3233</v>
      </c>
      <c r="G1432" s="26">
        <f t="shared" si="440"/>
        <v>84.633682207421501</v>
      </c>
      <c r="H1432" s="27">
        <f t="shared" si="441"/>
        <v>88.164712298881923</v>
      </c>
    </row>
    <row r="1433" spans="1:8" x14ac:dyDescent="0.15">
      <c r="A1433" s="18"/>
      <c r="B1433" s="19" t="s">
        <v>1305</v>
      </c>
      <c r="C1433" s="14">
        <v>10212</v>
      </c>
      <c r="D1433" s="14">
        <v>9549</v>
      </c>
      <c r="E1433" s="14">
        <v>9316</v>
      </c>
      <c r="F1433" s="14">
        <v>8713</v>
      </c>
      <c r="G1433" s="26">
        <f t="shared" si="440"/>
        <v>91.226008617312971</v>
      </c>
      <c r="H1433" s="27">
        <f t="shared" si="441"/>
        <v>91.245156560896433</v>
      </c>
    </row>
    <row r="1434" spans="1:8" x14ac:dyDescent="0.15">
      <c r="A1434" s="18"/>
      <c r="B1434" s="43" t="s">
        <v>1473</v>
      </c>
      <c r="C1434" s="14">
        <v>68557</v>
      </c>
      <c r="D1434" s="14">
        <v>67403</v>
      </c>
      <c r="E1434" s="14">
        <v>61609</v>
      </c>
      <c r="F1434" s="14">
        <v>60307</v>
      </c>
      <c r="G1434" s="26">
        <f t="shared" si="440"/>
        <v>89.86536750441239</v>
      </c>
      <c r="H1434" s="27">
        <f t="shared" si="441"/>
        <v>89.472278681957775</v>
      </c>
    </row>
    <row r="1435" spans="1:8" x14ac:dyDescent="0.15">
      <c r="A1435" s="20"/>
      <c r="B1435" s="7" t="s">
        <v>4</v>
      </c>
      <c r="C1435" s="8">
        <f t="shared" ref="C1435:D1435" si="452">SUM(C1436:C1451)</f>
        <v>173458</v>
      </c>
      <c r="D1435" s="8">
        <f t="shared" si="452"/>
        <v>163298</v>
      </c>
      <c r="E1435" s="8">
        <f t="shared" ref="E1435:F1435" si="453">SUM(E1436:E1451)</f>
        <v>142365</v>
      </c>
      <c r="F1435" s="8">
        <f t="shared" si="453"/>
        <v>136650</v>
      </c>
      <c r="G1435" s="25">
        <f t="shared" si="440"/>
        <v>82.074623251738174</v>
      </c>
      <c r="H1435" s="31">
        <f t="shared" si="441"/>
        <v>83.68136780609683</v>
      </c>
    </row>
    <row r="1436" spans="1:8" x14ac:dyDescent="0.15">
      <c r="A1436" s="18"/>
      <c r="B1436" s="19" t="s">
        <v>1292</v>
      </c>
      <c r="C1436" s="14">
        <v>20475</v>
      </c>
      <c r="D1436" s="14">
        <v>19101</v>
      </c>
      <c r="E1436" s="14">
        <v>17554</v>
      </c>
      <c r="F1436" s="14">
        <v>17058</v>
      </c>
      <c r="G1436" s="26">
        <f t="shared" si="440"/>
        <v>85.733821733821742</v>
      </c>
      <c r="H1436" s="27">
        <f t="shared" si="441"/>
        <v>89.304224909690589</v>
      </c>
    </row>
    <row r="1437" spans="1:8" x14ac:dyDescent="0.15">
      <c r="A1437" s="18"/>
      <c r="B1437" s="19" t="s">
        <v>1306</v>
      </c>
      <c r="C1437" s="14">
        <v>9293</v>
      </c>
      <c r="D1437" s="14">
        <v>8362</v>
      </c>
      <c r="E1437" s="14">
        <v>8088</v>
      </c>
      <c r="F1437" s="14">
        <v>7382</v>
      </c>
      <c r="G1437" s="26">
        <f t="shared" si="440"/>
        <v>87.033250833961048</v>
      </c>
      <c r="H1437" s="27">
        <f t="shared" si="441"/>
        <v>88.280315713944034</v>
      </c>
    </row>
    <row r="1438" spans="1:8" x14ac:dyDescent="0.15">
      <c r="A1438" s="18"/>
      <c r="B1438" s="19" t="s">
        <v>1307</v>
      </c>
      <c r="C1438" s="14">
        <v>14933</v>
      </c>
      <c r="D1438" s="14">
        <v>14073</v>
      </c>
      <c r="E1438" s="14">
        <v>12034</v>
      </c>
      <c r="F1438" s="14">
        <v>11378</v>
      </c>
      <c r="G1438" s="26">
        <f t="shared" si="440"/>
        <v>80.586620237058852</v>
      </c>
      <c r="H1438" s="27">
        <f t="shared" si="441"/>
        <v>80.849854330988407</v>
      </c>
    </row>
    <row r="1439" spans="1:8" x14ac:dyDescent="0.15">
      <c r="A1439" s="18"/>
      <c r="B1439" s="19" t="s">
        <v>1308</v>
      </c>
      <c r="C1439" s="14">
        <v>5994</v>
      </c>
      <c r="D1439" s="14">
        <v>5593</v>
      </c>
      <c r="E1439" s="14">
        <v>5131</v>
      </c>
      <c r="F1439" s="14">
        <v>4879</v>
      </c>
      <c r="G1439" s="26">
        <f t="shared" si="440"/>
        <v>85.602268935602268</v>
      </c>
      <c r="H1439" s="27">
        <f t="shared" si="441"/>
        <v>87.2340425531915</v>
      </c>
    </row>
    <row r="1440" spans="1:8" x14ac:dyDescent="0.15">
      <c r="A1440" s="18"/>
      <c r="B1440" s="19" t="s">
        <v>1309</v>
      </c>
      <c r="C1440" s="14">
        <v>8039</v>
      </c>
      <c r="D1440" s="14">
        <v>7664</v>
      </c>
      <c r="E1440" s="14">
        <v>6331</v>
      </c>
      <c r="F1440" s="14">
        <v>5916</v>
      </c>
      <c r="G1440" s="26">
        <f t="shared" si="440"/>
        <v>78.753576315462126</v>
      </c>
      <c r="H1440" s="27">
        <f t="shared" si="441"/>
        <v>77.192066805845513</v>
      </c>
    </row>
    <row r="1441" spans="1:8" s="5" customFormat="1" x14ac:dyDescent="0.15">
      <c r="A1441" s="18"/>
      <c r="B1441" s="19" t="s">
        <v>1310</v>
      </c>
      <c r="C1441" s="14">
        <v>7006</v>
      </c>
      <c r="D1441" s="14">
        <v>6452</v>
      </c>
      <c r="E1441" s="14">
        <v>5794</v>
      </c>
      <c r="F1441" s="14">
        <v>5322</v>
      </c>
      <c r="G1441" s="26">
        <f t="shared" si="440"/>
        <v>82.700542392235235</v>
      </c>
      <c r="H1441" s="27">
        <f t="shared" si="441"/>
        <v>82.486050836949786</v>
      </c>
    </row>
    <row r="1442" spans="1:8" x14ac:dyDescent="0.15">
      <c r="A1442" s="18"/>
      <c r="B1442" s="19" t="s">
        <v>1311</v>
      </c>
      <c r="C1442" s="14">
        <v>5790</v>
      </c>
      <c r="D1442" s="14">
        <v>5332</v>
      </c>
      <c r="E1442" s="14">
        <v>4957</v>
      </c>
      <c r="F1442" s="14">
        <v>4711</v>
      </c>
      <c r="G1442" s="26">
        <f t="shared" si="440"/>
        <v>85.613126079447326</v>
      </c>
      <c r="H1442" s="27">
        <f t="shared" si="441"/>
        <v>88.35333833458364</v>
      </c>
    </row>
    <row r="1443" spans="1:8" x14ac:dyDescent="0.15">
      <c r="A1443" s="18"/>
      <c r="B1443" s="19" t="s">
        <v>1474</v>
      </c>
      <c r="C1443" s="14">
        <v>11921</v>
      </c>
      <c r="D1443" s="14">
        <v>11284</v>
      </c>
      <c r="E1443" s="14">
        <v>10079</v>
      </c>
      <c r="F1443" s="14">
        <v>9704</v>
      </c>
      <c r="G1443" s="26">
        <f t="shared" si="440"/>
        <v>84.548276151329588</v>
      </c>
      <c r="H1443" s="27">
        <f t="shared" si="441"/>
        <v>85.997873094647289</v>
      </c>
    </row>
    <row r="1444" spans="1:8" x14ac:dyDescent="0.15">
      <c r="A1444" s="18"/>
      <c r="B1444" s="19" t="s">
        <v>1312</v>
      </c>
      <c r="C1444" s="14">
        <v>6999</v>
      </c>
      <c r="D1444" s="14">
        <v>6537</v>
      </c>
      <c r="E1444" s="14">
        <v>5751</v>
      </c>
      <c r="F1444" s="14">
        <v>5488</v>
      </c>
      <c r="G1444" s="26">
        <f t="shared" si="440"/>
        <v>82.168881268752685</v>
      </c>
      <c r="H1444" s="27">
        <f t="shared" si="441"/>
        <v>83.952883585742697</v>
      </c>
    </row>
    <row r="1445" spans="1:8" x14ac:dyDescent="0.15">
      <c r="A1445" s="18"/>
      <c r="B1445" s="19" t="s">
        <v>1313</v>
      </c>
      <c r="C1445" s="14">
        <v>3438</v>
      </c>
      <c r="D1445" s="14">
        <v>2939</v>
      </c>
      <c r="E1445" s="14">
        <v>2605</v>
      </c>
      <c r="F1445" s="14">
        <v>2320</v>
      </c>
      <c r="G1445" s="26">
        <f t="shared" si="440"/>
        <v>75.770796974985458</v>
      </c>
      <c r="H1445" s="27">
        <f t="shared" si="441"/>
        <v>78.938414426675735</v>
      </c>
    </row>
    <row r="1446" spans="1:8" x14ac:dyDescent="0.15">
      <c r="A1446" s="18"/>
      <c r="B1446" s="19" t="s">
        <v>1314</v>
      </c>
      <c r="C1446" s="14">
        <v>3614</v>
      </c>
      <c r="D1446" s="14">
        <v>3436</v>
      </c>
      <c r="E1446" s="14">
        <v>3139</v>
      </c>
      <c r="F1446" s="14">
        <v>3034</v>
      </c>
      <c r="G1446" s="26">
        <f t="shared" si="440"/>
        <v>86.856668511344765</v>
      </c>
      <c r="H1446" s="27">
        <f t="shared" si="441"/>
        <v>88.300349243306172</v>
      </c>
    </row>
    <row r="1447" spans="1:8" x14ac:dyDescent="0.15">
      <c r="A1447" s="18"/>
      <c r="B1447" s="19" t="s">
        <v>352</v>
      </c>
      <c r="C1447" s="14">
        <v>15801</v>
      </c>
      <c r="D1447" s="14">
        <v>14651</v>
      </c>
      <c r="E1447" s="14">
        <v>13139</v>
      </c>
      <c r="F1447" s="14">
        <v>12175</v>
      </c>
      <c r="G1447" s="26">
        <f t="shared" si="440"/>
        <v>83.152965002215055</v>
      </c>
      <c r="H1447" s="27">
        <f t="shared" si="441"/>
        <v>83.100129683980612</v>
      </c>
    </row>
    <row r="1448" spans="1:8" x14ac:dyDescent="0.15">
      <c r="A1448" s="18"/>
      <c r="B1448" s="19" t="s">
        <v>1315</v>
      </c>
      <c r="C1448" s="14">
        <v>3560</v>
      </c>
      <c r="D1448" s="14">
        <v>3381</v>
      </c>
      <c r="E1448" s="14">
        <v>3031</v>
      </c>
      <c r="F1448" s="14">
        <v>2831</v>
      </c>
      <c r="G1448" s="26">
        <f t="shared" si="440"/>
        <v>85.140449438202253</v>
      </c>
      <c r="H1448" s="27">
        <f t="shared" si="441"/>
        <v>83.732623484176287</v>
      </c>
    </row>
    <row r="1449" spans="1:8" x14ac:dyDescent="0.15">
      <c r="A1449" s="18"/>
      <c r="B1449" s="19" t="s">
        <v>1316</v>
      </c>
      <c r="C1449" s="14">
        <v>10830</v>
      </c>
      <c r="D1449" s="14">
        <v>10145</v>
      </c>
      <c r="E1449" s="14">
        <v>8646</v>
      </c>
      <c r="F1449" s="14">
        <v>8425</v>
      </c>
      <c r="G1449" s="26">
        <f t="shared" si="440"/>
        <v>79.83379501385042</v>
      </c>
      <c r="H1449" s="27">
        <f t="shared" si="441"/>
        <v>83.045835386890104</v>
      </c>
    </row>
    <row r="1450" spans="1:8" x14ac:dyDescent="0.15">
      <c r="A1450" s="18"/>
      <c r="B1450" s="19" t="s">
        <v>1317</v>
      </c>
      <c r="C1450" s="14">
        <v>7532</v>
      </c>
      <c r="D1450" s="14">
        <v>6800</v>
      </c>
      <c r="E1450" s="14">
        <v>5911</v>
      </c>
      <c r="F1450" s="14">
        <v>5242</v>
      </c>
      <c r="G1450" s="26">
        <f t="shared" ref="G1450:G1513" si="454">SUM(E1450/C1450)*100</f>
        <v>78.478491768454589</v>
      </c>
      <c r="H1450" s="27">
        <f t="shared" ref="H1450:H1513" si="455">SUM(F1450/D1450)*100</f>
        <v>77.088235294117652</v>
      </c>
    </row>
    <row r="1451" spans="1:8" x14ac:dyDescent="0.15">
      <c r="A1451" s="18"/>
      <c r="B1451" s="43" t="s">
        <v>1475</v>
      </c>
      <c r="C1451" s="14">
        <v>38233</v>
      </c>
      <c r="D1451" s="14">
        <v>37548</v>
      </c>
      <c r="E1451" s="14">
        <v>30175</v>
      </c>
      <c r="F1451" s="14">
        <v>30785</v>
      </c>
      <c r="G1451" s="26">
        <f t="shared" si="454"/>
        <v>78.923966207203193</v>
      </c>
      <c r="H1451" s="27">
        <f t="shared" si="455"/>
        <v>81.988388196441889</v>
      </c>
    </row>
    <row r="1452" spans="1:8" x14ac:dyDescent="0.15">
      <c r="A1452" s="20"/>
      <c r="B1452" s="7" t="s">
        <v>910</v>
      </c>
      <c r="C1452" s="8">
        <f t="shared" ref="C1452:D1452" si="456">SUM(C1453+C1461)</f>
        <v>147196</v>
      </c>
      <c r="D1452" s="8">
        <f t="shared" si="456"/>
        <v>146439</v>
      </c>
      <c r="E1452" s="8">
        <f t="shared" ref="E1452:F1452" si="457">SUM(E1453+E1461)</f>
        <v>126807</v>
      </c>
      <c r="F1452" s="8">
        <f t="shared" si="457"/>
        <v>127352</v>
      </c>
      <c r="G1452" s="25">
        <f t="shared" si="454"/>
        <v>86.148400771760109</v>
      </c>
      <c r="H1452" s="31">
        <f t="shared" si="455"/>
        <v>86.965903891722832</v>
      </c>
    </row>
    <row r="1453" spans="1:8" x14ac:dyDescent="0.15">
      <c r="A1453" s="20"/>
      <c r="B1453" s="7" t="s">
        <v>3</v>
      </c>
      <c r="C1453" s="8">
        <f t="shared" ref="C1453:D1453" si="458">SUM(C1454:C1460)</f>
        <v>67043</v>
      </c>
      <c r="D1453" s="8">
        <f t="shared" si="458"/>
        <v>66710</v>
      </c>
      <c r="E1453" s="8">
        <f t="shared" ref="E1453:F1453" si="459">SUM(E1454:E1460)</f>
        <v>58035</v>
      </c>
      <c r="F1453" s="8">
        <f t="shared" si="459"/>
        <v>58391</v>
      </c>
      <c r="G1453" s="25">
        <f t="shared" si="454"/>
        <v>86.563847083215251</v>
      </c>
      <c r="H1453" s="31">
        <f t="shared" si="455"/>
        <v>87.529605756258434</v>
      </c>
    </row>
    <row r="1454" spans="1:8" x14ac:dyDescent="0.15">
      <c r="A1454" s="18"/>
      <c r="B1454" s="19" t="s">
        <v>911</v>
      </c>
      <c r="C1454" s="14">
        <v>10460</v>
      </c>
      <c r="D1454" s="14">
        <v>10522</v>
      </c>
      <c r="E1454" s="14">
        <v>9072</v>
      </c>
      <c r="F1454" s="14">
        <v>9316</v>
      </c>
      <c r="G1454" s="26">
        <f t="shared" si="454"/>
        <v>86.730401529636708</v>
      </c>
      <c r="H1454" s="27">
        <f t="shared" si="455"/>
        <v>88.538300703288357</v>
      </c>
    </row>
    <row r="1455" spans="1:8" x14ac:dyDescent="0.15">
      <c r="A1455" s="18"/>
      <c r="B1455" s="19" t="s">
        <v>912</v>
      </c>
      <c r="C1455" s="14">
        <v>2173</v>
      </c>
      <c r="D1455" s="14">
        <v>2234</v>
      </c>
      <c r="E1455" s="14">
        <v>1856</v>
      </c>
      <c r="F1455" s="14">
        <v>1918</v>
      </c>
      <c r="G1455" s="26">
        <f t="shared" si="454"/>
        <v>85.411872986654387</v>
      </c>
      <c r="H1455" s="27">
        <f t="shared" si="455"/>
        <v>85.854968666069837</v>
      </c>
    </row>
    <row r="1456" spans="1:8" x14ac:dyDescent="0.15">
      <c r="A1456" s="18"/>
      <c r="B1456" s="19" t="s">
        <v>913</v>
      </c>
      <c r="C1456" s="14">
        <v>8924</v>
      </c>
      <c r="D1456" s="14">
        <v>9277</v>
      </c>
      <c r="E1456" s="14">
        <v>7758</v>
      </c>
      <c r="F1456" s="14">
        <v>8208</v>
      </c>
      <c r="G1456" s="26">
        <f t="shared" si="454"/>
        <v>86.934110264455398</v>
      </c>
      <c r="H1456" s="27">
        <f t="shared" si="455"/>
        <v>88.476878301174949</v>
      </c>
    </row>
    <row r="1457" spans="1:8" x14ac:dyDescent="0.15">
      <c r="A1457" s="18"/>
      <c r="B1457" s="19" t="s">
        <v>914</v>
      </c>
      <c r="C1457" s="14">
        <v>6464</v>
      </c>
      <c r="D1457" s="14">
        <v>6578</v>
      </c>
      <c r="E1457" s="14">
        <v>5433</v>
      </c>
      <c r="F1457" s="14">
        <v>5742</v>
      </c>
      <c r="G1457" s="26">
        <f t="shared" si="454"/>
        <v>84.050123762376245</v>
      </c>
      <c r="H1457" s="27">
        <f t="shared" si="455"/>
        <v>87.290969899665555</v>
      </c>
    </row>
    <row r="1458" spans="1:8" s="5" customFormat="1" x14ac:dyDescent="0.15">
      <c r="A1458" s="18"/>
      <c r="B1458" s="19" t="s">
        <v>469</v>
      </c>
      <c r="C1458" s="14">
        <v>3823</v>
      </c>
      <c r="D1458" s="14">
        <v>4017</v>
      </c>
      <c r="E1458" s="14">
        <v>3235</v>
      </c>
      <c r="F1458" s="14">
        <v>3486</v>
      </c>
      <c r="G1458" s="26">
        <f t="shared" si="454"/>
        <v>84.619408841224157</v>
      </c>
      <c r="H1458" s="27">
        <f t="shared" si="455"/>
        <v>86.781179985063488</v>
      </c>
    </row>
    <row r="1459" spans="1:8" s="5" customFormat="1" x14ac:dyDescent="0.15">
      <c r="A1459" s="18"/>
      <c r="B1459" s="19" t="s">
        <v>915</v>
      </c>
      <c r="C1459" s="14">
        <v>6238</v>
      </c>
      <c r="D1459" s="14">
        <v>6155</v>
      </c>
      <c r="E1459" s="14">
        <v>5315</v>
      </c>
      <c r="F1459" s="14">
        <v>5256</v>
      </c>
      <c r="G1459" s="26">
        <f t="shared" si="454"/>
        <v>85.203590894517475</v>
      </c>
      <c r="H1459" s="27">
        <f t="shared" si="455"/>
        <v>85.393988627132416</v>
      </c>
    </row>
    <row r="1460" spans="1:8" x14ac:dyDescent="0.15">
      <c r="A1460" s="18"/>
      <c r="B1460" s="43" t="s">
        <v>1476</v>
      </c>
      <c r="C1460" s="14">
        <v>28961</v>
      </c>
      <c r="D1460" s="14">
        <v>27927</v>
      </c>
      <c r="E1460" s="14">
        <v>25366</v>
      </c>
      <c r="F1460" s="14">
        <v>24465</v>
      </c>
      <c r="G1460" s="26">
        <f t="shared" si="454"/>
        <v>87.586754601015159</v>
      </c>
      <c r="H1460" s="27">
        <f t="shared" si="455"/>
        <v>87.603394564400034</v>
      </c>
    </row>
    <row r="1461" spans="1:8" x14ac:dyDescent="0.15">
      <c r="A1461" s="20"/>
      <c r="B1461" s="7" t="s">
        <v>4</v>
      </c>
      <c r="C1461" s="8">
        <f t="shared" ref="C1461:D1461" si="460">SUM(C1462:C1473)</f>
        <v>80153</v>
      </c>
      <c r="D1461" s="8">
        <f t="shared" si="460"/>
        <v>79729</v>
      </c>
      <c r="E1461" s="8">
        <f t="shared" ref="E1461:F1461" si="461">SUM(E1462:E1473)</f>
        <v>68772</v>
      </c>
      <c r="F1461" s="8">
        <f t="shared" si="461"/>
        <v>68961</v>
      </c>
      <c r="G1461" s="25">
        <f t="shared" si="454"/>
        <v>85.800905767719243</v>
      </c>
      <c r="H1461" s="31">
        <f t="shared" si="455"/>
        <v>86.494249269400086</v>
      </c>
    </row>
    <row r="1462" spans="1:8" x14ac:dyDescent="0.15">
      <c r="A1462" s="18"/>
      <c r="B1462" s="19" t="s">
        <v>916</v>
      </c>
      <c r="C1462" s="14">
        <v>3121</v>
      </c>
      <c r="D1462" s="14">
        <v>3046</v>
      </c>
      <c r="E1462" s="14">
        <v>2745</v>
      </c>
      <c r="F1462" s="14">
        <v>2657</v>
      </c>
      <c r="G1462" s="26">
        <f t="shared" si="454"/>
        <v>87.952579301505935</v>
      </c>
      <c r="H1462" s="27">
        <f t="shared" si="455"/>
        <v>87.229152987524628</v>
      </c>
    </row>
    <row r="1463" spans="1:8" x14ac:dyDescent="0.15">
      <c r="A1463" s="18"/>
      <c r="B1463" s="19" t="s">
        <v>917</v>
      </c>
      <c r="C1463" s="14">
        <v>10856</v>
      </c>
      <c r="D1463" s="14">
        <v>10692</v>
      </c>
      <c r="E1463" s="14">
        <v>9411</v>
      </c>
      <c r="F1463" s="14">
        <v>9327</v>
      </c>
      <c r="G1463" s="26">
        <f t="shared" si="454"/>
        <v>86.689388356669127</v>
      </c>
      <c r="H1463" s="27">
        <f t="shared" si="455"/>
        <v>87.233445566778897</v>
      </c>
    </row>
    <row r="1464" spans="1:8" x14ac:dyDescent="0.15">
      <c r="A1464" s="18"/>
      <c r="B1464" s="19" t="s">
        <v>918</v>
      </c>
      <c r="C1464" s="14">
        <v>4834</v>
      </c>
      <c r="D1464" s="14">
        <v>4822</v>
      </c>
      <c r="E1464" s="14">
        <v>4353</v>
      </c>
      <c r="F1464" s="14">
        <v>4343</v>
      </c>
      <c r="G1464" s="26">
        <f t="shared" si="454"/>
        <v>90.049648324369045</v>
      </c>
      <c r="H1464" s="27">
        <f t="shared" si="455"/>
        <v>90.066362505184571</v>
      </c>
    </row>
    <row r="1465" spans="1:8" x14ac:dyDescent="0.15">
      <c r="A1465" s="18"/>
      <c r="B1465" s="19" t="s">
        <v>1288</v>
      </c>
      <c r="C1465" s="14">
        <v>5365</v>
      </c>
      <c r="D1465" s="14">
        <v>5346</v>
      </c>
      <c r="E1465" s="14">
        <v>4507</v>
      </c>
      <c r="F1465" s="14">
        <v>4570</v>
      </c>
      <c r="G1465" s="26">
        <f t="shared" si="454"/>
        <v>84.007455731593666</v>
      </c>
      <c r="H1465" s="27">
        <f t="shared" si="455"/>
        <v>85.484474373363255</v>
      </c>
    </row>
    <row r="1466" spans="1:8" x14ac:dyDescent="0.15">
      <c r="A1466" s="18"/>
      <c r="B1466" s="19" t="s">
        <v>1277</v>
      </c>
      <c r="C1466" s="14">
        <v>7605</v>
      </c>
      <c r="D1466" s="14">
        <v>7772</v>
      </c>
      <c r="E1466" s="14">
        <v>6445</v>
      </c>
      <c r="F1466" s="14">
        <v>6706</v>
      </c>
      <c r="G1466" s="26">
        <f t="shared" si="454"/>
        <v>84.746877054569353</v>
      </c>
      <c r="H1466" s="27">
        <f t="shared" si="455"/>
        <v>86.284096757591357</v>
      </c>
    </row>
    <row r="1467" spans="1:8" s="5" customFormat="1" x14ac:dyDescent="0.15">
      <c r="A1467" s="18"/>
      <c r="B1467" s="19" t="s">
        <v>919</v>
      </c>
      <c r="C1467" s="14">
        <v>4003</v>
      </c>
      <c r="D1467" s="14">
        <v>3845</v>
      </c>
      <c r="E1467" s="14">
        <v>3523</v>
      </c>
      <c r="F1467" s="14">
        <v>3448</v>
      </c>
      <c r="G1467" s="26">
        <f t="shared" si="454"/>
        <v>88.008993255058712</v>
      </c>
      <c r="H1467" s="27">
        <f t="shared" si="455"/>
        <v>89.67490247074123</v>
      </c>
    </row>
    <row r="1468" spans="1:8" x14ac:dyDescent="0.15">
      <c r="A1468" s="18"/>
      <c r="B1468" s="19" t="s">
        <v>920</v>
      </c>
      <c r="C1468" s="14">
        <v>9267</v>
      </c>
      <c r="D1468" s="14">
        <v>9336</v>
      </c>
      <c r="E1468" s="14">
        <v>8024</v>
      </c>
      <c r="F1468" s="14">
        <v>8009</v>
      </c>
      <c r="G1468" s="26">
        <f t="shared" si="454"/>
        <v>86.58681342397756</v>
      </c>
      <c r="H1468" s="27">
        <f t="shared" si="455"/>
        <v>85.786203941730932</v>
      </c>
    </row>
    <row r="1469" spans="1:8" x14ac:dyDescent="0.15">
      <c r="A1469" s="18"/>
      <c r="B1469" s="19" t="s">
        <v>804</v>
      </c>
      <c r="C1469" s="14">
        <v>4843</v>
      </c>
      <c r="D1469" s="14">
        <v>4795</v>
      </c>
      <c r="E1469" s="14">
        <v>4256</v>
      </c>
      <c r="F1469" s="14">
        <v>4212</v>
      </c>
      <c r="G1469" s="26">
        <f t="shared" si="454"/>
        <v>87.879413586619862</v>
      </c>
      <c r="H1469" s="27">
        <f t="shared" si="455"/>
        <v>87.841501564129302</v>
      </c>
    </row>
    <row r="1470" spans="1:8" x14ac:dyDescent="0.15">
      <c r="A1470" s="18"/>
      <c r="B1470" s="19" t="s">
        <v>1353</v>
      </c>
      <c r="C1470" s="14">
        <v>5049</v>
      </c>
      <c r="D1470" s="14">
        <v>5197</v>
      </c>
      <c r="E1470" s="14">
        <v>4435</v>
      </c>
      <c r="F1470" s="14">
        <v>4601</v>
      </c>
      <c r="G1470" s="26">
        <f t="shared" si="454"/>
        <v>87.839176074470188</v>
      </c>
      <c r="H1470" s="27">
        <f t="shared" si="455"/>
        <v>88.531845295362714</v>
      </c>
    </row>
    <row r="1471" spans="1:8" x14ac:dyDescent="0.15">
      <c r="A1471" s="18"/>
      <c r="B1471" s="19" t="s">
        <v>921</v>
      </c>
      <c r="C1471" s="14">
        <v>3724</v>
      </c>
      <c r="D1471" s="14">
        <v>3571</v>
      </c>
      <c r="E1471" s="14">
        <v>3127</v>
      </c>
      <c r="F1471" s="14">
        <v>3023</v>
      </c>
      <c r="G1471" s="26">
        <f t="shared" si="454"/>
        <v>83.968850698174009</v>
      </c>
      <c r="H1471" s="27">
        <f t="shared" si="455"/>
        <v>84.654158499019886</v>
      </c>
    </row>
    <row r="1472" spans="1:8" x14ac:dyDescent="0.15">
      <c r="A1472" s="18"/>
      <c r="B1472" s="19" t="s">
        <v>922</v>
      </c>
      <c r="C1472" s="14">
        <v>4991</v>
      </c>
      <c r="D1472" s="14">
        <v>5054</v>
      </c>
      <c r="E1472" s="14">
        <v>4440</v>
      </c>
      <c r="F1472" s="14">
        <v>4441</v>
      </c>
      <c r="G1472" s="26">
        <f t="shared" si="454"/>
        <v>88.960128230815471</v>
      </c>
      <c r="H1472" s="27">
        <f t="shared" si="455"/>
        <v>87.870993272655312</v>
      </c>
    </row>
    <row r="1473" spans="1:8" x14ac:dyDescent="0.15">
      <c r="A1473" s="18"/>
      <c r="B1473" s="19" t="s">
        <v>805</v>
      </c>
      <c r="C1473" s="14">
        <v>16495</v>
      </c>
      <c r="D1473" s="14">
        <v>16253</v>
      </c>
      <c r="E1473" s="14">
        <v>13506</v>
      </c>
      <c r="F1473" s="14">
        <v>13624</v>
      </c>
      <c r="G1473" s="26">
        <f t="shared" si="454"/>
        <v>81.879357381024548</v>
      </c>
      <c r="H1473" s="27">
        <f t="shared" si="455"/>
        <v>83.824524703131729</v>
      </c>
    </row>
    <row r="1474" spans="1:8" x14ac:dyDescent="0.15">
      <c r="A1474" s="20" t="s">
        <v>923</v>
      </c>
      <c r="B1474" s="7"/>
      <c r="C1474" s="8">
        <f t="shared" ref="C1474:F1474" si="462">SUM(C1475+C1506+C1540)</f>
        <v>1152570</v>
      </c>
      <c r="D1474" s="8">
        <f t="shared" si="462"/>
        <v>1146360</v>
      </c>
      <c r="E1474" s="8">
        <f t="shared" si="462"/>
        <v>936648</v>
      </c>
      <c r="F1474" s="8">
        <f t="shared" si="462"/>
        <v>940823</v>
      </c>
      <c r="G1474" s="25">
        <f t="shared" si="454"/>
        <v>81.266040240506001</v>
      </c>
      <c r="H1474" s="31">
        <f t="shared" si="455"/>
        <v>82.070466520115843</v>
      </c>
    </row>
    <row r="1475" spans="1:8" x14ac:dyDescent="0.15">
      <c r="A1475" s="20"/>
      <c r="B1475" s="7" t="s">
        <v>924</v>
      </c>
      <c r="C1475" s="8">
        <f t="shared" ref="C1475:F1475" si="463">SUM(C1476+C1485+C1493)</f>
        <v>376044</v>
      </c>
      <c r="D1475" s="8">
        <f t="shared" si="463"/>
        <v>362499</v>
      </c>
      <c r="E1475" s="8">
        <f t="shared" si="463"/>
        <v>308093</v>
      </c>
      <c r="F1475" s="8">
        <f t="shared" si="463"/>
        <v>300284</v>
      </c>
      <c r="G1475" s="25">
        <f t="shared" si="454"/>
        <v>81.930040101690224</v>
      </c>
      <c r="H1475" s="31">
        <f t="shared" si="455"/>
        <v>82.837194033638724</v>
      </c>
    </row>
    <row r="1476" spans="1:8" x14ac:dyDescent="0.15">
      <c r="A1476" s="20"/>
      <c r="B1476" s="7" t="s">
        <v>3</v>
      </c>
      <c r="C1476" s="8">
        <f t="shared" ref="C1476:F1476" si="464">SUM(C1477:C1484)</f>
        <v>91664</v>
      </c>
      <c r="D1476" s="8">
        <f t="shared" si="464"/>
        <v>88887</v>
      </c>
      <c r="E1476" s="8">
        <f t="shared" si="464"/>
        <v>79620</v>
      </c>
      <c r="F1476" s="8">
        <f t="shared" si="464"/>
        <v>78303</v>
      </c>
      <c r="G1476" s="25">
        <f t="shared" si="454"/>
        <v>86.860708675161462</v>
      </c>
      <c r="H1476" s="31">
        <f t="shared" si="455"/>
        <v>88.092746970873122</v>
      </c>
    </row>
    <row r="1477" spans="1:8" x14ac:dyDescent="0.15">
      <c r="A1477" s="18"/>
      <c r="B1477" s="19" t="s">
        <v>814</v>
      </c>
      <c r="C1477" s="14">
        <v>3117</v>
      </c>
      <c r="D1477" s="14">
        <v>3057</v>
      </c>
      <c r="E1477" s="13">
        <v>2595</v>
      </c>
      <c r="F1477" s="13">
        <v>2637</v>
      </c>
      <c r="G1477" s="26">
        <f t="shared" si="454"/>
        <v>83.253128007699701</v>
      </c>
      <c r="H1477" s="27">
        <f t="shared" si="455"/>
        <v>86.261040235525016</v>
      </c>
    </row>
    <row r="1478" spans="1:8" x14ac:dyDescent="0.15">
      <c r="A1478" s="18"/>
      <c r="B1478" s="19" t="s">
        <v>925</v>
      </c>
      <c r="C1478" s="14">
        <v>4999</v>
      </c>
      <c r="D1478" s="14">
        <v>4814</v>
      </c>
      <c r="E1478" s="14">
        <v>4216</v>
      </c>
      <c r="F1478" s="14">
        <v>4134</v>
      </c>
      <c r="G1478" s="26">
        <f t="shared" si="454"/>
        <v>84.336867373474703</v>
      </c>
      <c r="H1478" s="27">
        <f t="shared" si="455"/>
        <v>85.874532613211457</v>
      </c>
    </row>
    <row r="1479" spans="1:8" x14ac:dyDescent="0.15">
      <c r="A1479" s="18"/>
      <c r="B1479" s="19" t="s">
        <v>1477</v>
      </c>
      <c r="C1479" s="14">
        <v>8418</v>
      </c>
      <c r="D1479" s="14">
        <v>7853</v>
      </c>
      <c r="E1479" s="13">
        <v>6618</v>
      </c>
      <c r="F1479" s="13">
        <v>6349</v>
      </c>
      <c r="G1479" s="26">
        <f t="shared" si="454"/>
        <v>78.617248752672836</v>
      </c>
      <c r="H1479" s="27">
        <f t="shared" si="455"/>
        <v>80.848083534954796</v>
      </c>
    </row>
    <row r="1480" spans="1:8" s="5" customFormat="1" x14ac:dyDescent="0.15">
      <c r="A1480" s="18"/>
      <c r="B1480" s="19" t="s">
        <v>926</v>
      </c>
      <c r="C1480" s="14">
        <v>16148</v>
      </c>
      <c r="D1480" s="14">
        <v>16105</v>
      </c>
      <c r="E1480" s="13">
        <v>13178</v>
      </c>
      <c r="F1480" s="13">
        <v>13158</v>
      </c>
      <c r="G1480" s="26">
        <f t="shared" si="454"/>
        <v>81.607629427792915</v>
      </c>
      <c r="H1480" s="27">
        <f t="shared" si="455"/>
        <v>81.701334989133812</v>
      </c>
    </row>
    <row r="1481" spans="1:8" s="5" customFormat="1" x14ac:dyDescent="0.15">
      <c r="A1481" s="18"/>
      <c r="B1481" s="19" t="s">
        <v>1278</v>
      </c>
      <c r="C1481" s="14">
        <v>6274</v>
      </c>
      <c r="D1481" s="14">
        <v>6127</v>
      </c>
      <c r="E1481" s="14">
        <v>5546</v>
      </c>
      <c r="F1481" s="14">
        <v>5394</v>
      </c>
      <c r="G1481" s="26">
        <f t="shared" si="454"/>
        <v>88.396557220274147</v>
      </c>
      <c r="H1481" s="27">
        <f t="shared" si="455"/>
        <v>88.036559490778515</v>
      </c>
    </row>
    <row r="1482" spans="1:8" s="5" customFormat="1" ht="22.5" customHeight="1" x14ac:dyDescent="0.15">
      <c r="A1482" s="18"/>
      <c r="B1482" s="19" t="s">
        <v>927</v>
      </c>
      <c r="C1482" s="14">
        <v>11471</v>
      </c>
      <c r="D1482" s="14">
        <v>10628</v>
      </c>
      <c r="E1482" s="14">
        <v>10123</v>
      </c>
      <c r="F1482" s="14">
        <v>9485</v>
      </c>
      <c r="G1482" s="26">
        <f t="shared" si="454"/>
        <v>88.248626972365102</v>
      </c>
      <c r="H1482" s="27">
        <f t="shared" si="455"/>
        <v>89.245389537071887</v>
      </c>
    </row>
    <row r="1483" spans="1:8" x14ac:dyDescent="0.15">
      <c r="A1483" s="18"/>
      <c r="B1483" s="19" t="s">
        <v>928</v>
      </c>
      <c r="C1483" s="14">
        <v>7004</v>
      </c>
      <c r="D1483" s="14">
        <v>6728</v>
      </c>
      <c r="E1483" s="14">
        <v>6058</v>
      </c>
      <c r="F1483" s="14">
        <v>5760</v>
      </c>
      <c r="G1483" s="26">
        <f t="shared" si="454"/>
        <v>86.493432324386063</v>
      </c>
      <c r="H1483" s="27">
        <f t="shared" si="455"/>
        <v>85.612366230677765</v>
      </c>
    </row>
    <row r="1484" spans="1:8" x14ac:dyDescent="0.15">
      <c r="A1484" s="18"/>
      <c r="B1484" s="43" t="s">
        <v>929</v>
      </c>
      <c r="C1484" s="14">
        <v>34233</v>
      </c>
      <c r="D1484" s="14">
        <v>33575</v>
      </c>
      <c r="E1484" s="14">
        <v>31286</v>
      </c>
      <c r="F1484" s="14">
        <v>31386</v>
      </c>
      <c r="G1484" s="26">
        <f t="shared" si="454"/>
        <v>91.391347530160957</v>
      </c>
      <c r="H1484" s="27">
        <f t="shared" si="455"/>
        <v>93.480268056589722</v>
      </c>
    </row>
    <row r="1485" spans="1:8" x14ac:dyDescent="0.15">
      <c r="A1485" s="20"/>
      <c r="B1485" s="7" t="s">
        <v>4</v>
      </c>
      <c r="C1485" s="8">
        <f t="shared" ref="C1485:F1485" si="465">SUM(C1486:C1492)</f>
        <v>146119</v>
      </c>
      <c r="D1485" s="8">
        <f t="shared" si="465"/>
        <v>144866</v>
      </c>
      <c r="E1485" s="8">
        <f t="shared" si="465"/>
        <v>116655</v>
      </c>
      <c r="F1485" s="8">
        <f t="shared" si="465"/>
        <v>117381</v>
      </c>
      <c r="G1485" s="25">
        <f t="shared" si="454"/>
        <v>79.835613438361889</v>
      </c>
      <c r="H1485" s="31">
        <f t="shared" si="455"/>
        <v>81.027294189112695</v>
      </c>
    </row>
    <row r="1486" spans="1:8" x14ac:dyDescent="0.15">
      <c r="A1486" s="18"/>
      <c r="B1486" s="19" t="s">
        <v>1478</v>
      </c>
      <c r="C1486" s="14">
        <v>11022</v>
      </c>
      <c r="D1486" s="14">
        <v>10456</v>
      </c>
      <c r="E1486" s="14">
        <v>8460</v>
      </c>
      <c r="F1486" s="14">
        <v>8248</v>
      </c>
      <c r="G1486" s="26">
        <f t="shared" si="454"/>
        <v>76.755579749591732</v>
      </c>
      <c r="H1486" s="27">
        <f t="shared" si="455"/>
        <v>78.882938026013775</v>
      </c>
    </row>
    <row r="1487" spans="1:8" x14ac:dyDescent="0.15">
      <c r="A1487" s="18"/>
      <c r="B1487" s="19" t="s">
        <v>930</v>
      </c>
      <c r="C1487" s="14">
        <v>15437</v>
      </c>
      <c r="D1487" s="14">
        <v>15133</v>
      </c>
      <c r="E1487" s="14">
        <v>13071</v>
      </c>
      <c r="F1487" s="14">
        <v>12849</v>
      </c>
      <c r="G1487" s="26">
        <f t="shared" si="454"/>
        <v>84.673187795556132</v>
      </c>
      <c r="H1487" s="27">
        <f t="shared" si="455"/>
        <v>84.907156545298363</v>
      </c>
    </row>
    <row r="1488" spans="1:8" x14ac:dyDescent="0.15">
      <c r="A1488" s="18"/>
      <c r="B1488" s="19" t="s">
        <v>931</v>
      </c>
      <c r="C1488" s="14">
        <v>12961</v>
      </c>
      <c r="D1488" s="14">
        <v>12808</v>
      </c>
      <c r="E1488" s="14">
        <v>10257</v>
      </c>
      <c r="F1488" s="14">
        <v>10295</v>
      </c>
      <c r="G1488" s="26">
        <f t="shared" si="454"/>
        <v>79.137412236710119</v>
      </c>
      <c r="H1488" s="27">
        <f t="shared" si="455"/>
        <v>80.379450343535282</v>
      </c>
    </row>
    <row r="1489" spans="1:8" x14ac:dyDescent="0.15">
      <c r="A1489" s="18"/>
      <c r="B1489" s="19" t="s">
        <v>932</v>
      </c>
      <c r="C1489" s="14">
        <v>13488</v>
      </c>
      <c r="D1489" s="14">
        <v>12988</v>
      </c>
      <c r="E1489" s="14">
        <v>11637</v>
      </c>
      <c r="F1489" s="14">
        <v>10947</v>
      </c>
      <c r="G1489" s="26">
        <f t="shared" si="454"/>
        <v>86.27669039145907</v>
      </c>
      <c r="H1489" s="27">
        <f t="shared" si="455"/>
        <v>84.285494302433023</v>
      </c>
    </row>
    <row r="1490" spans="1:8" x14ac:dyDescent="0.15">
      <c r="A1490" s="18"/>
      <c r="B1490" s="19" t="s">
        <v>933</v>
      </c>
      <c r="C1490" s="14">
        <v>12984</v>
      </c>
      <c r="D1490" s="14">
        <v>11989</v>
      </c>
      <c r="E1490" s="14">
        <v>10309</v>
      </c>
      <c r="F1490" s="14">
        <v>9928</v>
      </c>
      <c r="G1490" s="26">
        <f t="shared" si="454"/>
        <v>79.397720271102898</v>
      </c>
      <c r="H1490" s="27">
        <f t="shared" si="455"/>
        <v>82.809241804987906</v>
      </c>
    </row>
    <row r="1491" spans="1:8" s="5" customFormat="1" x14ac:dyDescent="0.15">
      <c r="A1491" s="18"/>
      <c r="B1491" s="19" t="s">
        <v>934</v>
      </c>
      <c r="C1491" s="14">
        <v>36575</v>
      </c>
      <c r="D1491" s="14">
        <v>36038</v>
      </c>
      <c r="E1491" s="14">
        <v>28233</v>
      </c>
      <c r="F1491" s="14">
        <v>28931</v>
      </c>
      <c r="G1491" s="26">
        <f t="shared" si="454"/>
        <v>77.192071086807928</v>
      </c>
      <c r="H1491" s="27">
        <f t="shared" si="455"/>
        <v>80.279149786336646</v>
      </c>
    </row>
    <row r="1492" spans="1:8" x14ac:dyDescent="0.15">
      <c r="A1492" s="18"/>
      <c r="B1492" s="43" t="s">
        <v>1479</v>
      </c>
      <c r="C1492" s="14">
        <v>43652</v>
      </c>
      <c r="D1492" s="14">
        <v>45454</v>
      </c>
      <c r="E1492" s="14">
        <v>34688</v>
      </c>
      <c r="F1492" s="14">
        <v>36183</v>
      </c>
      <c r="G1492" s="26">
        <f t="shared" si="454"/>
        <v>79.464858425730782</v>
      </c>
      <c r="H1492" s="27">
        <f t="shared" si="455"/>
        <v>79.603555242662921</v>
      </c>
    </row>
    <row r="1493" spans="1:8" x14ac:dyDescent="0.15">
      <c r="A1493" s="20"/>
      <c r="B1493" s="7" t="s">
        <v>5</v>
      </c>
      <c r="C1493" s="8">
        <f t="shared" ref="C1493:F1493" si="466">SUM(C1494:C1505)</f>
        <v>138261</v>
      </c>
      <c r="D1493" s="8">
        <f t="shared" si="466"/>
        <v>128746</v>
      </c>
      <c r="E1493" s="8">
        <f t="shared" si="466"/>
        <v>111818</v>
      </c>
      <c r="F1493" s="8">
        <f t="shared" si="466"/>
        <v>104600</v>
      </c>
      <c r="G1493" s="25">
        <f t="shared" si="454"/>
        <v>80.87457779127881</v>
      </c>
      <c r="H1493" s="31">
        <f t="shared" si="455"/>
        <v>81.245242570642972</v>
      </c>
    </row>
    <row r="1494" spans="1:8" x14ac:dyDescent="0.15">
      <c r="A1494" s="18"/>
      <c r="B1494" s="19" t="s">
        <v>1480</v>
      </c>
      <c r="C1494" s="14">
        <v>9483</v>
      </c>
      <c r="D1494" s="14">
        <v>8994</v>
      </c>
      <c r="E1494" s="14">
        <v>8235</v>
      </c>
      <c r="F1494" s="14">
        <v>7826</v>
      </c>
      <c r="G1494" s="26">
        <f t="shared" si="454"/>
        <v>86.839607719076241</v>
      </c>
      <c r="H1494" s="27">
        <f t="shared" si="455"/>
        <v>87.013564598621301</v>
      </c>
    </row>
    <row r="1495" spans="1:8" x14ac:dyDescent="0.15">
      <c r="A1495" s="18"/>
      <c r="B1495" s="19" t="s">
        <v>935</v>
      </c>
      <c r="C1495" s="14">
        <v>8393</v>
      </c>
      <c r="D1495" s="14">
        <v>7279</v>
      </c>
      <c r="E1495" s="14">
        <v>6518</v>
      </c>
      <c r="F1495" s="14">
        <v>5753</v>
      </c>
      <c r="G1495" s="26">
        <f t="shared" si="454"/>
        <v>77.659954724174909</v>
      </c>
      <c r="H1495" s="27">
        <f t="shared" si="455"/>
        <v>79.035581810688285</v>
      </c>
    </row>
    <row r="1496" spans="1:8" x14ac:dyDescent="0.15">
      <c r="A1496" s="18"/>
      <c r="B1496" s="19" t="s">
        <v>936</v>
      </c>
      <c r="C1496" s="14">
        <v>6150</v>
      </c>
      <c r="D1496" s="14">
        <v>5628</v>
      </c>
      <c r="E1496" s="14">
        <v>4945</v>
      </c>
      <c r="F1496" s="14">
        <v>4700</v>
      </c>
      <c r="G1496" s="26">
        <f t="shared" si="454"/>
        <v>80.40650406504065</v>
      </c>
      <c r="H1496" s="27">
        <f t="shared" si="455"/>
        <v>83.511016346837238</v>
      </c>
    </row>
    <row r="1497" spans="1:8" x14ac:dyDescent="0.15">
      <c r="A1497" s="18"/>
      <c r="B1497" s="19" t="s">
        <v>937</v>
      </c>
      <c r="C1497" s="14">
        <v>12707</v>
      </c>
      <c r="D1497" s="14">
        <v>11973</v>
      </c>
      <c r="E1497" s="14">
        <v>10912</v>
      </c>
      <c r="F1497" s="14">
        <v>10242</v>
      </c>
      <c r="G1497" s="26">
        <f t="shared" si="454"/>
        <v>85.87392775635476</v>
      </c>
      <c r="H1497" s="27">
        <f t="shared" si="455"/>
        <v>85.542470558757202</v>
      </c>
    </row>
    <row r="1498" spans="1:8" x14ac:dyDescent="0.15">
      <c r="A1498" s="18"/>
      <c r="B1498" s="19" t="s">
        <v>938</v>
      </c>
      <c r="C1498" s="14">
        <v>8391</v>
      </c>
      <c r="D1498" s="14">
        <v>7614</v>
      </c>
      <c r="E1498" s="14">
        <v>6919</v>
      </c>
      <c r="F1498" s="14">
        <v>6082</v>
      </c>
      <c r="G1498" s="26">
        <f t="shared" si="454"/>
        <v>82.457394827791688</v>
      </c>
      <c r="H1498" s="27">
        <f t="shared" si="455"/>
        <v>79.879169950091935</v>
      </c>
    </row>
    <row r="1499" spans="1:8" s="5" customFormat="1" x14ac:dyDescent="0.15">
      <c r="A1499" s="18"/>
      <c r="B1499" s="19" t="s">
        <v>939</v>
      </c>
      <c r="C1499" s="14">
        <v>15150</v>
      </c>
      <c r="D1499" s="14">
        <v>15000</v>
      </c>
      <c r="E1499" s="13">
        <v>12526</v>
      </c>
      <c r="F1499" s="13">
        <v>12176</v>
      </c>
      <c r="G1499" s="26">
        <f t="shared" si="454"/>
        <v>82.679867986798683</v>
      </c>
      <c r="H1499" s="27">
        <f t="shared" si="455"/>
        <v>81.173333333333332</v>
      </c>
    </row>
    <row r="1500" spans="1:8" x14ac:dyDescent="0.15">
      <c r="A1500" s="18"/>
      <c r="B1500" s="19" t="s">
        <v>940</v>
      </c>
      <c r="C1500" s="14">
        <v>15736</v>
      </c>
      <c r="D1500" s="14">
        <v>15482</v>
      </c>
      <c r="E1500" s="14">
        <v>12865</v>
      </c>
      <c r="F1500" s="14">
        <v>12824</v>
      </c>
      <c r="G1500" s="26">
        <f t="shared" si="454"/>
        <v>81.755210981189634</v>
      </c>
      <c r="H1500" s="27">
        <f t="shared" si="455"/>
        <v>82.831675494122209</v>
      </c>
    </row>
    <row r="1501" spans="1:8" x14ac:dyDescent="0.15">
      <c r="A1501" s="18"/>
      <c r="B1501" s="19" t="s">
        <v>941</v>
      </c>
      <c r="C1501" s="14">
        <v>11560</v>
      </c>
      <c r="D1501" s="14">
        <v>11205</v>
      </c>
      <c r="E1501" s="14">
        <v>9805</v>
      </c>
      <c r="F1501" s="14">
        <v>9514</v>
      </c>
      <c r="G1501" s="26">
        <f t="shared" si="454"/>
        <v>84.818339100346023</v>
      </c>
      <c r="H1501" s="27">
        <f t="shared" si="455"/>
        <v>84.908522980812137</v>
      </c>
    </row>
    <row r="1502" spans="1:8" x14ac:dyDescent="0.15">
      <c r="A1502" s="18"/>
      <c r="B1502" s="19" t="s">
        <v>942</v>
      </c>
      <c r="C1502" s="14">
        <v>14975</v>
      </c>
      <c r="D1502" s="14">
        <v>13178</v>
      </c>
      <c r="E1502" s="13">
        <v>12025</v>
      </c>
      <c r="F1502" s="13">
        <v>10601</v>
      </c>
      <c r="G1502" s="26">
        <f t="shared" si="454"/>
        <v>80.300500834724545</v>
      </c>
      <c r="H1502" s="27">
        <f t="shared" si="455"/>
        <v>80.444680528152972</v>
      </c>
    </row>
    <row r="1503" spans="1:8" x14ac:dyDescent="0.15">
      <c r="A1503" s="18"/>
      <c r="B1503" s="19" t="s">
        <v>943</v>
      </c>
      <c r="C1503" s="14">
        <v>14651</v>
      </c>
      <c r="D1503" s="14">
        <v>13744</v>
      </c>
      <c r="E1503" s="14">
        <v>11816</v>
      </c>
      <c r="F1503" s="14">
        <v>11205</v>
      </c>
      <c r="G1503" s="26">
        <f t="shared" si="454"/>
        <v>80.649784997611079</v>
      </c>
      <c r="H1503" s="27">
        <f t="shared" si="455"/>
        <v>81.526484284051222</v>
      </c>
    </row>
    <row r="1504" spans="1:8" x14ac:dyDescent="0.15">
      <c r="A1504" s="18"/>
      <c r="B1504" s="19" t="s">
        <v>944</v>
      </c>
      <c r="C1504" s="14">
        <v>12603</v>
      </c>
      <c r="D1504" s="14">
        <v>10622</v>
      </c>
      <c r="E1504" s="13">
        <v>8098</v>
      </c>
      <c r="F1504" s="13">
        <v>6829</v>
      </c>
      <c r="G1504" s="26">
        <f t="shared" si="454"/>
        <v>64.254542569229542</v>
      </c>
      <c r="H1504" s="27">
        <f t="shared" si="455"/>
        <v>64.291093955940511</v>
      </c>
    </row>
    <row r="1505" spans="1:8" x14ac:dyDescent="0.15">
      <c r="A1505" s="18"/>
      <c r="B1505" s="19" t="s">
        <v>945</v>
      </c>
      <c r="C1505" s="14">
        <v>8462</v>
      </c>
      <c r="D1505" s="14">
        <v>8027</v>
      </c>
      <c r="E1505" s="14">
        <v>7154</v>
      </c>
      <c r="F1505" s="14">
        <v>6848</v>
      </c>
      <c r="G1505" s="26">
        <f t="shared" si="454"/>
        <v>84.542661309383121</v>
      </c>
      <c r="H1505" s="27">
        <f t="shared" si="455"/>
        <v>85.312071757817364</v>
      </c>
    </row>
    <row r="1506" spans="1:8" x14ac:dyDescent="0.15">
      <c r="A1506" s="20"/>
      <c r="B1506" s="7" t="s">
        <v>946</v>
      </c>
      <c r="C1506" s="8">
        <f t="shared" ref="C1506:F1506" si="467">SUM(C1507+C1520+C1537)</f>
        <v>560961</v>
      </c>
      <c r="D1506" s="8">
        <f t="shared" si="467"/>
        <v>577364</v>
      </c>
      <c r="E1506" s="8">
        <f t="shared" si="467"/>
        <v>455301</v>
      </c>
      <c r="F1506" s="8">
        <f t="shared" si="467"/>
        <v>474442</v>
      </c>
      <c r="G1506" s="25">
        <f t="shared" si="454"/>
        <v>81.164465978918315</v>
      </c>
      <c r="H1506" s="31">
        <f t="shared" si="455"/>
        <v>82.17381062899662</v>
      </c>
    </row>
    <row r="1507" spans="1:8" x14ac:dyDescent="0.15">
      <c r="A1507" s="20"/>
      <c r="B1507" s="7" t="s">
        <v>3</v>
      </c>
      <c r="C1507" s="8">
        <f t="shared" ref="C1507:F1507" si="468">SUM(C1508:C1519)</f>
        <v>209681</v>
      </c>
      <c r="D1507" s="8">
        <f t="shared" si="468"/>
        <v>206054</v>
      </c>
      <c r="E1507" s="8">
        <f t="shared" si="468"/>
        <v>177390</v>
      </c>
      <c r="F1507" s="8">
        <f t="shared" si="468"/>
        <v>176321</v>
      </c>
      <c r="G1507" s="25">
        <f t="shared" si="454"/>
        <v>84.599939908718483</v>
      </c>
      <c r="H1507" s="31">
        <f t="shared" si="455"/>
        <v>85.570287400390185</v>
      </c>
    </row>
    <row r="1508" spans="1:8" x14ac:dyDescent="0.15">
      <c r="A1508" s="18"/>
      <c r="B1508" s="19" t="s">
        <v>241</v>
      </c>
      <c r="C1508" s="14">
        <v>18394</v>
      </c>
      <c r="D1508" s="14">
        <v>18352</v>
      </c>
      <c r="E1508" s="14">
        <v>16389</v>
      </c>
      <c r="F1508" s="14">
        <v>16215</v>
      </c>
      <c r="G1508" s="26">
        <f t="shared" si="454"/>
        <v>89.099706426008481</v>
      </c>
      <c r="H1508" s="27">
        <f t="shared" si="455"/>
        <v>88.355492589363564</v>
      </c>
    </row>
    <row r="1509" spans="1:8" x14ac:dyDescent="0.15">
      <c r="A1509" s="18"/>
      <c r="B1509" s="19" t="s">
        <v>947</v>
      </c>
      <c r="C1509" s="14">
        <v>15938</v>
      </c>
      <c r="D1509" s="14">
        <v>14900</v>
      </c>
      <c r="E1509" s="13">
        <v>13385</v>
      </c>
      <c r="F1509" s="13">
        <v>12805</v>
      </c>
      <c r="G1509" s="26">
        <f t="shared" si="454"/>
        <v>83.981679006148823</v>
      </c>
      <c r="H1509" s="27">
        <f t="shared" si="455"/>
        <v>85.939597315436245</v>
      </c>
    </row>
    <row r="1510" spans="1:8" x14ac:dyDescent="0.15">
      <c r="A1510" s="18"/>
      <c r="B1510" s="19" t="s">
        <v>948</v>
      </c>
      <c r="C1510" s="14">
        <v>4274</v>
      </c>
      <c r="D1510" s="14">
        <v>3850</v>
      </c>
      <c r="E1510" s="13">
        <v>3709</v>
      </c>
      <c r="F1510" s="13">
        <v>3484</v>
      </c>
      <c r="G1510" s="26">
        <f t="shared" si="454"/>
        <v>86.780533458118853</v>
      </c>
      <c r="H1510" s="27">
        <f t="shared" si="455"/>
        <v>90.493506493506487</v>
      </c>
    </row>
    <row r="1511" spans="1:8" x14ac:dyDescent="0.15">
      <c r="A1511" s="18"/>
      <c r="B1511" s="19" t="s">
        <v>949</v>
      </c>
      <c r="C1511" s="14">
        <v>14622</v>
      </c>
      <c r="D1511" s="14">
        <v>14254</v>
      </c>
      <c r="E1511" s="14">
        <v>12069</v>
      </c>
      <c r="F1511" s="14">
        <v>11767</v>
      </c>
      <c r="G1511" s="26">
        <f t="shared" si="454"/>
        <v>82.540008206811649</v>
      </c>
      <c r="H1511" s="27">
        <f t="shared" si="455"/>
        <v>82.552266030587901</v>
      </c>
    </row>
    <row r="1512" spans="1:8" s="5" customFormat="1" x14ac:dyDescent="0.15">
      <c r="A1512" s="18"/>
      <c r="B1512" s="19" t="s">
        <v>950</v>
      </c>
      <c r="C1512" s="14">
        <v>16889</v>
      </c>
      <c r="D1512" s="14">
        <v>16602</v>
      </c>
      <c r="E1512" s="13">
        <v>13603</v>
      </c>
      <c r="F1512" s="13">
        <v>13498</v>
      </c>
      <c r="G1512" s="26">
        <f t="shared" si="454"/>
        <v>80.543549055598319</v>
      </c>
      <c r="H1512" s="27">
        <f t="shared" si="455"/>
        <v>81.303457414769312</v>
      </c>
    </row>
    <row r="1513" spans="1:8" s="5" customFormat="1" x14ac:dyDescent="0.15">
      <c r="A1513" s="18"/>
      <c r="B1513" s="19" t="s">
        <v>951</v>
      </c>
      <c r="C1513" s="14">
        <v>10998</v>
      </c>
      <c r="D1513" s="14">
        <v>10313</v>
      </c>
      <c r="E1513" s="14">
        <v>9810</v>
      </c>
      <c r="F1513" s="14">
        <v>9289</v>
      </c>
      <c r="G1513" s="26">
        <f t="shared" si="454"/>
        <v>89.198036006546644</v>
      </c>
      <c r="H1513" s="27">
        <f t="shared" si="455"/>
        <v>90.070784446814699</v>
      </c>
    </row>
    <row r="1514" spans="1:8" x14ac:dyDescent="0.15">
      <c r="A1514" s="18"/>
      <c r="B1514" s="19" t="s">
        <v>952</v>
      </c>
      <c r="C1514" s="14">
        <v>17170</v>
      </c>
      <c r="D1514" s="14">
        <v>17034</v>
      </c>
      <c r="E1514" s="14">
        <v>14879</v>
      </c>
      <c r="F1514" s="14">
        <v>14701</v>
      </c>
      <c r="G1514" s="26">
        <f t="shared" ref="G1514:G1535" si="469">SUM(E1514/C1514)*100</f>
        <v>86.656959813628418</v>
      </c>
      <c r="H1514" s="27">
        <f t="shared" ref="H1514:H1535" si="470">SUM(F1514/D1514)*100</f>
        <v>86.303862862510272</v>
      </c>
    </row>
    <row r="1515" spans="1:8" x14ac:dyDescent="0.15">
      <c r="A1515" s="18"/>
      <c r="B1515" s="19" t="s">
        <v>1481</v>
      </c>
      <c r="C1515" s="14">
        <v>9225</v>
      </c>
      <c r="D1515" s="14">
        <v>8980</v>
      </c>
      <c r="E1515" s="13">
        <v>7963</v>
      </c>
      <c r="F1515" s="13">
        <v>7840</v>
      </c>
      <c r="G1515" s="26">
        <f t="shared" si="469"/>
        <v>86.319783197831981</v>
      </c>
      <c r="H1515" s="27">
        <f t="shared" si="470"/>
        <v>87.305122494432069</v>
      </c>
    </row>
    <row r="1516" spans="1:8" x14ac:dyDescent="0.15">
      <c r="A1516" s="18"/>
      <c r="B1516" s="19" t="s">
        <v>1482</v>
      </c>
      <c r="C1516" s="14">
        <v>5682</v>
      </c>
      <c r="D1516" s="14">
        <v>5163</v>
      </c>
      <c r="E1516" s="14">
        <v>5053</v>
      </c>
      <c r="F1516" s="14">
        <v>4620</v>
      </c>
      <c r="G1516" s="26">
        <f t="shared" si="469"/>
        <v>88.929954241464273</v>
      </c>
      <c r="H1516" s="27">
        <f t="shared" si="470"/>
        <v>89.4828588030215</v>
      </c>
    </row>
    <row r="1517" spans="1:8" x14ac:dyDescent="0.15">
      <c r="A1517" s="18"/>
      <c r="B1517" s="19" t="s">
        <v>953</v>
      </c>
      <c r="C1517" s="14">
        <v>12914</v>
      </c>
      <c r="D1517" s="14">
        <v>12554</v>
      </c>
      <c r="E1517" s="14">
        <v>11171</v>
      </c>
      <c r="F1517" s="14">
        <v>10922</v>
      </c>
      <c r="G1517" s="26">
        <f t="shared" si="469"/>
        <v>86.503019978318108</v>
      </c>
      <c r="H1517" s="27">
        <f t="shared" si="470"/>
        <v>87.000159311773146</v>
      </c>
    </row>
    <row r="1518" spans="1:8" x14ac:dyDescent="0.15">
      <c r="A1518" s="18"/>
      <c r="B1518" s="19" t="s">
        <v>954</v>
      </c>
      <c r="C1518" s="14">
        <v>15175</v>
      </c>
      <c r="D1518" s="14">
        <v>15149</v>
      </c>
      <c r="E1518" s="14">
        <v>12345</v>
      </c>
      <c r="F1518" s="14">
        <v>12322</v>
      </c>
      <c r="G1518" s="26">
        <f t="shared" si="469"/>
        <v>81.350906095551892</v>
      </c>
      <c r="H1518" s="27">
        <f t="shared" si="470"/>
        <v>81.338702224569275</v>
      </c>
    </row>
    <row r="1519" spans="1:8" x14ac:dyDescent="0.15">
      <c r="A1519" s="18"/>
      <c r="B1519" s="43" t="s">
        <v>1483</v>
      </c>
      <c r="C1519" s="14">
        <v>68400</v>
      </c>
      <c r="D1519" s="14">
        <v>68903</v>
      </c>
      <c r="E1519" s="14">
        <v>57014</v>
      </c>
      <c r="F1519" s="14">
        <v>58858</v>
      </c>
      <c r="G1519" s="26">
        <f t="shared" si="469"/>
        <v>83.353801169590653</v>
      </c>
      <c r="H1519" s="27">
        <f t="shared" si="470"/>
        <v>85.421534621134057</v>
      </c>
    </row>
    <row r="1520" spans="1:8" x14ac:dyDescent="0.15">
      <c r="A1520" s="20"/>
      <c r="B1520" s="7" t="s">
        <v>4</v>
      </c>
      <c r="C1520" s="8">
        <f t="shared" ref="C1520:D1520" si="471">SUM(C1521:C1535)</f>
        <v>141419</v>
      </c>
      <c r="D1520" s="8">
        <f t="shared" si="471"/>
        <v>135931</v>
      </c>
      <c r="E1520" s="8">
        <f t="shared" ref="E1520:F1520" si="472">SUM(E1521:E1535)</f>
        <v>117939</v>
      </c>
      <c r="F1520" s="8">
        <f t="shared" si="472"/>
        <v>113422</v>
      </c>
      <c r="G1520" s="25">
        <f t="shared" si="469"/>
        <v>83.396856150870818</v>
      </c>
      <c r="H1520" s="31">
        <f t="shared" si="470"/>
        <v>83.440863379214463</v>
      </c>
    </row>
    <row r="1521" spans="1:8" x14ac:dyDescent="0.15">
      <c r="A1521" s="18"/>
      <c r="B1521" s="19" t="s">
        <v>955</v>
      </c>
      <c r="C1521" s="14">
        <v>10751</v>
      </c>
      <c r="D1521" s="14">
        <v>10077</v>
      </c>
      <c r="E1521" s="14">
        <v>9013</v>
      </c>
      <c r="F1521" s="14">
        <v>8671</v>
      </c>
      <c r="G1521" s="26">
        <f t="shared" si="469"/>
        <v>83.834061947725786</v>
      </c>
      <c r="H1521" s="27">
        <f t="shared" si="470"/>
        <v>86.047434752406474</v>
      </c>
    </row>
    <row r="1522" spans="1:8" x14ac:dyDescent="0.15">
      <c r="A1522" s="18"/>
      <c r="B1522" s="19" t="s">
        <v>956</v>
      </c>
      <c r="C1522" s="14">
        <v>12086</v>
      </c>
      <c r="D1522" s="14">
        <v>11288</v>
      </c>
      <c r="E1522" s="13">
        <v>8549</v>
      </c>
      <c r="F1522" s="13">
        <v>8031</v>
      </c>
      <c r="G1522" s="26">
        <f t="shared" si="469"/>
        <v>70.734734403442005</v>
      </c>
      <c r="H1522" s="27">
        <f t="shared" si="470"/>
        <v>71.146350106307594</v>
      </c>
    </row>
    <row r="1523" spans="1:8" x14ac:dyDescent="0.15">
      <c r="A1523" s="18"/>
      <c r="B1523" s="19" t="s">
        <v>957</v>
      </c>
      <c r="C1523" s="14">
        <v>12383</v>
      </c>
      <c r="D1523" s="14">
        <v>12130</v>
      </c>
      <c r="E1523" s="14">
        <v>9511</v>
      </c>
      <c r="F1523" s="14">
        <v>9742</v>
      </c>
      <c r="G1523" s="26">
        <f t="shared" si="469"/>
        <v>76.806912702899126</v>
      </c>
      <c r="H1523" s="27">
        <f t="shared" si="470"/>
        <v>80.313272877164053</v>
      </c>
    </row>
    <row r="1524" spans="1:8" x14ac:dyDescent="0.15">
      <c r="A1524" s="18"/>
      <c r="B1524" s="19" t="s">
        <v>958</v>
      </c>
      <c r="C1524" s="14">
        <v>10964</v>
      </c>
      <c r="D1524" s="14">
        <v>10552</v>
      </c>
      <c r="E1524" s="14">
        <v>9864</v>
      </c>
      <c r="F1524" s="14">
        <v>9429</v>
      </c>
      <c r="G1524" s="26">
        <f t="shared" si="469"/>
        <v>89.96716526815031</v>
      </c>
      <c r="H1524" s="27">
        <f t="shared" si="470"/>
        <v>89.357467778620176</v>
      </c>
    </row>
    <row r="1525" spans="1:8" x14ac:dyDescent="0.15">
      <c r="A1525" s="18"/>
      <c r="B1525" s="19" t="s">
        <v>959</v>
      </c>
      <c r="C1525" s="14">
        <v>8230</v>
      </c>
      <c r="D1525" s="14">
        <v>7825</v>
      </c>
      <c r="E1525" s="14">
        <v>6910</v>
      </c>
      <c r="F1525" s="14">
        <v>6754</v>
      </c>
      <c r="G1525" s="26">
        <f t="shared" si="469"/>
        <v>83.961117861482379</v>
      </c>
      <c r="H1525" s="27">
        <f t="shared" si="470"/>
        <v>86.313099041533548</v>
      </c>
    </row>
    <row r="1526" spans="1:8" s="5" customFormat="1" x14ac:dyDescent="0.15">
      <c r="A1526" s="18"/>
      <c r="B1526" s="19" t="s">
        <v>960</v>
      </c>
      <c r="C1526" s="14">
        <v>9659</v>
      </c>
      <c r="D1526" s="14">
        <v>9453</v>
      </c>
      <c r="E1526" s="14">
        <v>8020</v>
      </c>
      <c r="F1526" s="14">
        <v>7912</v>
      </c>
      <c r="G1526" s="26">
        <f t="shared" si="469"/>
        <v>83.031369707009006</v>
      </c>
      <c r="H1526" s="27">
        <f t="shared" si="470"/>
        <v>83.698296836982962</v>
      </c>
    </row>
    <row r="1527" spans="1:8" x14ac:dyDescent="0.15">
      <c r="A1527" s="18"/>
      <c r="B1527" s="19" t="s">
        <v>961</v>
      </c>
      <c r="C1527" s="14">
        <v>7106</v>
      </c>
      <c r="D1527" s="14">
        <v>6653</v>
      </c>
      <c r="E1527" s="13">
        <v>6161</v>
      </c>
      <c r="F1527" s="13">
        <v>5786</v>
      </c>
      <c r="G1527" s="26">
        <f t="shared" si="469"/>
        <v>86.701379116239792</v>
      </c>
      <c r="H1527" s="27">
        <f t="shared" si="470"/>
        <v>86.968284984217647</v>
      </c>
    </row>
    <row r="1528" spans="1:8" x14ac:dyDescent="0.15">
      <c r="A1528" s="18"/>
      <c r="B1528" s="19" t="s">
        <v>962</v>
      </c>
      <c r="C1528" s="14">
        <v>8592</v>
      </c>
      <c r="D1528" s="14">
        <v>8441</v>
      </c>
      <c r="E1528" s="13">
        <v>7564</v>
      </c>
      <c r="F1528" s="13">
        <v>6973</v>
      </c>
      <c r="G1528" s="26">
        <f t="shared" si="469"/>
        <v>88.035381750465547</v>
      </c>
      <c r="H1528" s="27">
        <f t="shared" si="470"/>
        <v>82.608695652173907</v>
      </c>
    </row>
    <row r="1529" spans="1:8" x14ac:dyDescent="0.15">
      <c r="A1529" s="18"/>
      <c r="B1529" s="19" t="s">
        <v>963</v>
      </c>
      <c r="C1529" s="14">
        <v>12216</v>
      </c>
      <c r="D1529" s="14">
        <v>11865</v>
      </c>
      <c r="E1529" s="14">
        <v>9988</v>
      </c>
      <c r="F1529" s="14">
        <v>9664</v>
      </c>
      <c r="G1529" s="26">
        <f t="shared" si="469"/>
        <v>81.761624099541592</v>
      </c>
      <c r="H1529" s="27">
        <f t="shared" si="470"/>
        <v>81.449641803624104</v>
      </c>
    </row>
    <row r="1530" spans="1:8" x14ac:dyDescent="0.15">
      <c r="A1530" s="18"/>
      <c r="B1530" s="19" t="s">
        <v>470</v>
      </c>
      <c r="C1530" s="14">
        <v>9439</v>
      </c>
      <c r="D1530" s="14">
        <v>9259</v>
      </c>
      <c r="E1530" s="13">
        <v>7788</v>
      </c>
      <c r="F1530" s="13">
        <v>7513</v>
      </c>
      <c r="G1530" s="26">
        <f t="shared" si="469"/>
        <v>82.508740332662356</v>
      </c>
      <c r="H1530" s="27">
        <f t="shared" si="470"/>
        <v>81.142671994815856</v>
      </c>
    </row>
    <row r="1531" spans="1:8" x14ac:dyDescent="0.15">
      <c r="A1531" s="18"/>
      <c r="B1531" s="19" t="s">
        <v>316</v>
      </c>
      <c r="C1531" s="14">
        <v>6956</v>
      </c>
      <c r="D1531" s="14">
        <v>6822</v>
      </c>
      <c r="E1531" s="14">
        <v>6200</v>
      </c>
      <c r="F1531" s="14">
        <v>6068</v>
      </c>
      <c r="G1531" s="26">
        <f t="shared" si="469"/>
        <v>89.131684876365725</v>
      </c>
      <c r="H1531" s="27">
        <f t="shared" si="470"/>
        <v>88.947522720609797</v>
      </c>
    </row>
    <row r="1532" spans="1:8" x14ac:dyDescent="0.15">
      <c r="A1532" s="18"/>
      <c r="B1532" s="19" t="s">
        <v>239</v>
      </c>
      <c r="C1532" s="14">
        <v>9208</v>
      </c>
      <c r="D1532" s="14">
        <v>8849</v>
      </c>
      <c r="E1532" s="14">
        <v>8019</v>
      </c>
      <c r="F1532" s="14">
        <v>7520</v>
      </c>
      <c r="G1532" s="26">
        <f t="shared" si="469"/>
        <v>87.087315377932228</v>
      </c>
      <c r="H1532" s="27">
        <f t="shared" si="470"/>
        <v>84.981353825290995</v>
      </c>
    </row>
    <row r="1533" spans="1:8" x14ac:dyDescent="0.15">
      <c r="A1533" s="18"/>
      <c r="B1533" s="19" t="s">
        <v>964</v>
      </c>
      <c r="C1533" s="14">
        <v>8912</v>
      </c>
      <c r="D1533" s="14">
        <v>8517</v>
      </c>
      <c r="E1533" s="13">
        <v>7462</v>
      </c>
      <c r="F1533" s="13">
        <v>7128</v>
      </c>
      <c r="G1533" s="26">
        <f t="shared" si="469"/>
        <v>83.729802513464989</v>
      </c>
      <c r="H1533" s="27">
        <f t="shared" si="470"/>
        <v>83.691440648115531</v>
      </c>
    </row>
    <row r="1534" spans="1:8" x14ac:dyDescent="0.15">
      <c r="A1534" s="18"/>
      <c r="B1534" s="19" t="s">
        <v>1279</v>
      </c>
      <c r="C1534" s="14">
        <v>7186</v>
      </c>
      <c r="D1534" s="14">
        <v>6704</v>
      </c>
      <c r="E1534" s="13">
        <v>6180</v>
      </c>
      <c r="F1534" s="13">
        <v>5698</v>
      </c>
      <c r="G1534" s="26">
        <f t="shared" si="469"/>
        <v>86.000556637907039</v>
      </c>
      <c r="H1534" s="27">
        <f t="shared" si="470"/>
        <v>84.994033412887831</v>
      </c>
    </row>
    <row r="1535" spans="1:8" x14ac:dyDescent="0.15">
      <c r="A1535" s="18"/>
      <c r="B1535" s="19" t="s">
        <v>965</v>
      </c>
      <c r="C1535" s="14">
        <v>7731</v>
      </c>
      <c r="D1535" s="14">
        <v>7496</v>
      </c>
      <c r="E1535" s="14">
        <v>6710</v>
      </c>
      <c r="F1535" s="14">
        <v>6533</v>
      </c>
      <c r="G1535" s="26">
        <f t="shared" si="469"/>
        <v>86.793429051869097</v>
      </c>
      <c r="H1535" s="27">
        <f t="shared" si="470"/>
        <v>87.153148345784416</v>
      </c>
    </row>
    <row r="1536" spans="1:8" x14ac:dyDescent="0.15">
      <c r="A1536" s="20"/>
      <c r="B1536" s="7" t="s">
        <v>810</v>
      </c>
      <c r="C1536" s="13"/>
      <c r="D1536" s="13"/>
      <c r="E1536" s="13"/>
      <c r="F1536" s="13"/>
      <c r="G1536" s="41"/>
      <c r="H1536" s="42"/>
    </row>
    <row r="1537" spans="1:8" x14ac:dyDescent="0.15">
      <c r="A1537" s="20"/>
      <c r="B1537" s="22" t="s">
        <v>1484</v>
      </c>
      <c r="C1537" s="8">
        <f t="shared" ref="C1537:F1537" si="473">SUM(C1538:C1539)</f>
        <v>209861</v>
      </c>
      <c r="D1537" s="8">
        <f t="shared" si="473"/>
        <v>235379</v>
      </c>
      <c r="E1537" s="8">
        <f t="shared" si="473"/>
        <v>159972</v>
      </c>
      <c r="F1537" s="8">
        <f t="shared" si="473"/>
        <v>184699</v>
      </c>
      <c r="G1537" s="25">
        <f t="shared" ref="G1537:G1568" si="474">SUM(E1537/C1537)*100</f>
        <v>76.227598267424625</v>
      </c>
      <c r="H1537" s="31">
        <f t="shared" ref="H1537:H1568" si="475">SUM(F1537/D1537)*100</f>
        <v>78.468767392163272</v>
      </c>
    </row>
    <row r="1538" spans="1:8" x14ac:dyDescent="0.15">
      <c r="A1538" s="18"/>
      <c r="B1538" s="19" t="s">
        <v>3</v>
      </c>
      <c r="C1538" s="13">
        <v>100732</v>
      </c>
      <c r="D1538" s="13">
        <v>113544</v>
      </c>
      <c r="E1538" s="13">
        <v>75736</v>
      </c>
      <c r="F1538" s="13">
        <v>88708</v>
      </c>
      <c r="G1538" s="26">
        <f t="shared" si="474"/>
        <v>75.18564110709606</v>
      </c>
      <c r="H1538" s="27">
        <f t="shared" si="475"/>
        <v>78.12654125273022</v>
      </c>
    </row>
    <row r="1539" spans="1:8" x14ac:dyDescent="0.15">
      <c r="A1539" s="18"/>
      <c r="B1539" s="19" t="s">
        <v>4</v>
      </c>
      <c r="C1539" s="13">
        <v>109129</v>
      </c>
      <c r="D1539" s="13">
        <v>121835</v>
      </c>
      <c r="E1539" s="13">
        <v>84236</v>
      </c>
      <c r="F1539" s="13">
        <v>95991</v>
      </c>
      <c r="G1539" s="26">
        <f t="shared" si="474"/>
        <v>77.18938137433679</v>
      </c>
      <c r="H1539" s="27">
        <f t="shared" si="475"/>
        <v>78.787704682562492</v>
      </c>
    </row>
    <row r="1540" spans="1:8" x14ac:dyDescent="0.15">
      <c r="A1540" s="20"/>
      <c r="B1540" s="7" t="s">
        <v>966</v>
      </c>
      <c r="C1540" s="8">
        <f t="shared" ref="C1540:D1540" si="476">SUM(C1541+C1551)</f>
        <v>215565</v>
      </c>
      <c r="D1540" s="8">
        <f t="shared" si="476"/>
        <v>206497</v>
      </c>
      <c r="E1540" s="8">
        <f t="shared" ref="E1540:F1540" si="477">SUM(E1541+E1551)</f>
        <v>173254</v>
      </c>
      <c r="F1540" s="8">
        <f t="shared" si="477"/>
        <v>166097</v>
      </c>
      <c r="G1540" s="25">
        <f t="shared" si="474"/>
        <v>80.372045554705068</v>
      </c>
      <c r="H1540" s="31">
        <f t="shared" si="475"/>
        <v>80.435551121808075</v>
      </c>
    </row>
    <row r="1541" spans="1:8" x14ac:dyDescent="0.15">
      <c r="A1541" s="20"/>
      <c r="B1541" s="7" t="s">
        <v>3</v>
      </c>
      <c r="C1541" s="8">
        <f t="shared" ref="C1541:D1541" si="478">SUM(C1542:C1550)</f>
        <v>90219</v>
      </c>
      <c r="D1541" s="8">
        <f t="shared" si="478"/>
        <v>85808</v>
      </c>
      <c r="E1541" s="8">
        <f t="shared" ref="E1541:F1541" si="479">SUM(E1542:E1550)</f>
        <v>73513</v>
      </c>
      <c r="F1541" s="8">
        <f t="shared" si="479"/>
        <v>70582</v>
      </c>
      <c r="G1541" s="25">
        <f t="shared" si="474"/>
        <v>81.482836209667582</v>
      </c>
      <c r="H1541" s="31">
        <f t="shared" si="475"/>
        <v>82.255733731120642</v>
      </c>
    </row>
    <row r="1542" spans="1:8" x14ac:dyDescent="0.15">
      <c r="A1542" s="18"/>
      <c r="B1542" s="19" t="s">
        <v>249</v>
      </c>
      <c r="C1542" s="14">
        <v>13290</v>
      </c>
      <c r="D1542" s="14">
        <v>12307</v>
      </c>
      <c r="E1542" s="13">
        <v>10903</v>
      </c>
      <c r="F1542" s="13">
        <v>10180</v>
      </c>
      <c r="G1542" s="26">
        <f t="shared" si="474"/>
        <v>82.039127163280668</v>
      </c>
      <c r="H1542" s="27">
        <f t="shared" si="475"/>
        <v>82.717152839847245</v>
      </c>
    </row>
    <row r="1543" spans="1:8" s="5" customFormat="1" x14ac:dyDescent="0.15">
      <c r="A1543" s="18"/>
      <c r="B1543" s="19" t="s">
        <v>967</v>
      </c>
      <c r="C1543" s="14">
        <v>13044</v>
      </c>
      <c r="D1543" s="14">
        <v>13025</v>
      </c>
      <c r="E1543" s="13">
        <v>10350</v>
      </c>
      <c r="F1543" s="13">
        <v>10506</v>
      </c>
      <c r="G1543" s="26">
        <f t="shared" si="474"/>
        <v>79.346826126954923</v>
      </c>
      <c r="H1543" s="27">
        <f t="shared" si="475"/>
        <v>80.660268714011522</v>
      </c>
    </row>
    <row r="1544" spans="1:8" x14ac:dyDescent="0.15">
      <c r="A1544" s="18"/>
      <c r="B1544" s="19" t="s">
        <v>968</v>
      </c>
      <c r="C1544" s="14">
        <v>10690</v>
      </c>
      <c r="D1544" s="14">
        <v>10390</v>
      </c>
      <c r="E1544" s="13">
        <v>9153</v>
      </c>
      <c r="F1544" s="13">
        <v>8980</v>
      </c>
      <c r="G1544" s="26">
        <f t="shared" si="474"/>
        <v>85.622076707202993</v>
      </c>
      <c r="H1544" s="27">
        <f t="shared" si="475"/>
        <v>86.429258902791148</v>
      </c>
    </row>
    <row r="1545" spans="1:8" x14ac:dyDescent="0.15">
      <c r="A1545" s="18"/>
      <c r="B1545" s="19" t="s">
        <v>969</v>
      </c>
      <c r="C1545" s="14">
        <v>8487</v>
      </c>
      <c r="D1545" s="14">
        <v>8066</v>
      </c>
      <c r="E1545" s="13">
        <v>6954</v>
      </c>
      <c r="F1545" s="13">
        <v>6604</v>
      </c>
      <c r="G1545" s="26">
        <f t="shared" si="474"/>
        <v>81.937080240367621</v>
      </c>
      <c r="H1545" s="27">
        <f t="shared" si="475"/>
        <v>81.874535085544267</v>
      </c>
    </row>
    <row r="1546" spans="1:8" s="5" customFormat="1" x14ac:dyDescent="0.15">
      <c r="A1546" s="18"/>
      <c r="B1546" s="19" t="s">
        <v>970</v>
      </c>
      <c r="C1546" s="14">
        <v>7656</v>
      </c>
      <c r="D1546" s="14">
        <v>7113</v>
      </c>
      <c r="E1546" s="13">
        <v>6433</v>
      </c>
      <c r="F1546" s="13">
        <v>5873</v>
      </c>
      <c r="G1546" s="26">
        <f t="shared" si="474"/>
        <v>84.025600835945667</v>
      </c>
      <c r="H1546" s="27">
        <f t="shared" si="475"/>
        <v>82.567130605932803</v>
      </c>
    </row>
    <row r="1547" spans="1:8" s="5" customFormat="1" x14ac:dyDescent="0.15">
      <c r="A1547" s="18"/>
      <c r="B1547" s="19" t="s">
        <v>971</v>
      </c>
      <c r="C1547" s="14">
        <v>11076</v>
      </c>
      <c r="D1547" s="14">
        <v>10678</v>
      </c>
      <c r="E1547" s="13">
        <v>8952</v>
      </c>
      <c r="F1547" s="13">
        <v>8763</v>
      </c>
      <c r="G1547" s="26">
        <f t="shared" si="474"/>
        <v>80.823401950162506</v>
      </c>
      <c r="H1547" s="27">
        <f t="shared" si="475"/>
        <v>82.065929949428735</v>
      </c>
    </row>
    <row r="1548" spans="1:8" x14ac:dyDescent="0.15">
      <c r="A1548" s="18"/>
      <c r="B1548" s="19" t="s">
        <v>972</v>
      </c>
      <c r="C1548" s="14">
        <v>8526</v>
      </c>
      <c r="D1548" s="14">
        <v>8223</v>
      </c>
      <c r="E1548" s="14">
        <v>7029</v>
      </c>
      <c r="F1548" s="14">
        <v>6928</v>
      </c>
      <c r="G1548" s="26">
        <f t="shared" si="474"/>
        <v>82.441942294159048</v>
      </c>
      <c r="H1548" s="27">
        <f t="shared" si="475"/>
        <v>84.251489723945028</v>
      </c>
    </row>
    <row r="1549" spans="1:8" x14ac:dyDescent="0.15">
      <c r="A1549" s="18"/>
      <c r="B1549" s="19" t="s">
        <v>973</v>
      </c>
      <c r="C1549" s="14">
        <v>11929</v>
      </c>
      <c r="D1549" s="14">
        <v>10826</v>
      </c>
      <c r="E1549" s="14">
        <v>9250</v>
      </c>
      <c r="F1549" s="14">
        <v>8489</v>
      </c>
      <c r="G1549" s="26">
        <f t="shared" si="474"/>
        <v>77.542124235057415</v>
      </c>
      <c r="H1549" s="27">
        <f t="shared" si="475"/>
        <v>78.413079623129505</v>
      </c>
    </row>
    <row r="1550" spans="1:8" x14ac:dyDescent="0.15">
      <c r="A1550" s="18"/>
      <c r="B1550" s="19" t="s">
        <v>1280</v>
      </c>
      <c r="C1550" s="14">
        <v>5521</v>
      </c>
      <c r="D1550" s="14">
        <v>5180</v>
      </c>
      <c r="E1550" s="14">
        <v>4489</v>
      </c>
      <c r="F1550" s="14">
        <v>4259</v>
      </c>
      <c r="G1550" s="26">
        <f t="shared" si="474"/>
        <v>81.307734106140188</v>
      </c>
      <c r="H1550" s="27">
        <f t="shared" si="475"/>
        <v>82.220077220077215</v>
      </c>
    </row>
    <row r="1551" spans="1:8" x14ac:dyDescent="0.15">
      <c r="A1551" s="20"/>
      <c r="B1551" s="7" t="s">
        <v>4</v>
      </c>
      <c r="C1551" s="8">
        <f t="shared" ref="C1551:D1551" si="480">SUM(C1552:C1558)</f>
        <v>125346</v>
      </c>
      <c r="D1551" s="8">
        <f t="shared" si="480"/>
        <v>120689</v>
      </c>
      <c r="E1551" s="8">
        <f t="shared" ref="E1551:F1551" si="481">SUM(E1552:E1558)</f>
        <v>99741</v>
      </c>
      <c r="F1551" s="8">
        <f t="shared" si="481"/>
        <v>95515</v>
      </c>
      <c r="G1551" s="25">
        <f t="shared" si="474"/>
        <v>79.572543200421237</v>
      </c>
      <c r="H1551" s="31">
        <f t="shared" si="475"/>
        <v>79.141429624903679</v>
      </c>
    </row>
    <row r="1552" spans="1:8" x14ac:dyDescent="0.15">
      <c r="A1552" s="18"/>
      <c r="B1552" s="19" t="s">
        <v>1485</v>
      </c>
      <c r="C1552" s="14">
        <v>30751</v>
      </c>
      <c r="D1552" s="14">
        <v>30308</v>
      </c>
      <c r="E1552" s="13">
        <v>23456</v>
      </c>
      <c r="F1552" s="13">
        <v>23904</v>
      </c>
      <c r="G1552" s="26">
        <f t="shared" si="474"/>
        <v>76.277194237585761</v>
      </c>
      <c r="H1552" s="27">
        <f t="shared" si="475"/>
        <v>78.870265276494649</v>
      </c>
    </row>
    <row r="1553" spans="1:8" x14ac:dyDescent="0.15">
      <c r="A1553" s="18"/>
      <c r="B1553" s="19" t="s">
        <v>974</v>
      </c>
      <c r="C1553" s="14">
        <v>16684</v>
      </c>
      <c r="D1553" s="14">
        <v>16088</v>
      </c>
      <c r="E1553" s="13">
        <v>15125</v>
      </c>
      <c r="F1553" s="13">
        <v>13023</v>
      </c>
      <c r="G1553" s="26">
        <f t="shared" si="474"/>
        <v>90.655718053224646</v>
      </c>
      <c r="H1553" s="27">
        <f t="shared" si="475"/>
        <v>80.9485330681253</v>
      </c>
    </row>
    <row r="1554" spans="1:8" x14ac:dyDescent="0.15">
      <c r="A1554" s="18"/>
      <c r="B1554" s="19" t="s">
        <v>975</v>
      </c>
      <c r="C1554" s="14">
        <v>14057</v>
      </c>
      <c r="D1554" s="14">
        <v>13607</v>
      </c>
      <c r="E1554" s="13">
        <v>11150</v>
      </c>
      <c r="F1554" s="13">
        <v>10998</v>
      </c>
      <c r="G1554" s="26">
        <f t="shared" si="474"/>
        <v>79.319911787721423</v>
      </c>
      <c r="H1554" s="27">
        <f t="shared" si="475"/>
        <v>80.826045417799662</v>
      </c>
    </row>
    <row r="1555" spans="1:8" x14ac:dyDescent="0.15">
      <c r="A1555" s="18"/>
      <c r="B1555" s="19" t="s">
        <v>976</v>
      </c>
      <c r="C1555" s="14">
        <v>16026</v>
      </c>
      <c r="D1555" s="14">
        <v>14994</v>
      </c>
      <c r="E1555" s="13">
        <v>12040</v>
      </c>
      <c r="F1555" s="13">
        <v>11320</v>
      </c>
      <c r="G1555" s="26">
        <f t="shared" si="474"/>
        <v>75.127917134656187</v>
      </c>
      <c r="H1555" s="27">
        <f t="shared" si="475"/>
        <v>75.496865412831809</v>
      </c>
    </row>
    <row r="1556" spans="1:8" x14ac:dyDescent="0.15">
      <c r="A1556" s="18"/>
      <c r="B1556" s="19" t="s">
        <v>977</v>
      </c>
      <c r="C1556" s="14">
        <v>14823</v>
      </c>
      <c r="D1556" s="14">
        <v>13928</v>
      </c>
      <c r="E1556" s="13">
        <v>11529</v>
      </c>
      <c r="F1556" s="13">
        <v>10810</v>
      </c>
      <c r="G1556" s="26">
        <f t="shared" si="474"/>
        <v>77.777777777777786</v>
      </c>
      <c r="H1556" s="27">
        <f t="shared" si="475"/>
        <v>77.613440551407237</v>
      </c>
    </row>
    <row r="1557" spans="1:8" s="5" customFormat="1" x14ac:dyDescent="0.15">
      <c r="A1557" s="18"/>
      <c r="B1557" s="19" t="s">
        <v>978</v>
      </c>
      <c r="C1557" s="14">
        <v>17480</v>
      </c>
      <c r="D1557" s="14">
        <v>16836</v>
      </c>
      <c r="E1557" s="13">
        <v>14564</v>
      </c>
      <c r="F1557" s="13">
        <v>14126</v>
      </c>
      <c r="G1557" s="26">
        <f t="shared" si="474"/>
        <v>83.318077803203664</v>
      </c>
      <c r="H1557" s="27">
        <f t="shared" si="475"/>
        <v>83.903540033262061</v>
      </c>
    </row>
    <row r="1558" spans="1:8" x14ac:dyDescent="0.15">
      <c r="A1558" s="18"/>
      <c r="B1558" s="19" t="s">
        <v>1281</v>
      </c>
      <c r="C1558" s="14">
        <v>15525</v>
      </c>
      <c r="D1558" s="14">
        <v>14928</v>
      </c>
      <c r="E1558" s="13">
        <v>11877</v>
      </c>
      <c r="F1558" s="13">
        <v>11334</v>
      </c>
      <c r="G1558" s="26">
        <f t="shared" si="474"/>
        <v>76.502415458937207</v>
      </c>
      <c r="H1558" s="27">
        <f t="shared" si="475"/>
        <v>75.924437299035375</v>
      </c>
    </row>
    <row r="1559" spans="1:8" x14ac:dyDescent="0.15">
      <c r="A1559" s="20" t="s">
        <v>979</v>
      </c>
      <c r="B1559" s="7"/>
      <c r="C1559" s="8">
        <f t="shared" ref="C1559:F1559" si="482">SUM(C1560+C1587+C1596+C1623+C1643)</f>
        <v>1525863</v>
      </c>
      <c r="D1559" s="8">
        <f t="shared" si="482"/>
        <v>1534622</v>
      </c>
      <c r="E1559" s="8">
        <f t="shared" si="482"/>
        <v>1303796</v>
      </c>
      <c r="F1559" s="8">
        <f t="shared" si="482"/>
        <v>1316348</v>
      </c>
      <c r="G1559" s="25">
        <f t="shared" si="474"/>
        <v>85.446465377297969</v>
      </c>
      <c r="H1559" s="31">
        <f t="shared" si="475"/>
        <v>85.776692892451692</v>
      </c>
    </row>
    <row r="1560" spans="1:8" x14ac:dyDescent="0.15">
      <c r="A1560" s="20"/>
      <c r="B1560" s="7" t="s">
        <v>980</v>
      </c>
      <c r="C1560" s="8">
        <f t="shared" ref="C1560:F1560" si="483">SUM(C1561+C1568+C1574+C1583)</f>
        <v>483866</v>
      </c>
      <c r="D1560" s="8">
        <f t="shared" si="483"/>
        <v>460972</v>
      </c>
      <c r="E1560" s="8">
        <f t="shared" si="483"/>
        <v>417790</v>
      </c>
      <c r="F1560" s="8">
        <f t="shared" si="483"/>
        <v>400200</v>
      </c>
      <c r="G1560" s="25">
        <f t="shared" si="474"/>
        <v>86.344153133305497</v>
      </c>
      <c r="H1560" s="31">
        <f t="shared" si="475"/>
        <v>86.81655284919691</v>
      </c>
    </row>
    <row r="1561" spans="1:8" x14ac:dyDescent="0.15">
      <c r="A1561" s="20"/>
      <c r="B1561" s="7" t="s">
        <v>3</v>
      </c>
      <c r="C1561" s="8">
        <f t="shared" ref="C1561:F1561" si="484">SUM(C1562:C1567)</f>
        <v>104958</v>
      </c>
      <c r="D1561" s="8">
        <f t="shared" si="484"/>
        <v>100536</v>
      </c>
      <c r="E1561" s="8">
        <f t="shared" si="484"/>
        <v>91819</v>
      </c>
      <c r="F1561" s="8">
        <f t="shared" si="484"/>
        <v>88345</v>
      </c>
      <c r="G1561" s="25">
        <f t="shared" si="474"/>
        <v>87.481659330398827</v>
      </c>
      <c r="H1561" s="31">
        <f t="shared" si="475"/>
        <v>87.873995384737796</v>
      </c>
    </row>
    <row r="1562" spans="1:8" x14ac:dyDescent="0.15">
      <c r="A1562" s="18"/>
      <c r="B1562" s="19" t="s">
        <v>981</v>
      </c>
      <c r="C1562" s="14">
        <v>14394</v>
      </c>
      <c r="D1562" s="14">
        <v>13152</v>
      </c>
      <c r="E1562" s="14">
        <v>12267</v>
      </c>
      <c r="F1562" s="14">
        <v>11283</v>
      </c>
      <c r="G1562" s="26">
        <f t="shared" si="474"/>
        <v>85.223009587328065</v>
      </c>
      <c r="H1562" s="27">
        <f t="shared" si="475"/>
        <v>85.789233576642332</v>
      </c>
    </row>
    <row r="1563" spans="1:8" x14ac:dyDescent="0.15">
      <c r="A1563" s="18"/>
      <c r="B1563" s="19" t="s">
        <v>982</v>
      </c>
      <c r="C1563" s="14">
        <v>15000</v>
      </c>
      <c r="D1563" s="14">
        <v>14354</v>
      </c>
      <c r="E1563" s="14">
        <v>13366</v>
      </c>
      <c r="F1563" s="14">
        <v>12711</v>
      </c>
      <c r="G1563" s="26">
        <f t="shared" si="474"/>
        <v>89.106666666666669</v>
      </c>
      <c r="H1563" s="27">
        <f t="shared" si="475"/>
        <v>88.553713250661843</v>
      </c>
    </row>
    <row r="1564" spans="1:8" x14ac:dyDescent="0.15">
      <c r="A1564" s="18"/>
      <c r="B1564" s="19" t="s">
        <v>914</v>
      </c>
      <c r="C1564" s="14">
        <v>9893</v>
      </c>
      <c r="D1564" s="14">
        <v>8913</v>
      </c>
      <c r="E1564" s="14">
        <v>8768</v>
      </c>
      <c r="F1564" s="14">
        <v>7887</v>
      </c>
      <c r="G1564" s="26">
        <f t="shared" si="474"/>
        <v>88.628323056706762</v>
      </c>
      <c r="H1564" s="27">
        <f t="shared" si="475"/>
        <v>88.488724335240661</v>
      </c>
    </row>
    <row r="1565" spans="1:8" s="5" customFormat="1" x14ac:dyDescent="0.15">
      <c r="A1565" s="18"/>
      <c r="B1565" s="19" t="s">
        <v>983</v>
      </c>
      <c r="C1565" s="14">
        <v>32248</v>
      </c>
      <c r="D1565" s="14">
        <v>32824</v>
      </c>
      <c r="E1565" s="14">
        <v>28264</v>
      </c>
      <c r="F1565" s="14">
        <v>28962</v>
      </c>
      <c r="G1565" s="26">
        <f t="shared" si="474"/>
        <v>87.64574547258745</v>
      </c>
      <c r="H1565" s="27">
        <f t="shared" si="475"/>
        <v>88.234218864245676</v>
      </c>
    </row>
    <row r="1566" spans="1:8" s="5" customFormat="1" x14ac:dyDescent="0.15">
      <c r="A1566" s="18"/>
      <c r="B1566" s="19" t="s">
        <v>984</v>
      </c>
      <c r="C1566" s="14">
        <v>9675</v>
      </c>
      <c r="D1566" s="14">
        <v>9168</v>
      </c>
      <c r="E1566" s="14">
        <v>8749</v>
      </c>
      <c r="F1566" s="14">
        <v>8229</v>
      </c>
      <c r="G1566" s="26">
        <f t="shared" si="474"/>
        <v>90.428940568475454</v>
      </c>
      <c r="H1566" s="27">
        <f t="shared" si="475"/>
        <v>89.757853403141368</v>
      </c>
    </row>
    <row r="1567" spans="1:8" s="5" customFormat="1" ht="22.5" customHeight="1" x14ac:dyDescent="0.15">
      <c r="A1567" s="18"/>
      <c r="B1567" s="19" t="s">
        <v>985</v>
      </c>
      <c r="C1567" s="14">
        <v>23748</v>
      </c>
      <c r="D1567" s="14">
        <v>22125</v>
      </c>
      <c r="E1567" s="14">
        <v>20405</v>
      </c>
      <c r="F1567" s="14">
        <v>19273</v>
      </c>
      <c r="G1567" s="26">
        <f t="shared" si="474"/>
        <v>85.923025096850253</v>
      </c>
      <c r="H1567" s="27">
        <f t="shared" si="475"/>
        <v>87.10960451977401</v>
      </c>
    </row>
    <row r="1568" spans="1:8" x14ac:dyDescent="0.15">
      <c r="A1568" s="20"/>
      <c r="B1568" s="7" t="s">
        <v>4</v>
      </c>
      <c r="C1568" s="8">
        <f t="shared" ref="C1568:F1568" si="485">SUM(C1569:C1573)</f>
        <v>128252</v>
      </c>
      <c r="D1568" s="8">
        <f t="shared" si="485"/>
        <v>119562</v>
      </c>
      <c r="E1568" s="8">
        <f t="shared" si="485"/>
        <v>111635</v>
      </c>
      <c r="F1568" s="8">
        <f t="shared" si="485"/>
        <v>106158</v>
      </c>
      <c r="G1568" s="25">
        <f t="shared" si="474"/>
        <v>87.043476904843587</v>
      </c>
      <c r="H1568" s="31">
        <f t="shared" si="475"/>
        <v>88.789080142520191</v>
      </c>
    </row>
    <row r="1569" spans="1:8" x14ac:dyDescent="0.15">
      <c r="A1569" s="18"/>
      <c r="B1569" s="19" t="s">
        <v>986</v>
      </c>
      <c r="C1569" s="14">
        <v>12136</v>
      </c>
      <c r="D1569" s="14">
        <v>11198</v>
      </c>
      <c r="E1569" s="14">
        <v>10132</v>
      </c>
      <c r="F1569" s="14">
        <v>9866</v>
      </c>
      <c r="G1569" s="26">
        <f t="shared" ref="G1569:G1587" si="486">SUM(E1569/C1569)*100</f>
        <v>83.487145682267638</v>
      </c>
      <c r="H1569" s="27">
        <f t="shared" ref="H1569:H1587" si="487">SUM(F1569/D1569)*100</f>
        <v>88.105018753348801</v>
      </c>
    </row>
    <row r="1570" spans="1:8" x14ac:dyDescent="0.15">
      <c r="A1570" s="18"/>
      <c r="B1570" s="19" t="s">
        <v>987</v>
      </c>
      <c r="C1570" s="14">
        <v>16932</v>
      </c>
      <c r="D1570" s="14">
        <v>15422</v>
      </c>
      <c r="E1570" s="14">
        <v>15028</v>
      </c>
      <c r="F1570" s="14">
        <v>14004</v>
      </c>
      <c r="G1570" s="26">
        <f t="shared" si="486"/>
        <v>88.755020080321287</v>
      </c>
      <c r="H1570" s="27">
        <f t="shared" si="487"/>
        <v>90.805343016469976</v>
      </c>
    </row>
    <row r="1571" spans="1:8" x14ac:dyDescent="0.15">
      <c r="A1571" s="18"/>
      <c r="B1571" s="19" t="s">
        <v>988</v>
      </c>
      <c r="C1571" s="14">
        <v>20475</v>
      </c>
      <c r="D1571" s="14">
        <v>19223</v>
      </c>
      <c r="E1571" s="14">
        <v>18221</v>
      </c>
      <c r="F1571" s="14">
        <v>16959</v>
      </c>
      <c r="G1571" s="26">
        <f t="shared" si="486"/>
        <v>88.991452991452988</v>
      </c>
      <c r="H1571" s="27">
        <f t="shared" si="487"/>
        <v>88.22244186651406</v>
      </c>
    </row>
    <row r="1572" spans="1:8" x14ac:dyDescent="0.15">
      <c r="A1572" s="18"/>
      <c r="B1572" s="19" t="s">
        <v>538</v>
      </c>
      <c r="C1572" s="14">
        <v>19019</v>
      </c>
      <c r="D1572" s="14">
        <v>17481</v>
      </c>
      <c r="E1572" s="14">
        <v>16108</v>
      </c>
      <c r="F1572" s="14">
        <v>15064</v>
      </c>
      <c r="G1572" s="26">
        <f t="shared" si="486"/>
        <v>84.694253115305756</v>
      </c>
      <c r="H1572" s="27">
        <f t="shared" si="487"/>
        <v>86.173559864996292</v>
      </c>
    </row>
    <row r="1573" spans="1:8" x14ac:dyDescent="0.15">
      <c r="A1573" s="18"/>
      <c r="B1573" s="43" t="s">
        <v>1486</v>
      </c>
      <c r="C1573" s="14">
        <v>59690</v>
      </c>
      <c r="D1573" s="14">
        <v>56238</v>
      </c>
      <c r="E1573" s="14">
        <v>52146</v>
      </c>
      <c r="F1573" s="14">
        <v>50265</v>
      </c>
      <c r="G1573" s="26">
        <f t="shared" si="486"/>
        <v>87.361367063159662</v>
      </c>
      <c r="H1573" s="27">
        <f t="shared" si="487"/>
        <v>89.379067534407341</v>
      </c>
    </row>
    <row r="1574" spans="1:8" s="5" customFormat="1" x14ac:dyDescent="0.15">
      <c r="A1574" s="20"/>
      <c r="B1574" s="7" t="s">
        <v>5</v>
      </c>
      <c r="C1574" s="8">
        <f t="shared" ref="C1574:F1574" si="488">SUM(C1575:C1582)</f>
        <v>154845</v>
      </c>
      <c r="D1574" s="8">
        <f t="shared" si="488"/>
        <v>146996</v>
      </c>
      <c r="E1574" s="8">
        <f t="shared" si="488"/>
        <v>130432</v>
      </c>
      <c r="F1574" s="8">
        <f t="shared" si="488"/>
        <v>123826</v>
      </c>
      <c r="G1574" s="25">
        <f t="shared" si="486"/>
        <v>84.23391133068553</v>
      </c>
      <c r="H1574" s="31">
        <f t="shared" si="487"/>
        <v>84.23766633105663</v>
      </c>
    </row>
    <row r="1575" spans="1:8" x14ac:dyDescent="0.15">
      <c r="A1575" s="18"/>
      <c r="B1575" s="19" t="s">
        <v>989</v>
      </c>
      <c r="C1575" s="14">
        <v>10978</v>
      </c>
      <c r="D1575" s="14">
        <v>9391</v>
      </c>
      <c r="E1575" s="14">
        <v>9196</v>
      </c>
      <c r="F1575" s="14">
        <v>7745</v>
      </c>
      <c r="G1575" s="26">
        <f t="shared" si="486"/>
        <v>83.767535070140269</v>
      </c>
      <c r="H1575" s="27">
        <f t="shared" si="487"/>
        <v>82.47258012991162</v>
      </c>
    </row>
    <row r="1576" spans="1:8" x14ac:dyDescent="0.15">
      <c r="A1576" s="18"/>
      <c r="B1576" s="19" t="s">
        <v>990</v>
      </c>
      <c r="C1576" s="14">
        <v>9196</v>
      </c>
      <c r="D1576" s="14">
        <v>8639</v>
      </c>
      <c r="E1576" s="14">
        <v>8041</v>
      </c>
      <c r="F1576" s="14">
        <v>7413</v>
      </c>
      <c r="G1576" s="26">
        <f t="shared" si="486"/>
        <v>87.440191387559807</v>
      </c>
      <c r="H1576" s="27">
        <f t="shared" si="487"/>
        <v>85.808542655399933</v>
      </c>
    </row>
    <row r="1577" spans="1:8" x14ac:dyDescent="0.15">
      <c r="A1577" s="18"/>
      <c r="B1577" s="19" t="s">
        <v>991</v>
      </c>
      <c r="C1577" s="14">
        <v>23390</v>
      </c>
      <c r="D1577" s="14">
        <v>22537</v>
      </c>
      <c r="E1577" s="14">
        <v>19282</v>
      </c>
      <c r="F1577" s="14">
        <v>18511</v>
      </c>
      <c r="G1577" s="26">
        <f t="shared" si="486"/>
        <v>82.436938862761863</v>
      </c>
      <c r="H1577" s="27">
        <f t="shared" si="487"/>
        <v>82.13604295159071</v>
      </c>
    </row>
    <row r="1578" spans="1:8" x14ac:dyDescent="0.15">
      <c r="A1578" s="18"/>
      <c r="B1578" s="19" t="s">
        <v>992</v>
      </c>
      <c r="C1578" s="14">
        <v>13552</v>
      </c>
      <c r="D1578" s="14">
        <v>12136</v>
      </c>
      <c r="E1578" s="14">
        <v>11853</v>
      </c>
      <c r="F1578" s="14">
        <v>10554</v>
      </c>
      <c r="G1578" s="26">
        <f t="shared" si="486"/>
        <v>87.463105076741442</v>
      </c>
      <c r="H1578" s="27">
        <f t="shared" si="487"/>
        <v>86.964403427818056</v>
      </c>
    </row>
    <row r="1579" spans="1:8" x14ac:dyDescent="0.15">
      <c r="A1579" s="18"/>
      <c r="B1579" s="19" t="s">
        <v>993</v>
      </c>
      <c r="C1579" s="14">
        <v>13759</v>
      </c>
      <c r="D1579" s="14">
        <v>13515</v>
      </c>
      <c r="E1579" s="14">
        <v>11821</v>
      </c>
      <c r="F1579" s="14">
        <v>11295</v>
      </c>
      <c r="G1579" s="26">
        <f t="shared" si="486"/>
        <v>85.914674031542987</v>
      </c>
      <c r="H1579" s="27">
        <f t="shared" si="487"/>
        <v>83.573806881243058</v>
      </c>
    </row>
    <row r="1580" spans="1:8" s="5" customFormat="1" x14ac:dyDescent="0.15">
      <c r="A1580" s="18"/>
      <c r="B1580" s="19" t="s">
        <v>994</v>
      </c>
      <c r="C1580" s="14">
        <v>15901</v>
      </c>
      <c r="D1580" s="14">
        <v>14564</v>
      </c>
      <c r="E1580" s="14">
        <v>13029</v>
      </c>
      <c r="F1580" s="14">
        <v>12077</v>
      </c>
      <c r="G1580" s="26">
        <f t="shared" si="486"/>
        <v>81.938242877806417</v>
      </c>
      <c r="H1580" s="27">
        <f t="shared" si="487"/>
        <v>82.923647349629221</v>
      </c>
    </row>
    <row r="1581" spans="1:8" x14ac:dyDescent="0.15">
      <c r="A1581" s="18"/>
      <c r="B1581" s="19" t="s">
        <v>995</v>
      </c>
      <c r="C1581" s="14">
        <v>33004</v>
      </c>
      <c r="D1581" s="14">
        <v>32903</v>
      </c>
      <c r="E1581" s="14">
        <v>26985</v>
      </c>
      <c r="F1581" s="14">
        <v>27137</v>
      </c>
      <c r="G1581" s="26">
        <f t="shared" si="486"/>
        <v>81.762816628287482</v>
      </c>
      <c r="H1581" s="27">
        <f t="shared" si="487"/>
        <v>82.475762088563357</v>
      </c>
    </row>
    <row r="1582" spans="1:8" x14ac:dyDescent="0.15">
      <c r="A1582" s="18"/>
      <c r="B1582" s="19" t="s">
        <v>245</v>
      </c>
      <c r="C1582" s="14">
        <v>35065</v>
      </c>
      <c r="D1582" s="14">
        <v>33311</v>
      </c>
      <c r="E1582" s="14">
        <v>30225</v>
      </c>
      <c r="F1582" s="14">
        <v>29094</v>
      </c>
      <c r="G1582" s="26">
        <f t="shared" si="486"/>
        <v>86.197062598032232</v>
      </c>
      <c r="H1582" s="27">
        <f t="shared" si="487"/>
        <v>87.340518147158591</v>
      </c>
    </row>
    <row r="1583" spans="1:8" x14ac:dyDescent="0.15">
      <c r="A1583" s="20"/>
      <c r="B1583" s="7" t="s">
        <v>6</v>
      </c>
      <c r="C1583" s="8">
        <f t="shared" ref="C1583:F1583" si="489">SUM(C1584:C1586)</f>
        <v>95811</v>
      </c>
      <c r="D1583" s="8">
        <f t="shared" si="489"/>
        <v>93878</v>
      </c>
      <c r="E1583" s="8">
        <f t="shared" si="489"/>
        <v>83904</v>
      </c>
      <c r="F1583" s="8">
        <f t="shared" si="489"/>
        <v>81871</v>
      </c>
      <c r="G1583" s="25">
        <f t="shared" si="486"/>
        <v>87.57240817860162</v>
      </c>
      <c r="H1583" s="31">
        <f t="shared" si="487"/>
        <v>87.209995952193282</v>
      </c>
    </row>
    <row r="1584" spans="1:8" x14ac:dyDescent="0.15">
      <c r="A1584" s="18"/>
      <c r="B1584" s="19" t="s">
        <v>996</v>
      </c>
      <c r="C1584" s="14">
        <v>13932</v>
      </c>
      <c r="D1584" s="14">
        <v>12925</v>
      </c>
      <c r="E1584" s="14">
        <v>12093</v>
      </c>
      <c r="F1584" s="14">
        <v>11194</v>
      </c>
      <c r="G1584" s="26">
        <f t="shared" si="486"/>
        <v>86.800172265288538</v>
      </c>
      <c r="H1584" s="27">
        <f t="shared" si="487"/>
        <v>86.607350096711798</v>
      </c>
    </row>
    <row r="1585" spans="1:8" x14ac:dyDescent="0.15">
      <c r="A1585" s="18"/>
      <c r="B1585" s="19" t="s">
        <v>997</v>
      </c>
      <c r="C1585" s="14">
        <v>18818</v>
      </c>
      <c r="D1585" s="14">
        <v>17202</v>
      </c>
      <c r="E1585" s="14">
        <v>16245</v>
      </c>
      <c r="F1585" s="14">
        <v>14640</v>
      </c>
      <c r="G1585" s="26">
        <f t="shared" si="486"/>
        <v>86.326921033053466</v>
      </c>
      <c r="H1585" s="27">
        <f t="shared" si="487"/>
        <v>85.106382978723403</v>
      </c>
    </row>
    <row r="1586" spans="1:8" x14ac:dyDescent="0.15">
      <c r="A1586" s="18"/>
      <c r="B1586" s="43" t="s">
        <v>1487</v>
      </c>
      <c r="C1586" s="14">
        <v>63061</v>
      </c>
      <c r="D1586" s="14">
        <v>63751</v>
      </c>
      <c r="E1586" s="14">
        <v>55566</v>
      </c>
      <c r="F1586" s="14">
        <v>56037</v>
      </c>
      <c r="G1586" s="26">
        <f t="shared" si="486"/>
        <v>88.114682608902498</v>
      </c>
      <c r="H1586" s="27">
        <f t="shared" si="487"/>
        <v>87.899797650232941</v>
      </c>
    </row>
    <row r="1587" spans="1:8" x14ac:dyDescent="0.15">
      <c r="A1587" s="20"/>
      <c r="B1587" s="7" t="s">
        <v>998</v>
      </c>
      <c r="C1587" s="8">
        <f t="shared" ref="C1587:F1587" si="490">SUM(C1589+C1592)</f>
        <v>31640</v>
      </c>
      <c r="D1587" s="8">
        <f t="shared" si="490"/>
        <v>32450</v>
      </c>
      <c r="E1587" s="8">
        <f t="shared" si="490"/>
        <v>27279</v>
      </c>
      <c r="F1587" s="8">
        <f t="shared" si="490"/>
        <v>27874</v>
      </c>
      <c r="G1587" s="25">
        <f t="shared" si="486"/>
        <v>86.216814159292028</v>
      </c>
      <c r="H1587" s="31">
        <f t="shared" si="487"/>
        <v>85.898305084745758</v>
      </c>
    </row>
    <row r="1588" spans="1:8" x14ac:dyDescent="0.15">
      <c r="A1588" s="20"/>
      <c r="B1588" s="7" t="s">
        <v>19</v>
      </c>
      <c r="C1588" s="8"/>
      <c r="D1588" s="8"/>
      <c r="E1588" s="8"/>
      <c r="F1588" s="8"/>
      <c r="G1588" s="39"/>
      <c r="H1588" s="40"/>
    </row>
    <row r="1589" spans="1:8" s="5" customFormat="1" x14ac:dyDescent="0.15">
      <c r="A1589" s="20"/>
      <c r="B1589" s="7" t="s">
        <v>20</v>
      </c>
      <c r="C1589" s="8">
        <f t="shared" ref="C1589:F1589" si="491">SUM(C1590:C1591)</f>
        <v>17721</v>
      </c>
      <c r="D1589" s="8">
        <f t="shared" si="491"/>
        <v>18722</v>
      </c>
      <c r="E1589" s="8">
        <f t="shared" si="491"/>
        <v>15682</v>
      </c>
      <c r="F1589" s="8">
        <f t="shared" si="491"/>
        <v>16504</v>
      </c>
      <c r="G1589" s="25">
        <f t="shared" ref="G1589:G1620" si="492">SUM(E1589/C1589)*100</f>
        <v>88.49387732069296</v>
      </c>
      <c r="H1589" s="31">
        <f t="shared" ref="H1589:H1620" si="493">SUM(F1589/D1589)*100</f>
        <v>88.15297510949685</v>
      </c>
    </row>
    <row r="1590" spans="1:8" x14ac:dyDescent="0.15">
      <c r="A1590" s="18"/>
      <c r="B1590" s="19" t="s">
        <v>999</v>
      </c>
      <c r="C1590" s="14">
        <v>5060</v>
      </c>
      <c r="D1590" s="14">
        <v>5328</v>
      </c>
      <c r="E1590" s="14">
        <v>4310</v>
      </c>
      <c r="F1590" s="14">
        <v>4685</v>
      </c>
      <c r="G1590" s="26">
        <f t="shared" si="492"/>
        <v>85.177865612648219</v>
      </c>
      <c r="H1590" s="27">
        <f t="shared" si="493"/>
        <v>87.931681681681681</v>
      </c>
    </row>
    <row r="1591" spans="1:8" x14ac:dyDescent="0.15">
      <c r="A1591" s="18"/>
      <c r="B1591" s="19" t="s">
        <v>1488</v>
      </c>
      <c r="C1591" s="14">
        <v>12661</v>
      </c>
      <c r="D1591" s="14">
        <v>13394</v>
      </c>
      <c r="E1591" s="14">
        <v>11372</v>
      </c>
      <c r="F1591" s="14">
        <v>11819</v>
      </c>
      <c r="G1591" s="26">
        <f t="shared" si="492"/>
        <v>89.819129610615278</v>
      </c>
      <c r="H1591" s="27">
        <f t="shared" si="493"/>
        <v>88.241003434373596</v>
      </c>
    </row>
    <row r="1592" spans="1:8" x14ac:dyDescent="0.15">
      <c r="A1592" s="20"/>
      <c r="B1592" s="7" t="s">
        <v>36</v>
      </c>
      <c r="C1592" s="8">
        <f t="shared" ref="C1592:D1592" si="494">SUM(C1593:C1595)</f>
        <v>13919</v>
      </c>
      <c r="D1592" s="8">
        <f t="shared" si="494"/>
        <v>13728</v>
      </c>
      <c r="E1592" s="8">
        <f t="shared" ref="E1592:F1592" si="495">SUM(E1593:E1595)</f>
        <v>11597</v>
      </c>
      <c r="F1592" s="8">
        <f t="shared" si="495"/>
        <v>11370</v>
      </c>
      <c r="G1592" s="25">
        <f t="shared" si="492"/>
        <v>83.317767080968466</v>
      </c>
      <c r="H1592" s="31">
        <f t="shared" si="493"/>
        <v>82.823426573426573</v>
      </c>
    </row>
    <row r="1593" spans="1:8" s="5" customFormat="1" x14ac:dyDescent="0.15">
      <c r="A1593" s="18"/>
      <c r="B1593" s="19" t="s">
        <v>1000</v>
      </c>
      <c r="C1593" s="14">
        <v>6359</v>
      </c>
      <c r="D1593" s="14">
        <v>6277</v>
      </c>
      <c r="E1593" s="14">
        <v>5367</v>
      </c>
      <c r="F1593" s="14">
        <v>5325</v>
      </c>
      <c r="G1593" s="26">
        <f t="shared" si="492"/>
        <v>84.400062902972167</v>
      </c>
      <c r="H1593" s="27">
        <f t="shared" si="493"/>
        <v>84.833519197068668</v>
      </c>
    </row>
    <row r="1594" spans="1:8" s="5" customFormat="1" x14ac:dyDescent="0.15">
      <c r="A1594" s="18"/>
      <c r="B1594" s="19" t="s">
        <v>1001</v>
      </c>
      <c r="C1594" s="14">
        <v>2707</v>
      </c>
      <c r="D1594" s="14">
        <v>2688</v>
      </c>
      <c r="E1594" s="14">
        <v>2232</v>
      </c>
      <c r="F1594" s="14">
        <v>2284</v>
      </c>
      <c r="G1594" s="26">
        <f t="shared" si="492"/>
        <v>82.452899889176209</v>
      </c>
      <c r="H1594" s="27">
        <f t="shared" si="493"/>
        <v>84.970238095238088</v>
      </c>
    </row>
    <row r="1595" spans="1:8" s="5" customFormat="1" x14ac:dyDescent="0.15">
      <c r="A1595" s="18"/>
      <c r="B1595" s="19" t="s">
        <v>1002</v>
      </c>
      <c r="C1595" s="14">
        <v>4853</v>
      </c>
      <c r="D1595" s="14">
        <v>4763</v>
      </c>
      <c r="E1595" s="14">
        <v>3998</v>
      </c>
      <c r="F1595" s="14">
        <v>3761</v>
      </c>
      <c r="G1595" s="26">
        <f t="shared" si="492"/>
        <v>82.38203173294869</v>
      </c>
      <c r="H1595" s="27">
        <f t="shared" si="493"/>
        <v>78.962838547134169</v>
      </c>
    </row>
    <row r="1596" spans="1:8" x14ac:dyDescent="0.15">
      <c r="A1596" s="20"/>
      <c r="B1596" s="7" t="s">
        <v>1003</v>
      </c>
      <c r="C1596" s="8">
        <f t="shared" ref="C1596:F1596" si="496">SUM(C1597+C1609+C1622)</f>
        <v>281077</v>
      </c>
      <c r="D1596" s="8">
        <f t="shared" si="496"/>
        <v>295939</v>
      </c>
      <c r="E1596" s="8">
        <f t="shared" si="496"/>
        <v>228650</v>
      </c>
      <c r="F1596" s="8">
        <f t="shared" si="496"/>
        <v>245826</v>
      </c>
      <c r="G1596" s="25">
        <f t="shared" si="492"/>
        <v>81.347815723093674</v>
      </c>
      <c r="H1596" s="31">
        <f t="shared" si="493"/>
        <v>83.066442746647112</v>
      </c>
    </row>
    <row r="1597" spans="1:8" x14ac:dyDescent="0.15">
      <c r="A1597" s="20"/>
      <c r="B1597" s="7" t="s">
        <v>3</v>
      </c>
      <c r="C1597" s="8">
        <f t="shared" ref="C1597:F1597" si="497">SUM(C1598:C1608)</f>
        <v>88414</v>
      </c>
      <c r="D1597" s="8">
        <f t="shared" si="497"/>
        <v>92214</v>
      </c>
      <c r="E1597" s="8">
        <f t="shared" si="497"/>
        <v>70080</v>
      </c>
      <c r="F1597" s="8">
        <f t="shared" si="497"/>
        <v>74703</v>
      </c>
      <c r="G1597" s="25">
        <f t="shared" si="492"/>
        <v>79.263465062094241</v>
      </c>
      <c r="H1597" s="31">
        <f t="shared" si="493"/>
        <v>81.010475632767253</v>
      </c>
    </row>
    <row r="1598" spans="1:8" s="5" customFormat="1" x14ac:dyDescent="0.15">
      <c r="A1598" s="18"/>
      <c r="B1598" s="19" t="s">
        <v>1004</v>
      </c>
      <c r="C1598" s="14">
        <v>7635</v>
      </c>
      <c r="D1598" s="14">
        <v>7999</v>
      </c>
      <c r="E1598" s="14">
        <v>6269</v>
      </c>
      <c r="F1598" s="14">
        <v>6675</v>
      </c>
      <c r="G1598" s="26">
        <f t="shared" si="492"/>
        <v>82.108709888670589</v>
      </c>
      <c r="H1598" s="27">
        <f t="shared" si="493"/>
        <v>83.447930991373923</v>
      </c>
    </row>
    <row r="1599" spans="1:8" x14ac:dyDescent="0.15">
      <c r="A1599" s="18"/>
      <c r="B1599" s="19" t="s">
        <v>1005</v>
      </c>
      <c r="C1599" s="14">
        <v>10324</v>
      </c>
      <c r="D1599" s="14">
        <v>11865</v>
      </c>
      <c r="E1599" s="14">
        <v>7388</v>
      </c>
      <c r="F1599" s="14">
        <v>8912</v>
      </c>
      <c r="G1599" s="26">
        <f t="shared" si="492"/>
        <v>71.561410306082919</v>
      </c>
      <c r="H1599" s="27">
        <f t="shared" si="493"/>
        <v>75.111672987779187</v>
      </c>
    </row>
    <row r="1600" spans="1:8" x14ac:dyDescent="0.15">
      <c r="A1600" s="18"/>
      <c r="B1600" s="19" t="s">
        <v>1006</v>
      </c>
      <c r="C1600" s="14">
        <v>10047</v>
      </c>
      <c r="D1600" s="14">
        <v>10291</v>
      </c>
      <c r="E1600" s="14">
        <v>8130</v>
      </c>
      <c r="F1600" s="14">
        <v>8105</v>
      </c>
      <c r="G1600" s="26">
        <f t="shared" si="492"/>
        <v>80.919677515676327</v>
      </c>
      <c r="H1600" s="27">
        <f t="shared" si="493"/>
        <v>78.758138178991359</v>
      </c>
    </row>
    <row r="1601" spans="1:8" x14ac:dyDescent="0.15">
      <c r="A1601" s="18"/>
      <c r="B1601" s="19" t="s">
        <v>1007</v>
      </c>
      <c r="C1601" s="14">
        <v>7880</v>
      </c>
      <c r="D1601" s="14">
        <v>8028</v>
      </c>
      <c r="E1601" s="14">
        <v>6051</v>
      </c>
      <c r="F1601" s="14">
        <v>6325</v>
      </c>
      <c r="G1601" s="26">
        <f t="shared" si="492"/>
        <v>76.789340101522839</v>
      </c>
      <c r="H1601" s="27">
        <f t="shared" si="493"/>
        <v>78.786746387643248</v>
      </c>
    </row>
    <row r="1602" spans="1:8" s="5" customFormat="1" x14ac:dyDescent="0.15">
      <c r="A1602" s="18"/>
      <c r="B1602" s="19" t="s">
        <v>1008</v>
      </c>
      <c r="C1602" s="14">
        <v>8666</v>
      </c>
      <c r="D1602" s="14">
        <v>9053</v>
      </c>
      <c r="E1602" s="14">
        <v>6865</v>
      </c>
      <c r="F1602" s="14">
        <v>7619</v>
      </c>
      <c r="G1602" s="26">
        <f t="shared" si="492"/>
        <v>79.217632125548121</v>
      </c>
      <c r="H1602" s="27">
        <f t="shared" si="493"/>
        <v>84.159946978902028</v>
      </c>
    </row>
    <row r="1603" spans="1:8" s="5" customFormat="1" x14ac:dyDescent="0.15">
      <c r="A1603" s="18"/>
      <c r="B1603" s="19" t="s">
        <v>1009</v>
      </c>
      <c r="C1603" s="14">
        <v>5935</v>
      </c>
      <c r="D1603" s="14">
        <v>6260</v>
      </c>
      <c r="E1603" s="14">
        <v>4914</v>
      </c>
      <c r="F1603" s="14">
        <v>5285</v>
      </c>
      <c r="G1603" s="26">
        <f t="shared" si="492"/>
        <v>82.796967144060659</v>
      </c>
      <c r="H1603" s="27">
        <f t="shared" si="493"/>
        <v>84.424920127795517</v>
      </c>
    </row>
    <row r="1604" spans="1:8" x14ac:dyDescent="0.15">
      <c r="A1604" s="18"/>
      <c r="B1604" s="19" t="s">
        <v>1010</v>
      </c>
      <c r="C1604" s="14">
        <v>7374</v>
      </c>
      <c r="D1604" s="14">
        <v>7519</v>
      </c>
      <c r="E1604" s="14">
        <v>6059</v>
      </c>
      <c r="F1604" s="14">
        <v>6307</v>
      </c>
      <c r="G1604" s="26">
        <f t="shared" si="492"/>
        <v>82.167073501491728</v>
      </c>
      <c r="H1604" s="27">
        <f t="shared" si="493"/>
        <v>83.880835217449118</v>
      </c>
    </row>
    <row r="1605" spans="1:8" x14ac:dyDescent="0.15">
      <c r="A1605" s="18"/>
      <c r="B1605" s="19" t="s">
        <v>1011</v>
      </c>
      <c r="C1605" s="14">
        <v>4756</v>
      </c>
      <c r="D1605" s="14">
        <v>4958</v>
      </c>
      <c r="E1605" s="14">
        <v>3680</v>
      </c>
      <c r="F1605" s="14">
        <v>3921</v>
      </c>
      <c r="G1605" s="26">
        <f t="shared" si="492"/>
        <v>77.375946173254846</v>
      </c>
      <c r="H1605" s="27">
        <f t="shared" si="493"/>
        <v>79.084308188785798</v>
      </c>
    </row>
    <row r="1606" spans="1:8" x14ac:dyDescent="0.15">
      <c r="A1606" s="18"/>
      <c r="B1606" s="19" t="s">
        <v>1012</v>
      </c>
      <c r="C1606" s="14">
        <v>6588</v>
      </c>
      <c r="D1606" s="14">
        <v>7121</v>
      </c>
      <c r="E1606" s="14">
        <v>4946</v>
      </c>
      <c r="F1606" s="14">
        <v>5642</v>
      </c>
      <c r="G1606" s="26">
        <f t="shared" si="492"/>
        <v>75.075895567698851</v>
      </c>
      <c r="H1606" s="27">
        <f t="shared" si="493"/>
        <v>79.230445162196318</v>
      </c>
    </row>
    <row r="1607" spans="1:8" x14ac:dyDescent="0.15">
      <c r="A1607" s="18"/>
      <c r="B1607" s="19" t="s">
        <v>1013</v>
      </c>
      <c r="C1607" s="14">
        <v>4601</v>
      </c>
      <c r="D1607" s="14">
        <v>4268</v>
      </c>
      <c r="E1607" s="14">
        <v>3359</v>
      </c>
      <c r="F1607" s="14">
        <v>3076</v>
      </c>
      <c r="G1607" s="26">
        <f t="shared" si="492"/>
        <v>73.005868289502288</v>
      </c>
      <c r="H1607" s="27">
        <f t="shared" si="493"/>
        <v>72.07122774133083</v>
      </c>
    </row>
    <row r="1608" spans="1:8" x14ac:dyDescent="0.15">
      <c r="A1608" s="18"/>
      <c r="B1608" s="19" t="s">
        <v>1489</v>
      </c>
      <c r="C1608" s="14">
        <v>14608</v>
      </c>
      <c r="D1608" s="14">
        <v>14852</v>
      </c>
      <c r="E1608" s="14">
        <v>12419</v>
      </c>
      <c r="F1608" s="14">
        <v>12836</v>
      </c>
      <c r="G1608" s="26">
        <f t="shared" si="492"/>
        <v>85.015060240963862</v>
      </c>
      <c r="H1608" s="27">
        <f t="shared" si="493"/>
        <v>86.426070562887162</v>
      </c>
    </row>
    <row r="1609" spans="1:8" x14ac:dyDescent="0.15">
      <c r="A1609" s="20"/>
      <c r="B1609" s="7" t="s">
        <v>4</v>
      </c>
      <c r="C1609" s="8">
        <f t="shared" ref="C1609:F1609" si="498">SUM(C1610:C1620)</f>
        <v>104972</v>
      </c>
      <c r="D1609" s="8">
        <f t="shared" si="498"/>
        <v>105964</v>
      </c>
      <c r="E1609" s="8">
        <f t="shared" si="498"/>
        <v>86342</v>
      </c>
      <c r="F1609" s="8">
        <f t="shared" si="498"/>
        <v>88617</v>
      </c>
      <c r="G1609" s="25">
        <f t="shared" si="492"/>
        <v>82.25241016652059</v>
      </c>
      <c r="H1609" s="31">
        <f t="shared" si="493"/>
        <v>83.629345815560001</v>
      </c>
    </row>
    <row r="1610" spans="1:8" x14ac:dyDescent="0.15">
      <c r="A1610" s="18"/>
      <c r="B1610" s="19" t="s">
        <v>1014</v>
      </c>
      <c r="C1610" s="14">
        <v>16744</v>
      </c>
      <c r="D1610" s="14">
        <v>17297</v>
      </c>
      <c r="E1610" s="14">
        <v>13970</v>
      </c>
      <c r="F1610" s="14">
        <v>13784</v>
      </c>
      <c r="G1610" s="26">
        <f t="shared" si="492"/>
        <v>83.432871476349732</v>
      </c>
      <c r="H1610" s="27">
        <f t="shared" si="493"/>
        <v>79.690119673931889</v>
      </c>
    </row>
    <row r="1611" spans="1:8" x14ac:dyDescent="0.15">
      <c r="A1611" s="18"/>
      <c r="B1611" s="19" t="s">
        <v>1015</v>
      </c>
      <c r="C1611" s="14">
        <v>25760</v>
      </c>
      <c r="D1611" s="14">
        <v>26093</v>
      </c>
      <c r="E1611" s="14">
        <v>20028</v>
      </c>
      <c r="F1611" s="14">
        <v>20578</v>
      </c>
      <c r="G1611" s="26">
        <f t="shared" si="492"/>
        <v>77.74844720496894</v>
      </c>
      <c r="H1611" s="27">
        <f t="shared" si="493"/>
        <v>78.864063158701569</v>
      </c>
    </row>
    <row r="1612" spans="1:8" x14ac:dyDescent="0.15">
      <c r="A1612" s="18"/>
      <c r="B1612" s="19" t="s">
        <v>504</v>
      </c>
      <c r="C1612" s="14">
        <v>5960</v>
      </c>
      <c r="D1612" s="14">
        <v>5678</v>
      </c>
      <c r="E1612" s="14">
        <v>4174</v>
      </c>
      <c r="F1612" s="14">
        <v>4264</v>
      </c>
      <c r="G1612" s="26">
        <f t="shared" si="492"/>
        <v>70.033557046979865</v>
      </c>
      <c r="H1612" s="27">
        <f t="shared" si="493"/>
        <v>75.096865093342728</v>
      </c>
    </row>
    <row r="1613" spans="1:8" x14ac:dyDescent="0.15">
      <c r="A1613" s="18"/>
      <c r="B1613" s="19" t="s">
        <v>1016</v>
      </c>
      <c r="C1613" s="14">
        <v>7715</v>
      </c>
      <c r="D1613" s="14">
        <v>7438</v>
      </c>
      <c r="E1613" s="14">
        <v>5633</v>
      </c>
      <c r="F1613" s="14">
        <v>5929</v>
      </c>
      <c r="G1613" s="26">
        <f t="shared" si="492"/>
        <v>73.01360985093973</v>
      </c>
      <c r="H1613" s="27">
        <f t="shared" si="493"/>
        <v>79.712288249529436</v>
      </c>
    </row>
    <row r="1614" spans="1:8" x14ac:dyDescent="0.15">
      <c r="A1614" s="18"/>
      <c r="B1614" s="19" t="s">
        <v>1017</v>
      </c>
      <c r="C1614" s="14">
        <v>5337</v>
      </c>
      <c r="D1614" s="14">
        <v>5581</v>
      </c>
      <c r="E1614" s="14">
        <v>4365</v>
      </c>
      <c r="F1614" s="14">
        <v>4725</v>
      </c>
      <c r="G1614" s="26">
        <f t="shared" si="492"/>
        <v>81.787521079258013</v>
      </c>
      <c r="H1614" s="27">
        <f t="shared" si="493"/>
        <v>84.662246909156067</v>
      </c>
    </row>
    <row r="1615" spans="1:8" s="5" customFormat="1" x14ac:dyDescent="0.15">
      <c r="A1615" s="18"/>
      <c r="B1615" s="19" t="s">
        <v>1018</v>
      </c>
      <c r="C1615" s="14">
        <v>4973</v>
      </c>
      <c r="D1615" s="14">
        <v>5057</v>
      </c>
      <c r="E1615" s="14">
        <v>4884</v>
      </c>
      <c r="F1615" s="14">
        <v>4965</v>
      </c>
      <c r="G1615" s="26">
        <f t="shared" si="492"/>
        <v>98.210335813392319</v>
      </c>
      <c r="H1615" s="27">
        <f t="shared" si="493"/>
        <v>98.180739568914376</v>
      </c>
    </row>
    <row r="1616" spans="1:8" x14ac:dyDescent="0.15">
      <c r="A1616" s="18"/>
      <c r="B1616" s="19" t="s">
        <v>1019</v>
      </c>
      <c r="C1616" s="14">
        <v>5639</v>
      </c>
      <c r="D1616" s="14">
        <v>5973</v>
      </c>
      <c r="E1616" s="14">
        <v>4371</v>
      </c>
      <c r="F1616" s="14">
        <v>4878</v>
      </c>
      <c r="G1616" s="26">
        <f t="shared" si="492"/>
        <v>77.513743571555239</v>
      </c>
      <c r="H1616" s="27">
        <f t="shared" si="493"/>
        <v>81.66750376695127</v>
      </c>
    </row>
    <row r="1617" spans="1:8" x14ac:dyDescent="0.15">
      <c r="A1617" s="18"/>
      <c r="B1617" s="19" t="s">
        <v>1020</v>
      </c>
      <c r="C1617" s="14">
        <v>6691</v>
      </c>
      <c r="D1617" s="14">
        <v>6923</v>
      </c>
      <c r="E1617" s="14">
        <v>6031</v>
      </c>
      <c r="F1617" s="14">
        <v>6316</v>
      </c>
      <c r="G1617" s="26">
        <f t="shared" si="492"/>
        <v>90.13600358690779</v>
      </c>
      <c r="H1617" s="27">
        <f t="shared" si="493"/>
        <v>91.232124801386689</v>
      </c>
    </row>
    <row r="1618" spans="1:8" x14ac:dyDescent="0.15">
      <c r="A1618" s="18"/>
      <c r="B1618" s="19" t="s">
        <v>1021</v>
      </c>
      <c r="C1618" s="14">
        <v>5847</v>
      </c>
      <c r="D1618" s="14">
        <v>6041</v>
      </c>
      <c r="E1618" s="14">
        <v>5283</v>
      </c>
      <c r="F1618" s="14">
        <v>5636</v>
      </c>
      <c r="G1618" s="26">
        <f t="shared" si="492"/>
        <v>90.354027706516163</v>
      </c>
      <c r="H1618" s="27">
        <f t="shared" si="493"/>
        <v>93.295811951663637</v>
      </c>
    </row>
    <row r="1619" spans="1:8" x14ac:dyDescent="0.15">
      <c r="A1619" s="18"/>
      <c r="B1619" s="19" t="s">
        <v>1490</v>
      </c>
      <c r="C1619" s="14">
        <v>15524</v>
      </c>
      <c r="D1619" s="14">
        <v>15697</v>
      </c>
      <c r="E1619" s="14">
        <v>14743</v>
      </c>
      <c r="F1619" s="14">
        <v>14805</v>
      </c>
      <c r="G1619" s="26">
        <f t="shared" si="492"/>
        <v>94.969080133986083</v>
      </c>
      <c r="H1619" s="27">
        <f t="shared" si="493"/>
        <v>94.317385487672794</v>
      </c>
    </row>
    <row r="1620" spans="1:8" x14ac:dyDescent="0.15">
      <c r="A1620" s="18"/>
      <c r="B1620" s="19" t="s">
        <v>1022</v>
      </c>
      <c r="C1620" s="14">
        <v>4782</v>
      </c>
      <c r="D1620" s="14">
        <v>4186</v>
      </c>
      <c r="E1620" s="14">
        <v>2860</v>
      </c>
      <c r="F1620" s="14">
        <v>2737</v>
      </c>
      <c r="G1620" s="26">
        <f t="shared" si="492"/>
        <v>59.807611877875367</v>
      </c>
      <c r="H1620" s="27">
        <f t="shared" si="493"/>
        <v>65.384615384615387</v>
      </c>
    </row>
    <row r="1621" spans="1:8" x14ac:dyDescent="0.15">
      <c r="A1621" s="20"/>
      <c r="B1621" s="7" t="s">
        <v>19</v>
      </c>
      <c r="C1621" s="13"/>
      <c r="D1621" s="13"/>
      <c r="E1621" s="13"/>
      <c r="F1621" s="13"/>
      <c r="G1621" s="41"/>
      <c r="H1621" s="42"/>
    </row>
    <row r="1622" spans="1:8" x14ac:dyDescent="0.15">
      <c r="A1622" s="18"/>
      <c r="B1622" s="43" t="s">
        <v>1491</v>
      </c>
      <c r="C1622" s="14">
        <v>87691</v>
      </c>
      <c r="D1622" s="14">
        <v>97761</v>
      </c>
      <c r="E1622" s="14">
        <v>72228</v>
      </c>
      <c r="F1622" s="14">
        <v>82506</v>
      </c>
      <c r="G1622" s="26">
        <f t="shared" ref="G1622:G1653" si="499">SUM(E1622/C1622)*100</f>
        <v>82.366491430135355</v>
      </c>
      <c r="H1622" s="27">
        <f t="shared" ref="H1622:H1653" si="500">SUM(F1622/D1622)*100</f>
        <v>84.39561788443244</v>
      </c>
    </row>
    <row r="1623" spans="1:8" x14ac:dyDescent="0.15">
      <c r="A1623" s="20"/>
      <c r="B1623" s="7" t="s">
        <v>1023</v>
      </c>
      <c r="C1623" s="8">
        <f t="shared" ref="C1623:D1623" si="501">SUM(C1624+C1635)</f>
        <v>216672</v>
      </c>
      <c r="D1623" s="8">
        <f t="shared" si="501"/>
        <v>218160</v>
      </c>
      <c r="E1623" s="8">
        <f t="shared" ref="E1623:F1623" si="502">SUM(E1624+E1635)</f>
        <v>184276</v>
      </c>
      <c r="F1623" s="8">
        <f t="shared" si="502"/>
        <v>185795</v>
      </c>
      <c r="G1623" s="25">
        <f t="shared" si="499"/>
        <v>85.048368040171312</v>
      </c>
      <c r="H1623" s="31">
        <f t="shared" si="500"/>
        <v>85.164558122478923</v>
      </c>
    </row>
    <row r="1624" spans="1:8" x14ac:dyDescent="0.15">
      <c r="A1624" s="20"/>
      <c r="B1624" s="7" t="s">
        <v>3</v>
      </c>
      <c r="C1624" s="8">
        <f t="shared" ref="C1624:D1624" si="503">SUM(C1625:C1634)</f>
        <v>101070</v>
      </c>
      <c r="D1624" s="8">
        <f t="shared" si="503"/>
        <v>101277</v>
      </c>
      <c r="E1624" s="8">
        <f t="shared" ref="E1624:F1624" si="504">SUM(E1625:E1634)</f>
        <v>83933</v>
      </c>
      <c r="F1624" s="8">
        <f t="shared" si="504"/>
        <v>85511</v>
      </c>
      <c r="G1624" s="25">
        <f t="shared" si="499"/>
        <v>83.04442465617889</v>
      </c>
      <c r="H1624" s="31">
        <f t="shared" si="500"/>
        <v>84.432793230447189</v>
      </c>
    </row>
    <row r="1625" spans="1:8" x14ac:dyDescent="0.15">
      <c r="A1625" s="18"/>
      <c r="B1625" s="19" t="s">
        <v>1024</v>
      </c>
      <c r="C1625" s="14">
        <v>10766</v>
      </c>
      <c r="D1625" s="14">
        <v>10392</v>
      </c>
      <c r="E1625" s="14">
        <v>8600</v>
      </c>
      <c r="F1625" s="14">
        <v>8410</v>
      </c>
      <c r="G1625" s="26">
        <f t="shared" si="499"/>
        <v>79.881107189299655</v>
      </c>
      <c r="H1625" s="27">
        <f t="shared" si="500"/>
        <v>80.927636643571972</v>
      </c>
    </row>
    <row r="1626" spans="1:8" x14ac:dyDescent="0.15">
      <c r="A1626" s="18"/>
      <c r="B1626" s="19" t="s">
        <v>1025</v>
      </c>
      <c r="C1626" s="14">
        <v>6228</v>
      </c>
      <c r="D1626" s="14">
        <v>6257</v>
      </c>
      <c r="E1626" s="14">
        <v>4973</v>
      </c>
      <c r="F1626" s="14">
        <v>5330</v>
      </c>
      <c r="G1626" s="26">
        <f t="shared" si="499"/>
        <v>79.849068721901091</v>
      </c>
      <c r="H1626" s="27">
        <f t="shared" si="500"/>
        <v>85.184593255553779</v>
      </c>
    </row>
    <row r="1627" spans="1:8" x14ac:dyDescent="0.15">
      <c r="A1627" s="18"/>
      <c r="B1627" s="19" t="s">
        <v>1026</v>
      </c>
      <c r="C1627" s="14">
        <v>7930</v>
      </c>
      <c r="D1627" s="14">
        <v>8027</v>
      </c>
      <c r="E1627" s="14">
        <v>6854</v>
      </c>
      <c r="F1627" s="14">
        <v>6786</v>
      </c>
      <c r="G1627" s="26">
        <f t="shared" si="499"/>
        <v>86.431273644388398</v>
      </c>
      <c r="H1627" s="27">
        <f t="shared" si="500"/>
        <v>84.539678584776382</v>
      </c>
    </row>
    <row r="1628" spans="1:8" x14ac:dyDescent="0.15">
      <c r="A1628" s="18"/>
      <c r="B1628" s="19" t="s">
        <v>377</v>
      </c>
      <c r="C1628" s="14">
        <v>2292</v>
      </c>
      <c r="D1628" s="14">
        <v>1854</v>
      </c>
      <c r="E1628" s="14">
        <v>1732</v>
      </c>
      <c r="F1628" s="14">
        <v>1348</v>
      </c>
      <c r="G1628" s="26">
        <f t="shared" si="499"/>
        <v>75.567190226876093</v>
      </c>
      <c r="H1628" s="27">
        <f t="shared" si="500"/>
        <v>72.707659115426111</v>
      </c>
    </row>
    <row r="1629" spans="1:8" s="5" customFormat="1" x14ac:dyDescent="0.15">
      <c r="A1629" s="18"/>
      <c r="B1629" s="19" t="s">
        <v>1027</v>
      </c>
      <c r="C1629" s="14">
        <v>11020</v>
      </c>
      <c r="D1629" s="14">
        <v>11266</v>
      </c>
      <c r="E1629" s="14">
        <v>9497</v>
      </c>
      <c r="F1629" s="14">
        <v>9907</v>
      </c>
      <c r="G1629" s="26">
        <f t="shared" si="499"/>
        <v>86.179673321234119</v>
      </c>
      <c r="H1629" s="27">
        <f t="shared" si="500"/>
        <v>87.937156044736369</v>
      </c>
    </row>
    <row r="1630" spans="1:8" s="5" customFormat="1" x14ac:dyDescent="0.15">
      <c r="A1630" s="18"/>
      <c r="B1630" s="19" t="s">
        <v>1028</v>
      </c>
      <c r="C1630" s="14">
        <v>9213</v>
      </c>
      <c r="D1630" s="14">
        <v>9474</v>
      </c>
      <c r="E1630" s="14">
        <v>7674</v>
      </c>
      <c r="F1630" s="14">
        <v>8131</v>
      </c>
      <c r="G1630" s="26">
        <f t="shared" si="499"/>
        <v>83.295343536307385</v>
      </c>
      <c r="H1630" s="27">
        <f t="shared" si="500"/>
        <v>85.824361410175214</v>
      </c>
    </row>
    <row r="1631" spans="1:8" x14ac:dyDescent="0.15">
      <c r="A1631" s="18"/>
      <c r="B1631" s="19" t="s">
        <v>1029</v>
      </c>
      <c r="C1631" s="14">
        <v>3788</v>
      </c>
      <c r="D1631" s="14">
        <v>3915</v>
      </c>
      <c r="E1631" s="14">
        <v>3084</v>
      </c>
      <c r="F1631" s="14">
        <v>3173</v>
      </c>
      <c r="G1631" s="26">
        <f t="shared" si="499"/>
        <v>81.414994720168949</v>
      </c>
      <c r="H1631" s="27">
        <f t="shared" si="500"/>
        <v>81.047254150702429</v>
      </c>
    </row>
    <row r="1632" spans="1:8" x14ac:dyDescent="0.15">
      <c r="A1632" s="18"/>
      <c r="B1632" s="19" t="s">
        <v>312</v>
      </c>
      <c r="C1632" s="14">
        <v>14312</v>
      </c>
      <c r="D1632" s="14">
        <v>14522</v>
      </c>
      <c r="E1632" s="14">
        <v>12428</v>
      </c>
      <c r="F1632" s="14">
        <v>12807</v>
      </c>
      <c r="G1632" s="26">
        <f t="shared" si="499"/>
        <v>86.836221352711007</v>
      </c>
      <c r="H1632" s="27">
        <f t="shared" si="500"/>
        <v>88.190331910205217</v>
      </c>
    </row>
    <row r="1633" spans="1:8" x14ac:dyDescent="0.15">
      <c r="A1633" s="18"/>
      <c r="B1633" s="19" t="s">
        <v>1030</v>
      </c>
      <c r="C1633" s="14">
        <v>8200</v>
      </c>
      <c r="D1633" s="14">
        <v>8052</v>
      </c>
      <c r="E1633" s="14">
        <v>6296</v>
      </c>
      <c r="F1633" s="14">
        <v>6294</v>
      </c>
      <c r="G1633" s="26">
        <f t="shared" si="499"/>
        <v>76.780487804878049</v>
      </c>
      <c r="H1633" s="27">
        <f t="shared" si="500"/>
        <v>78.166915052160959</v>
      </c>
    </row>
    <row r="1634" spans="1:8" x14ac:dyDescent="0.15">
      <c r="A1634" s="18"/>
      <c r="B1634" s="43" t="s">
        <v>1492</v>
      </c>
      <c r="C1634" s="14">
        <v>27321</v>
      </c>
      <c r="D1634" s="14">
        <v>27518</v>
      </c>
      <c r="E1634" s="14">
        <v>22795</v>
      </c>
      <c r="F1634" s="14">
        <v>23325</v>
      </c>
      <c r="G1634" s="26">
        <f t="shared" si="499"/>
        <v>83.433988507009261</v>
      </c>
      <c r="H1634" s="27">
        <f t="shared" si="500"/>
        <v>84.762700777672791</v>
      </c>
    </row>
    <row r="1635" spans="1:8" x14ac:dyDescent="0.15">
      <c r="A1635" s="20"/>
      <c r="B1635" s="7" t="s">
        <v>4</v>
      </c>
      <c r="C1635" s="8">
        <f t="shared" ref="C1635:D1635" si="505">SUM(C1636:C1642)</f>
        <v>115602</v>
      </c>
      <c r="D1635" s="8">
        <f t="shared" si="505"/>
        <v>116883</v>
      </c>
      <c r="E1635" s="8">
        <f t="shared" ref="E1635:F1635" si="506">SUM(E1636:E1642)</f>
        <v>100343</v>
      </c>
      <c r="F1635" s="8">
        <f t="shared" si="506"/>
        <v>100284</v>
      </c>
      <c r="G1635" s="25">
        <f t="shared" si="499"/>
        <v>86.800401377138797</v>
      </c>
      <c r="H1635" s="31">
        <f t="shared" si="500"/>
        <v>85.798619131952464</v>
      </c>
    </row>
    <row r="1636" spans="1:8" x14ac:dyDescent="0.15">
      <c r="A1636" s="18"/>
      <c r="B1636" s="19" t="s">
        <v>1031</v>
      </c>
      <c r="C1636" s="14">
        <v>11144</v>
      </c>
      <c r="D1636" s="14">
        <v>11384</v>
      </c>
      <c r="E1636" s="14">
        <v>9453</v>
      </c>
      <c r="F1636" s="14">
        <v>9275</v>
      </c>
      <c r="G1636" s="26">
        <f t="shared" si="499"/>
        <v>84.825915290739403</v>
      </c>
      <c r="H1636" s="27">
        <f t="shared" si="500"/>
        <v>81.473998594518633</v>
      </c>
    </row>
    <row r="1637" spans="1:8" x14ac:dyDescent="0.15">
      <c r="A1637" s="18"/>
      <c r="B1637" s="19" t="s">
        <v>749</v>
      </c>
      <c r="C1637" s="14">
        <v>12646</v>
      </c>
      <c r="D1637" s="14">
        <v>12954</v>
      </c>
      <c r="E1637" s="14">
        <v>10897</v>
      </c>
      <c r="F1637" s="14">
        <v>11081</v>
      </c>
      <c r="G1637" s="26">
        <f t="shared" si="499"/>
        <v>86.169539775423061</v>
      </c>
      <c r="H1637" s="27">
        <f t="shared" si="500"/>
        <v>85.541145592095106</v>
      </c>
    </row>
    <row r="1638" spans="1:8" x14ac:dyDescent="0.15">
      <c r="A1638" s="18"/>
      <c r="B1638" s="19" t="s">
        <v>1493</v>
      </c>
      <c r="C1638" s="14">
        <v>3934</v>
      </c>
      <c r="D1638" s="14">
        <v>3493</v>
      </c>
      <c r="E1638" s="14">
        <v>3288</v>
      </c>
      <c r="F1638" s="14">
        <v>2925</v>
      </c>
      <c r="G1638" s="26">
        <f t="shared" si="499"/>
        <v>83.579054397559744</v>
      </c>
      <c r="H1638" s="27">
        <f t="shared" si="500"/>
        <v>83.738906384196966</v>
      </c>
    </row>
    <row r="1639" spans="1:8" x14ac:dyDescent="0.15">
      <c r="A1639" s="18"/>
      <c r="B1639" s="19" t="s">
        <v>1032</v>
      </c>
      <c r="C1639" s="14">
        <v>7604</v>
      </c>
      <c r="D1639" s="14">
        <v>7658</v>
      </c>
      <c r="E1639" s="14">
        <v>5940</v>
      </c>
      <c r="F1639" s="14">
        <v>6011</v>
      </c>
      <c r="G1639" s="26">
        <f t="shared" si="499"/>
        <v>78.116780641767491</v>
      </c>
      <c r="H1639" s="27">
        <f t="shared" si="500"/>
        <v>78.493079132932891</v>
      </c>
    </row>
    <row r="1640" spans="1:8" x14ac:dyDescent="0.15">
      <c r="A1640" s="18"/>
      <c r="B1640" s="19" t="s">
        <v>806</v>
      </c>
      <c r="C1640" s="14">
        <v>9477</v>
      </c>
      <c r="D1640" s="14">
        <v>9533</v>
      </c>
      <c r="E1640" s="14">
        <v>8014</v>
      </c>
      <c r="F1640" s="14">
        <v>8063</v>
      </c>
      <c r="G1640" s="26">
        <f t="shared" si="499"/>
        <v>84.562625303366048</v>
      </c>
      <c r="H1640" s="27">
        <f t="shared" si="500"/>
        <v>84.579880415399145</v>
      </c>
    </row>
    <row r="1641" spans="1:8" s="5" customFormat="1" x14ac:dyDescent="0.15">
      <c r="A1641" s="18"/>
      <c r="B1641" s="43" t="s">
        <v>1494</v>
      </c>
      <c r="C1641" s="14">
        <v>49081</v>
      </c>
      <c r="D1641" s="14">
        <v>49848</v>
      </c>
      <c r="E1641" s="14">
        <v>43200</v>
      </c>
      <c r="F1641" s="14">
        <v>43896</v>
      </c>
      <c r="G1641" s="26">
        <f t="shared" si="499"/>
        <v>88.017766549173814</v>
      </c>
      <c r="H1641" s="27">
        <f t="shared" si="500"/>
        <v>88.059701492537314</v>
      </c>
    </row>
    <row r="1642" spans="1:8" x14ac:dyDescent="0.15">
      <c r="A1642" s="18"/>
      <c r="B1642" s="43" t="s">
        <v>1495</v>
      </c>
      <c r="C1642" s="14">
        <v>21716</v>
      </c>
      <c r="D1642" s="14">
        <v>22013</v>
      </c>
      <c r="E1642" s="14">
        <v>19551</v>
      </c>
      <c r="F1642" s="14">
        <v>19033</v>
      </c>
      <c r="G1642" s="26">
        <f t="shared" si="499"/>
        <v>90.03039233744704</v>
      </c>
      <c r="H1642" s="27">
        <f t="shared" si="500"/>
        <v>86.462544859855541</v>
      </c>
    </row>
    <row r="1643" spans="1:8" x14ac:dyDescent="0.15">
      <c r="A1643" s="20"/>
      <c r="B1643" s="7" t="s">
        <v>1033</v>
      </c>
      <c r="C1643" s="8">
        <f t="shared" ref="C1643:F1643" si="507">SUM(C1644+C1656+C1672)</f>
        <v>512608</v>
      </c>
      <c r="D1643" s="8">
        <f t="shared" si="507"/>
        <v>527101</v>
      </c>
      <c r="E1643" s="8">
        <f t="shared" si="507"/>
        <v>445801</v>
      </c>
      <c r="F1643" s="8">
        <f t="shared" si="507"/>
        <v>456653</v>
      </c>
      <c r="G1643" s="25">
        <f t="shared" si="499"/>
        <v>86.967234221861546</v>
      </c>
      <c r="H1643" s="31">
        <f t="shared" si="500"/>
        <v>86.6348195127689</v>
      </c>
    </row>
    <row r="1644" spans="1:8" x14ac:dyDescent="0.15">
      <c r="A1644" s="20"/>
      <c r="B1644" s="7" t="s">
        <v>3</v>
      </c>
      <c r="C1644" s="8">
        <f t="shared" ref="C1644:F1644" si="508">SUM(C1645:C1655)</f>
        <v>146217</v>
      </c>
      <c r="D1644" s="8">
        <f t="shared" si="508"/>
        <v>142815</v>
      </c>
      <c r="E1644" s="8">
        <f t="shared" si="508"/>
        <v>127758</v>
      </c>
      <c r="F1644" s="8">
        <f t="shared" si="508"/>
        <v>124542</v>
      </c>
      <c r="G1644" s="25">
        <f t="shared" si="499"/>
        <v>87.375612958821478</v>
      </c>
      <c r="H1644" s="31">
        <f t="shared" si="500"/>
        <v>87.205125512026044</v>
      </c>
    </row>
    <row r="1645" spans="1:8" x14ac:dyDescent="0.15">
      <c r="A1645" s="18"/>
      <c r="B1645" s="19" t="s">
        <v>1034</v>
      </c>
      <c r="C1645" s="14">
        <v>24712</v>
      </c>
      <c r="D1645" s="14">
        <v>25041</v>
      </c>
      <c r="E1645" s="14">
        <v>21531</v>
      </c>
      <c r="F1645" s="14">
        <v>21919</v>
      </c>
      <c r="G1645" s="26">
        <f t="shared" si="499"/>
        <v>87.12771123340886</v>
      </c>
      <c r="H1645" s="27">
        <f t="shared" si="500"/>
        <v>87.532446787268881</v>
      </c>
    </row>
    <row r="1646" spans="1:8" x14ac:dyDescent="0.15">
      <c r="A1646" s="18"/>
      <c r="B1646" s="19" t="s">
        <v>1035</v>
      </c>
      <c r="C1646" s="14">
        <v>4449</v>
      </c>
      <c r="D1646" s="14">
        <v>4370</v>
      </c>
      <c r="E1646" s="14">
        <v>3961</v>
      </c>
      <c r="F1646" s="14">
        <v>3872</v>
      </c>
      <c r="G1646" s="26">
        <f t="shared" si="499"/>
        <v>89.031242975949652</v>
      </c>
      <c r="H1646" s="27">
        <f t="shared" si="500"/>
        <v>88.604118993135003</v>
      </c>
    </row>
    <row r="1647" spans="1:8" x14ac:dyDescent="0.15">
      <c r="A1647" s="18"/>
      <c r="B1647" s="19" t="s">
        <v>1036</v>
      </c>
      <c r="C1647" s="14">
        <v>3532</v>
      </c>
      <c r="D1647" s="14">
        <v>3441</v>
      </c>
      <c r="E1647" s="14">
        <v>3189</v>
      </c>
      <c r="F1647" s="14">
        <v>3103</v>
      </c>
      <c r="G1647" s="26">
        <f t="shared" si="499"/>
        <v>90.288788221970549</v>
      </c>
      <c r="H1647" s="27">
        <f t="shared" si="500"/>
        <v>90.177274048241799</v>
      </c>
    </row>
    <row r="1648" spans="1:8" x14ac:dyDescent="0.15">
      <c r="A1648" s="18"/>
      <c r="B1648" s="19" t="s">
        <v>1037</v>
      </c>
      <c r="C1648" s="14">
        <v>6117</v>
      </c>
      <c r="D1648" s="14">
        <v>5676</v>
      </c>
      <c r="E1648" s="14">
        <v>5518</v>
      </c>
      <c r="F1648" s="14">
        <v>5064</v>
      </c>
      <c r="G1648" s="26">
        <f t="shared" si="499"/>
        <v>90.207618113454316</v>
      </c>
      <c r="H1648" s="27">
        <f t="shared" si="500"/>
        <v>89.217758985200845</v>
      </c>
    </row>
    <row r="1649" spans="1:8" s="5" customFormat="1" x14ac:dyDescent="0.15">
      <c r="A1649" s="18"/>
      <c r="B1649" s="19" t="s">
        <v>1038</v>
      </c>
      <c r="C1649" s="14">
        <v>8994</v>
      </c>
      <c r="D1649" s="14">
        <v>8813</v>
      </c>
      <c r="E1649" s="14">
        <v>7922</v>
      </c>
      <c r="F1649" s="14">
        <v>7654</v>
      </c>
      <c r="G1649" s="26">
        <f t="shared" si="499"/>
        <v>88.080942850789413</v>
      </c>
      <c r="H1649" s="27">
        <f t="shared" si="500"/>
        <v>86.848973107908762</v>
      </c>
    </row>
    <row r="1650" spans="1:8" s="5" customFormat="1" x14ac:dyDescent="0.15">
      <c r="A1650" s="18"/>
      <c r="B1650" s="19" t="s">
        <v>1496</v>
      </c>
      <c r="C1650" s="14">
        <v>12566</v>
      </c>
      <c r="D1650" s="14">
        <v>11923</v>
      </c>
      <c r="E1650" s="14">
        <v>10568</v>
      </c>
      <c r="F1650" s="14">
        <v>9881</v>
      </c>
      <c r="G1650" s="26">
        <f t="shared" si="499"/>
        <v>84.099952252108864</v>
      </c>
      <c r="H1650" s="27">
        <f t="shared" si="500"/>
        <v>82.873437893147695</v>
      </c>
    </row>
    <row r="1651" spans="1:8" x14ac:dyDescent="0.15">
      <c r="A1651" s="18"/>
      <c r="B1651" s="19" t="s">
        <v>1039</v>
      </c>
      <c r="C1651" s="14">
        <v>12923</v>
      </c>
      <c r="D1651" s="14">
        <v>12795</v>
      </c>
      <c r="E1651" s="14">
        <v>11229</v>
      </c>
      <c r="F1651" s="14">
        <v>11167</v>
      </c>
      <c r="G1651" s="26">
        <f t="shared" si="499"/>
        <v>86.891588640408585</v>
      </c>
      <c r="H1651" s="27">
        <f t="shared" si="500"/>
        <v>87.27627979679562</v>
      </c>
    </row>
    <row r="1652" spans="1:8" x14ac:dyDescent="0.15">
      <c r="A1652" s="18"/>
      <c r="B1652" s="19" t="s">
        <v>1040</v>
      </c>
      <c r="C1652" s="14">
        <v>11221</v>
      </c>
      <c r="D1652" s="14">
        <v>10971</v>
      </c>
      <c r="E1652" s="14">
        <v>9858</v>
      </c>
      <c r="F1652" s="14">
        <v>9385</v>
      </c>
      <c r="G1652" s="26">
        <f t="shared" si="499"/>
        <v>87.853132519383308</v>
      </c>
      <c r="H1652" s="27">
        <f t="shared" si="500"/>
        <v>85.54370613435421</v>
      </c>
    </row>
    <row r="1653" spans="1:8" x14ac:dyDescent="0.15">
      <c r="A1653" s="18"/>
      <c r="B1653" s="19" t="s">
        <v>1041</v>
      </c>
      <c r="C1653" s="14">
        <v>4447</v>
      </c>
      <c r="D1653" s="14">
        <v>4313</v>
      </c>
      <c r="E1653" s="14">
        <v>3991</v>
      </c>
      <c r="F1653" s="14">
        <v>3870</v>
      </c>
      <c r="G1653" s="26">
        <f t="shared" si="499"/>
        <v>89.745896109736904</v>
      </c>
      <c r="H1653" s="27">
        <f t="shared" si="500"/>
        <v>89.728727104103868</v>
      </c>
    </row>
    <row r="1654" spans="1:8" x14ac:dyDescent="0.15">
      <c r="A1654" s="18"/>
      <c r="B1654" s="19" t="s">
        <v>1042</v>
      </c>
      <c r="C1654" s="14">
        <v>10137</v>
      </c>
      <c r="D1654" s="14">
        <v>10029</v>
      </c>
      <c r="E1654" s="14">
        <v>9051</v>
      </c>
      <c r="F1654" s="14">
        <v>8767</v>
      </c>
      <c r="G1654" s="26">
        <f t="shared" ref="G1654:G1670" si="509">SUM(E1654/C1654)*100</f>
        <v>89.286771234092939</v>
      </c>
      <c r="H1654" s="27">
        <f t="shared" ref="H1654:H1670" si="510">SUM(F1654/D1654)*100</f>
        <v>87.416492172699165</v>
      </c>
    </row>
    <row r="1655" spans="1:8" x14ac:dyDescent="0.15">
      <c r="A1655" s="18"/>
      <c r="B1655" s="43" t="s">
        <v>1497</v>
      </c>
      <c r="C1655" s="14">
        <v>47119</v>
      </c>
      <c r="D1655" s="14">
        <v>45443</v>
      </c>
      <c r="E1655" s="14">
        <v>40940</v>
      </c>
      <c r="F1655" s="14">
        <v>39860</v>
      </c>
      <c r="G1655" s="26">
        <f t="shared" si="509"/>
        <v>86.886394023642268</v>
      </c>
      <c r="H1655" s="27">
        <f t="shared" si="510"/>
        <v>87.714279426974457</v>
      </c>
    </row>
    <row r="1656" spans="1:8" x14ac:dyDescent="0.15">
      <c r="A1656" s="20"/>
      <c r="B1656" s="7" t="s">
        <v>4</v>
      </c>
      <c r="C1656" s="8">
        <f t="shared" ref="C1656:F1656" si="511">SUM(C1657:C1670)</f>
        <v>189320</v>
      </c>
      <c r="D1656" s="8">
        <f t="shared" si="511"/>
        <v>189064</v>
      </c>
      <c r="E1656" s="8">
        <f t="shared" si="511"/>
        <v>166909</v>
      </c>
      <c r="F1656" s="8">
        <f t="shared" si="511"/>
        <v>165972</v>
      </c>
      <c r="G1656" s="25">
        <f t="shared" si="509"/>
        <v>88.16237058947813</v>
      </c>
      <c r="H1656" s="31">
        <f t="shared" si="510"/>
        <v>87.786146490077428</v>
      </c>
    </row>
    <row r="1657" spans="1:8" x14ac:dyDescent="0.15">
      <c r="A1657" s="18"/>
      <c r="B1657" s="19" t="s">
        <v>1043</v>
      </c>
      <c r="C1657" s="14">
        <v>10896</v>
      </c>
      <c r="D1657" s="14">
        <v>10720</v>
      </c>
      <c r="E1657" s="14">
        <v>9938</v>
      </c>
      <c r="F1657" s="14">
        <v>9515</v>
      </c>
      <c r="G1657" s="26">
        <f t="shared" si="509"/>
        <v>91.20778267254039</v>
      </c>
      <c r="H1657" s="27">
        <f t="shared" si="510"/>
        <v>88.759328358208961</v>
      </c>
    </row>
    <row r="1658" spans="1:8" x14ac:dyDescent="0.15">
      <c r="A1658" s="18"/>
      <c r="B1658" s="19" t="s">
        <v>221</v>
      </c>
      <c r="C1658" s="14">
        <v>19613</v>
      </c>
      <c r="D1658" s="14">
        <v>18022</v>
      </c>
      <c r="E1658" s="14">
        <v>16803</v>
      </c>
      <c r="F1658" s="14">
        <v>15697</v>
      </c>
      <c r="G1658" s="26">
        <f t="shared" si="509"/>
        <v>85.67276806199969</v>
      </c>
      <c r="H1658" s="27">
        <f t="shared" si="510"/>
        <v>87.099101098657201</v>
      </c>
    </row>
    <row r="1659" spans="1:8" x14ac:dyDescent="0.15">
      <c r="A1659" s="18"/>
      <c r="B1659" s="19" t="s">
        <v>1044</v>
      </c>
      <c r="C1659" s="14">
        <v>7543</v>
      </c>
      <c r="D1659" s="14">
        <v>7338</v>
      </c>
      <c r="E1659" s="14">
        <v>6618</v>
      </c>
      <c r="F1659" s="14">
        <v>6546</v>
      </c>
      <c r="G1659" s="26">
        <f t="shared" si="509"/>
        <v>87.736974678509867</v>
      </c>
      <c r="H1659" s="27">
        <f t="shared" si="510"/>
        <v>89.206868356500408</v>
      </c>
    </row>
    <row r="1660" spans="1:8" x14ac:dyDescent="0.15">
      <c r="A1660" s="18"/>
      <c r="B1660" s="19" t="s">
        <v>1045</v>
      </c>
      <c r="C1660" s="14">
        <v>11296</v>
      </c>
      <c r="D1660" s="14">
        <v>11359</v>
      </c>
      <c r="E1660" s="14">
        <v>9903</v>
      </c>
      <c r="F1660" s="14">
        <v>9890</v>
      </c>
      <c r="G1660" s="26">
        <f t="shared" si="509"/>
        <v>87.668201133144478</v>
      </c>
      <c r="H1660" s="27">
        <f t="shared" si="510"/>
        <v>87.067523549608239</v>
      </c>
    </row>
    <row r="1661" spans="1:8" x14ac:dyDescent="0.15">
      <c r="A1661" s="18"/>
      <c r="B1661" s="19" t="s">
        <v>1046</v>
      </c>
      <c r="C1661" s="14">
        <v>19580</v>
      </c>
      <c r="D1661" s="14">
        <v>19864</v>
      </c>
      <c r="E1661" s="14">
        <v>17399</v>
      </c>
      <c r="F1661" s="14">
        <v>17489</v>
      </c>
      <c r="G1661" s="26">
        <f t="shared" si="509"/>
        <v>88.861082737487223</v>
      </c>
      <c r="H1661" s="27">
        <f t="shared" si="510"/>
        <v>88.043697140555778</v>
      </c>
    </row>
    <row r="1662" spans="1:8" s="5" customFormat="1" x14ac:dyDescent="0.15">
      <c r="A1662" s="18"/>
      <c r="B1662" s="19" t="s">
        <v>1047</v>
      </c>
      <c r="C1662" s="14">
        <v>10552</v>
      </c>
      <c r="D1662" s="14">
        <v>10226</v>
      </c>
      <c r="E1662" s="14">
        <v>9323</v>
      </c>
      <c r="F1662" s="14">
        <v>9057</v>
      </c>
      <c r="G1662" s="26">
        <f t="shared" si="509"/>
        <v>88.352918877937839</v>
      </c>
      <c r="H1662" s="27">
        <f t="shared" si="510"/>
        <v>88.568355173088207</v>
      </c>
    </row>
    <row r="1663" spans="1:8" x14ac:dyDescent="0.15">
      <c r="A1663" s="18"/>
      <c r="B1663" s="19" t="s">
        <v>654</v>
      </c>
      <c r="C1663" s="14">
        <v>5572</v>
      </c>
      <c r="D1663" s="14">
        <v>5475</v>
      </c>
      <c r="E1663" s="14">
        <v>4985</v>
      </c>
      <c r="F1663" s="14">
        <v>4798</v>
      </c>
      <c r="G1663" s="26">
        <f t="shared" si="509"/>
        <v>89.465183058147886</v>
      </c>
      <c r="H1663" s="27">
        <f t="shared" si="510"/>
        <v>87.634703196347033</v>
      </c>
    </row>
    <row r="1664" spans="1:8" x14ac:dyDescent="0.15">
      <c r="A1664" s="18"/>
      <c r="B1664" s="19" t="s">
        <v>1048</v>
      </c>
      <c r="C1664" s="14">
        <v>7193</v>
      </c>
      <c r="D1664" s="14">
        <v>7547</v>
      </c>
      <c r="E1664" s="14">
        <v>6305</v>
      </c>
      <c r="F1664" s="14">
        <v>6743</v>
      </c>
      <c r="G1664" s="26">
        <f t="shared" si="509"/>
        <v>87.654664256916448</v>
      </c>
      <c r="H1664" s="27">
        <f t="shared" si="510"/>
        <v>89.346760302106802</v>
      </c>
    </row>
    <row r="1665" spans="1:8" x14ac:dyDescent="0.15">
      <c r="A1665" s="18"/>
      <c r="B1665" s="19" t="s">
        <v>1049</v>
      </c>
      <c r="C1665" s="14">
        <v>10907</v>
      </c>
      <c r="D1665" s="14">
        <v>10846</v>
      </c>
      <c r="E1665" s="14">
        <v>9440</v>
      </c>
      <c r="F1665" s="14">
        <v>9334</v>
      </c>
      <c r="G1665" s="26">
        <f t="shared" si="509"/>
        <v>86.549922068396441</v>
      </c>
      <c r="H1665" s="27">
        <f t="shared" si="510"/>
        <v>86.059376728747921</v>
      </c>
    </row>
    <row r="1666" spans="1:8" x14ac:dyDescent="0.15">
      <c r="A1666" s="18"/>
      <c r="B1666" s="19" t="s">
        <v>1050</v>
      </c>
      <c r="C1666" s="14">
        <v>7771</v>
      </c>
      <c r="D1666" s="14">
        <v>8108</v>
      </c>
      <c r="E1666" s="14">
        <v>6694</v>
      </c>
      <c r="F1666" s="14">
        <v>7057</v>
      </c>
      <c r="G1666" s="26">
        <f t="shared" si="509"/>
        <v>86.140779822416675</v>
      </c>
      <c r="H1666" s="27">
        <f t="shared" si="510"/>
        <v>87.037493833251105</v>
      </c>
    </row>
    <row r="1667" spans="1:8" x14ac:dyDescent="0.15">
      <c r="A1667" s="18"/>
      <c r="B1667" s="19" t="s">
        <v>1051</v>
      </c>
      <c r="C1667" s="14">
        <v>19176</v>
      </c>
      <c r="D1667" s="14">
        <v>19635</v>
      </c>
      <c r="E1667" s="14">
        <v>16669</v>
      </c>
      <c r="F1667" s="14">
        <v>17160</v>
      </c>
      <c r="G1667" s="26">
        <f t="shared" si="509"/>
        <v>86.926366291197326</v>
      </c>
      <c r="H1667" s="27">
        <f t="shared" si="510"/>
        <v>87.394957983193279</v>
      </c>
    </row>
    <row r="1668" spans="1:8" x14ac:dyDescent="0.15">
      <c r="A1668" s="18"/>
      <c r="B1668" s="19" t="s">
        <v>1013</v>
      </c>
      <c r="C1668" s="14">
        <v>24184</v>
      </c>
      <c r="D1668" s="14">
        <v>25077</v>
      </c>
      <c r="E1668" s="14">
        <v>21442</v>
      </c>
      <c r="F1668" s="14">
        <v>21746</v>
      </c>
      <c r="G1668" s="26">
        <f t="shared" si="509"/>
        <v>88.661925239827994</v>
      </c>
      <c r="H1668" s="27">
        <f t="shared" si="510"/>
        <v>86.716911911313161</v>
      </c>
    </row>
    <row r="1669" spans="1:8" x14ac:dyDescent="0.15">
      <c r="A1669" s="18"/>
      <c r="B1669" s="19" t="s">
        <v>1052</v>
      </c>
      <c r="C1669" s="14">
        <v>12724</v>
      </c>
      <c r="D1669" s="14">
        <v>12771</v>
      </c>
      <c r="E1669" s="14">
        <v>11437</v>
      </c>
      <c r="F1669" s="14">
        <v>11520</v>
      </c>
      <c r="G1669" s="26">
        <f t="shared" si="509"/>
        <v>89.885256208739392</v>
      </c>
      <c r="H1669" s="27">
        <f t="shared" si="510"/>
        <v>90.204369274136724</v>
      </c>
    </row>
    <row r="1670" spans="1:8" x14ac:dyDescent="0.15">
      <c r="A1670" s="18"/>
      <c r="B1670" s="43" t="s">
        <v>1498</v>
      </c>
      <c r="C1670" s="14">
        <v>22313</v>
      </c>
      <c r="D1670" s="14">
        <v>22076</v>
      </c>
      <c r="E1670" s="14">
        <v>19953</v>
      </c>
      <c r="F1670" s="14">
        <v>19420</v>
      </c>
      <c r="G1670" s="26">
        <f t="shared" si="509"/>
        <v>89.423206202662115</v>
      </c>
      <c r="H1670" s="27">
        <f t="shared" si="510"/>
        <v>87.968834933864827</v>
      </c>
    </row>
    <row r="1671" spans="1:8" x14ac:dyDescent="0.15">
      <c r="A1671" s="20"/>
      <c r="B1671" s="7" t="s">
        <v>810</v>
      </c>
      <c r="C1671" s="10"/>
      <c r="D1671" s="10"/>
      <c r="E1671" s="10"/>
      <c r="F1671" s="10"/>
      <c r="G1671" s="41"/>
      <c r="H1671" s="42"/>
    </row>
    <row r="1672" spans="1:8" x14ac:dyDescent="0.15">
      <c r="A1672" s="20"/>
      <c r="B1672" s="43" t="s">
        <v>1499</v>
      </c>
      <c r="C1672" s="15">
        <v>177071</v>
      </c>
      <c r="D1672" s="15">
        <v>195222</v>
      </c>
      <c r="E1672" s="15">
        <v>151134</v>
      </c>
      <c r="F1672" s="15">
        <v>166139</v>
      </c>
      <c r="G1672" s="26">
        <f t="shared" ref="G1672:G1705" si="512">SUM(E1672/C1672)*100</f>
        <v>85.352203353457085</v>
      </c>
      <c r="H1672" s="27">
        <f t="shared" ref="H1672:H1705" si="513">SUM(F1672/D1672)*100</f>
        <v>85.102601141264827</v>
      </c>
    </row>
    <row r="1673" spans="1:8" x14ac:dyDescent="0.15">
      <c r="A1673" s="20" t="s">
        <v>1053</v>
      </c>
      <c r="B1673" s="7"/>
      <c r="C1673" s="8">
        <f t="shared" ref="C1673:F1673" si="514">SUM(C1688+C1705+C1724+C1674+C1738)</f>
        <v>1613060</v>
      </c>
      <c r="D1673" s="8">
        <f t="shared" si="514"/>
        <v>1623191</v>
      </c>
      <c r="E1673" s="8">
        <f t="shared" si="514"/>
        <v>1311492</v>
      </c>
      <c r="F1673" s="8">
        <f t="shared" si="514"/>
        <v>1317505</v>
      </c>
      <c r="G1673" s="25">
        <f t="shared" si="512"/>
        <v>81.304601192764054</v>
      </c>
      <c r="H1673" s="31">
        <f t="shared" si="513"/>
        <v>81.167589026799675</v>
      </c>
    </row>
    <row r="1674" spans="1:8" x14ac:dyDescent="0.15">
      <c r="A1674" s="20"/>
      <c r="B1674" s="7" t="s">
        <v>1550</v>
      </c>
      <c r="C1674" s="8">
        <f t="shared" ref="C1674:F1674" si="515">SUM(C1675+C1681)</f>
        <v>264380</v>
      </c>
      <c r="D1674" s="8">
        <f t="shared" si="515"/>
        <v>243841</v>
      </c>
      <c r="E1674" s="8">
        <f t="shared" si="515"/>
        <v>231860</v>
      </c>
      <c r="F1674" s="8">
        <f t="shared" si="515"/>
        <v>214666</v>
      </c>
      <c r="G1674" s="25">
        <f t="shared" si="512"/>
        <v>87.699523413268778</v>
      </c>
      <c r="H1674" s="31">
        <f t="shared" si="513"/>
        <v>88.035236075967532</v>
      </c>
    </row>
    <row r="1675" spans="1:8" x14ac:dyDescent="0.15">
      <c r="A1675" s="20"/>
      <c r="B1675" s="7" t="s">
        <v>3</v>
      </c>
      <c r="C1675" s="8">
        <f t="shared" ref="C1675:F1675" si="516">SUM(C1676:C1680)</f>
        <v>121662</v>
      </c>
      <c r="D1675" s="8">
        <f t="shared" si="516"/>
        <v>111689</v>
      </c>
      <c r="E1675" s="8">
        <f t="shared" si="516"/>
        <v>106599</v>
      </c>
      <c r="F1675" s="8">
        <f t="shared" si="516"/>
        <v>98408</v>
      </c>
      <c r="G1675" s="25">
        <f t="shared" si="512"/>
        <v>87.618977166247475</v>
      </c>
      <c r="H1675" s="31">
        <f t="shared" si="513"/>
        <v>88.108945375104085</v>
      </c>
    </row>
    <row r="1676" spans="1:8" x14ac:dyDescent="0.15">
      <c r="A1676" s="18"/>
      <c r="B1676" s="19" t="s">
        <v>801</v>
      </c>
      <c r="C1676" s="14">
        <v>31145</v>
      </c>
      <c r="D1676" s="14">
        <v>29950</v>
      </c>
      <c r="E1676" s="14">
        <v>26816</v>
      </c>
      <c r="F1676" s="14">
        <v>25569</v>
      </c>
      <c r="G1676" s="26">
        <f t="shared" si="512"/>
        <v>86.10049767217852</v>
      </c>
      <c r="H1676" s="27">
        <f t="shared" si="513"/>
        <v>85.372287145242069</v>
      </c>
    </row>
    <row r="1677" spans="1:8" x14ac:dyDescent="0.15">
      <c r="A1677" s="18"/>
      <c r="B1677" s="19" t="s">
        <v>1500</v>
      </c>
      <c r="C1677" s="14">
        <v>22659</v>
      </c>
      <c r="D1677" s="14">
        <v>20111</v>
      </c>
      <c r="E1677" s="14">
        <v>20281</v>
      </c>
      <c r="F1677" s="14">
        <v>18051</v>
      </c>
      <c r="G1677" s="26">
        <f t="shared" si="512"/>
        <v>89.505273842623239</v>
      </c>
      <c r="H1677" s="27">
        <f t="shared" si="513"/>
        <v>89.75684948535627</v>
      </c>
    </row>
    <row r="1678" spans="1:8" s="5" customFormat="1" x14ac:dyDescent="0.15">
      <c r="A1678" s="18"/>
      <c r="B1678" s="19" t="s">
        <v>1054</v>
      </c>
      <c r="C1678" s="14">
        <v>34142</v>
      </c>
      <c r="D1678" s="14">
        <v>30526</v>
      </c>
      <c r="E1678" s="14">
        <v>29986</v>
      </c>
      <c r="F1678" s="14">
        <v>27134</v>
      </c>
      <c r="G1678" s="26">
        <f t="shared" si="512"/>
        <v>87.82730947220432</v>
      </c>
      <c r="H1678" s="27">
        <f t="shared" si="513"/>
        <v>88.88816091200944</v>
      </c>
    </row>
    <row r="1679" spans="1:8" x14ac:dyDescent="0.15">
      <c r="A1679" s="18"/>
      <c r="B1679" s="19" t="s">
        <v>1055</v>
      </c>
      <c r="C1679" s="14">
        <v>16321</v>
      </c>
      <c r="D1679" s="14">
        <v>14939</v>
      </c>
      <c r="E1679" s="14">
        <v>14546</v>
      </c>
      <c r="F1679" s="14">
        <v>13294</v>
      </c>
      <c r="G1679" s="26">
        <f t="shared" si="512"/>
        <v>89.124440904356348</v>
      </c>
      <c r="H1679" s="27">
        <f t="shared" si="513"/>
        <v>88.988553450699513</v>
      </c>
    </row>
    <row r="1680" spans="1:8" x14ac:dyDescent="0.15">
      <c r="A1680" s="18"/>
      <c r="B1680" s="19" t="s">
        <v>1056</v>
      </c>
      <c r="C1680" s="14">
        <v>17395</v>
      </c>
      <c r="D1680" s="14">
        <v>16163</v>
      </c>
      <c r="E1680" s="14">
        <v>14970</v>
      </c>
      <c r="F1680" s="14">
        <v>14360</v>
      </c>
      <c r="G1680" s="26">
        <f t="shared" si="512"/>
        <v>86.059212417361309</v>
      </c>
      <c r="H1680" s="27">
        <f t="shared" si="513"/>
        <v>88.844892656066321</v>
      </c>
    </row>
    <row r="1681" spans="1:8" s="5" customFormat="1" ht="22.5" customHeight="1" x14ac:dyDescent="0.15">
      <c r="A1681" s="20"/>
      <c r="B1681" s="7" t="s">
        <v>4</v>
      </c>
      <c r="C1681" s="8">
        <f t="shared" ref="C1681:F1681" si="517">SUM(C1682:C1687)</f>
        <v>142718</v>
      </c>
      <c r="D1681" s="8">
        <f t="shared" si="517"/>
        <v>132152</v>
      </c>
      <c r="E1681" s="8">
        <f t="shared" si="517"/>
        <v>125261</v>
      </c>
      <c r="F1681" s="8">
        <f t="shared" si="517"/>
        <v>116258</v>
      </c>
      <c r="G1681" s="25">
        <f t="shared" si="512"/>
        <v>87.76818621337182</v>
      </c>
      <c r="H1681" s="31">
        <f t="shared" si="513"/>
        <v>87.972940250620496</v>
      </c>
    </row>
    <row r="1682" spans="1:8" x14ac:dyDescent="0.15">
      <c r="A1682" s="18"/>
      <c r="B1682" s="19" t="s">
        <v>1501</v>
      </c>
      <c r="C1682" s="14">
        <v>27850</v>
      </c>
      <c r="D1682" s="14">
        <v>24575</v>
      </c>
      <c r="E1682" s="14">
        <v>24114</v>
      </c>
      <c r="F1682" s="14">
        <v>21343</v>
      </c>
      <c r="G1682" s="26">
        <f t="shared" si="512"/>
        <v>86.585278276481148</v>
      </c>
      <c r="H1682" s="27">
        <f t="shared" si="513"/>
        <v>86.848423194303152</v>
      </c>
    </row>
    <row r="1683" spans="1:8" x14ac:dyDescent="0.15">
      <c r="A1683" s="18"/>
      <c r="B1683" s="19" t="s">
        <v>1502</v>
      </c>
      <c r="C1683" s="14">
        <v>14790</v>
      </c>
      <c r="D1683" s="14">
        <v>14089</v>
      </c>
      <c r="E1683" s="14">
        <v>13006</v>
      </c>
      <c r="F1683" s="14">
        <v>11955</v>
      </c>
      <c r="G1683" s="26">
        <f t="shared" si="512"/>
        <v>87.937795807978361</v>
      </c>
      <c r="H1683" s="27">
        <f t="shared" si="513"/>
        <v>84.853431755270066</v>
      </c>
    </row>
    <row r="1684" spans="1:8" x14ac:dyDescent="0.15">
      <c r="A1684" s="18"/>
      <c r="B1684" s="19" t="s">
        <v>1057</v>
      </c>
      <c r="C1684" s="14">
        <v>30468</v>
      </c>
      <c r="D1684" s="14">
        <v>27812</v>
      </c>
      <c r="E1684" s="14">
        <v>27068</v>
      </c>
      <c r="F1684" s="14">
        <v>24578</v>
      </c>
      <c r="G1684" s="26">
        <f t="shared" si="512"/>
        <v>88.840750951818308</v>
      </c>
      <c r="H1684" s="27">
        <f t="shared" si="513"/>
        <v>88.371925787429888</v>
      </c>
    </row>
    <row r="1685" spans="1:8" x14ac:dyDescent="0.15">
      <c r="A1685" s="18"/>
      <c r="B1685" s="19" t="s">
        <v>1058</v>
      </c>
      <c r="C1685" s="14">
        <v>14599</v>
      </c>
      <c r="D1685" s="14">
        <v>13495</v>
      </c>
      <c r="E1685" s="14">
        <v>12798</v>
      </c>
      <c r="F1685" s="14">
        <v>11906</v>
      </c>
      <c r="G1685" s="26">
        <f t="shared" si="512"/>
        <v>87.663538598534146</v>
      </c>
      <c r="H1685" s="27">
        <f t="shared" si="513"/>
        <v>88.225268618006666</v>
      </c>
    </row>
    <row r="1686" spans="1:8" x14ac:dyDescent="0.15">
      <c r="A1686" s="18"/>
      <c r="B1686" s="19" t="s">
        <v>1503</v>
      </c>
      <c r="C1686" s="14">
        <v>23925</v>
      </c>
      <c r="D1686" s="14">
        <v>24266</v>
      </c>
      <c r="E1686" s="14">
        <v>21321</v>
      </c>
      <c r="F1686" s="14">
        <v>21613</v>
      </c>
      <c r="G1686" s="26">
        <f t="shared" si="512"/>
        <v>89.115987460815049</v>
      </c>
      <c r="H1686" s="27">
        <f t="shared" si="513"/>
        <v>89.067007335366355</v>
      </c>
    </row>
    <row r="1687" spans="1:8" s="5" customFormat="1" x14ac:dyDescent="0.15">
      <c r="A1687" s="18"/>
      <c r="B1687" s="19" t="s">
        <v>1059</v>
      </c>
      <c r="C1687" s="14">
        <v>31086</v>
      </c>
      <c r="D1687" s="14">
        <v>27915</v>
      </c>
      <c r="E1687" s="14">
        <v>26954</v>
      </c>
      <c r="F1687" s="14">
        <v>24863</v>
      </c>
      <c r="G1687" s="26">
        <f t="shared" si="512"/>
        <v>86.707842758798165</v>
      </c>
      <c r="H1687" s="27">
        <f t="shared" si="513"/>
        <v>89.066809958803503</v>
      </c>
    </row>
    <row r="1688" spans="1:8" x14ac:dyDescent="0.15">
      <c r="A1688" s="20"/>
      <c r="B1688" s="7" t="s">
        <v>1060</v>
      </c>
      <c r="C1688" s="8">
        <f t="shared" ref="C1688:F1688" si="518">SUM(C1689+C1696)</f>
        <v>346869</v>
      </c>
      <c r="D1688" s="8">
        <f t="shared" si="518"/>
        <v>343379</v>
      </c>
      <c r="E1688" s="8">
        <f t="shared" si="518"/>
        <v>289740</v>
      </c>
      <c r="F1688" s="8">
        <f t="shared" si="518"/>
        <v>288041</v>
      </c>
      <c r="G1688" s="25">
        <f t="shared" si="512"/>
        <v>83.530093493509071</v>
      </c>
      <c r="H1688" s="31">
        <f t="shared" si="513"/>
        <v>83.884279469623948</v>
      </c>
    </row>
    <row r="1689" spans="1:8" x14ac:dyDescent="0.15">
      <c r="A1689" s="20"/>
      <c r="B1689" s="7" t="s">
        <v>3</v>
      </c>
      <c r="C1689" s="8">
        <f t="shared" ref="C1689:F1689" si="519">SUM(C1690:C1695)</f>
        <v>169171</v>
      </c>
      <c r="D1689" s="8">
        <f t="shared" si="519"/>
        <v>168412</v>
      </c>
      <c r="E1689" s="8">
        <f t="shared" si="519"/>
        <v>140736</v>
      </c>
      <c r="F1689" s="8">
        <f t="shared" si="519"/>
        <v>140628</v>
      </c>
      <c r="G1689" s="25">
        <f t="shared" si="512"/>
        <v>83.191563565859397</v>
      </c>
      <c r="H1689" s="31">
        <f t="shared" si="513"/>
        <v>83.502363252024793</v>
      </c>
    </row>
    <row r="1690" spans="1:8" x14ac:dyDescent="0.15">
      <c r="A1690" s="18"/>
      <c r="B1690" s="19" t="s">
        <v>1504</v>
      </c>
      <c r="C1690" s="14">
        <v>21149</v>
      </c>
      <c r="D1690" s="14">
        <v>20106</v>
      </c>
      <c r="E1690" s="14">
        <v>17624</v>
      </c>
      <c r="F1690" s="14">
        <v>16623</v>
      </c>
      <c r="G1690" s="26">
        <f t="shared" si="512"/>
        <v>83.332545274008226</v>
      </c>
      <c r="H1690" s="27">
        <f t="shared" si="513"/>
        <v>82.676812891674118</v>
      </c>
    </row>
    <row r="1691" spans="1:8" x14ac:dyDescent="0.15">
      <c r="A1691" s="18"/>
      <c r="B1691" s="19" t="s">
        <v>1061</v>
      </c>
      <c r="C1691" s="14">
        <v>25783</v>
      </c>
      <c r="D1691" s="14">
        <v>24969</v>
      </c>
      <c r="E1691" s="14">
        <v>20340</v>
      </c>
      <c r="F1691" s="14">
        <v>19909</v>
      </c>
      <c r="G1691" s="26">
        <f t="shared" si="512"/>
        <v>78.889190551914055</v>
      </c>
      <c r="H1691" s="27">
        <f t="shared" si="513"/>
        <v>79.734871240338023</v>
      </c>
    </row>
    <row r="1692" spans="1:8" x14ac:dyDescent="0.15">
      <c r="A1692" s="18"/>
      <c r="B1692" s="19" t="s">
        <v>1062</v>
      </c>
      <c r="C1692" s="14">
        <v>19135</v>
      </c>
      <c r="D1692" s="14">
        <v>17963</v>
      </c>
      <c r="E1692" s="14">
        <v>16634</v>
      </c>
      <c r="F1692" s="14">
        <v>15484</v>
      </c>
      <c r="G1692" s="26">
        <f t="shared" si="512"/>
        <v>86.929709955578787</v>
      </c>
      <c r="H1692" s="27">
        <f t="shared" si="513"/>
        <v>86.199409898123918</v>
      </c>
    </row>
    <row r="1693" spans="1:8" x14ac:dyDescent="0.15">
      <c r="A1693" s="18"/>
      <c r="B1693" s="19" t="s">
        <v>32</v>
      </c>
      <c r="C1693" s="14">
        <v>10257</v>
      </c>
      <c r="D1693" s="14">
        <v>9280</v>
      </c>
      <c r="E1693" s="14">
        <v>8754</v>
      </c>
      <c r="F1693" s="14">
        <v>7916</v>
      </c>
      <c r="G1693" s="26">
        <f t="shared" si="512"/>
        <v>85.346592570927172</v>
      </c>
      <c r="H1693" s="27">
        <f t="shared" si="513"/>
        <v>85.301724137931032</v>
      </c>
    </row>
    <row r="1694" spans="1:8" s="5" customFormat="1" x14ac:dyDescent="0.15">
      <c r="A1694" s="18"/>
      <c r="B1694" s="19" t="s">
        <v>1063</v>
      </c>
      <c r="C1694" s="14">
        <v>9003</v>
      </c>
      <c r="D1694" s="14">
        <v>7838</v>
      </c>
      <c r="E1694" s="14">
        <v>6593</v>
      </c>
      <c r="F1694" s="14">
        <v>5964</v>
      </c>
      <c r="G1694" s="26">
        <f t="shared" si="512"/>
        <v>73.231145173830953</v>
      </c>
      <c r="H1694" s="27">
        <f t="shared" si="513"/>
        <v>76.090839499872416</v>
      </c>
    </row>
    <row r="1695" spans="1:8" s="5" customFormat="1" x14ac:dyDescent="0.15">
      <c r="A1695" s="18"/>
      <c r="B1695" s="43" t="s">
        <v>1505</v>
      </c>
      <c r="C1695" s="14">
        <v>83844</v>
      </c>
      <c r="D1695" s="14">
        <v>88256</v>
      </c>
      <c r="E1695" s="14">
        <v>70791</v>
      </c>
      <c r="F1695" s="14">
        <v>74732</v>
      </c>
      <c r="G1695" s="26">
        <f t="shared" si="512"/>
        <v>84.431801917847423</v>
      </c>
      <c r="H1695" s="27">
        <f t="shared" si="513"/>
        <v>84.676395939086291</v>
      </c>
    </row>
    <row r="1696" spans="1:8" x14ac:dyDescent="0.15">
      <c r="A1696" s="20"/>
      <c r="B1696" s="7" t="s">
        <v>4</v>
      </c>
      <c r="C1696" s="8">
        <f>SUM(C1697:C1701)</f>
        <v>177698</v>
      </c>
      <c r="D1696" s="8">
        <f t="shared" ref="D1696:F1696" si="520">SUM(D1697:D1701)</f>
        <v>174967</v>
      </c>
      <c r="E1696" s="8">
        <f t="shared" si="520"/>
        <v>149004</v>
      </c>
      <c r="F1696" s="8">
        <f t="shared" si="520"/>
        <v>147413</v>
      </c>
      <c r="G1696" s="25">
        <f t="shared" si="512"/>
        <v>83.852378754966296</v>
      </c>
      <c r="H1696" s="25">
        <f t="shared" si="513"/>
        <v>84.251887498785479</v>
      </c>
    </row>
    <row r="1697" spans="1:8" x14ac:dyDescent="0.15">
      <c r="A1697" s="18"/>
      <c r="B1697" s="19" t="s">
        <v>1064</v>
      </c>
      <c r="C1697" s="14">
        <v>10051</v>
      </c>
      <c r="D1697" s="14">
        <v>8510</v>
      </c>
      <c r="E1697" s="14">
        <v>8371</v>
      </c>
      <c r="F1697" s="14">
        <v>7227</v>
      </c>
      <c r="G1697" s="26">
        <f t="shared" si="512"/>
        <v>83.285245249228936</v>
      </c>
      <c r="H1697" s="27">
        <f t="shared" si="513"/>
        <v>84.923619271445361</v>
      </c>
    </row>
    <row r="1698" spans="1:8" x14ac:dyDescent="0.15">
      <c r="A1698" s="18"/>
      <c r="B1698" s="19" t="s">
        <v>758</v>
      </c>
      <c r="C1698" s="14">
        <v>24050</v>
      </c>
      <c r="D1698" s="14">
        <v>24944</v>
      </c>
      <c r="E1698" s="14">
        <v>20238</v>
      </c>
      <c r="F1698" s="14">
        <v>20780</v>
      </c>
      <c r="G1698" s="26">
        <f t="shared" si="512"/>
        <v>84.149688149688146</v>
      </c>
      <c r="H1698" s="27">
        <f t="shared" si="513"/>
        <v>83.306606799230281</v>
      </c>
    </row>
    <row r="1699" spans="1:8" x14ac:dyDescent="0.15">
      <c r="A1699" s="18"/>
      <c r="B1699" s="19" t="s">
        <v>159</v>
      </c>
      <c r="C1699" s="14">
        <v>36576</v>
      </c>
      <c r="D1699" s="14">
        <v>36672</v>
      </c>
      <c r="E1699" s="14">
        <v>30862</v>
      </c>
      <c r="F1699" s="14">
        <v>30868</v>
      </c>
      <c r="G1699" s="26">
        <f t="shared" si="512"/>
        <v>84.377734033245844</v>
      </c>
      <c r="H1699" s="27">
        <f t="shared" si="513"/>
        <v>84.173211169284471</v>
      </c>
    </row>
    <row r="1700" spans="1:8" x14ac:dyDescent="0.15">
      <c r="A1700" s="18"/>
      <c r="B1700" s="43" t="s">
        <v>1506</v>
      </c>
      <c r="C1700" s="14">
        <v>64205</v>
      </c>
      <c r="D1700" s="14">
        <v>63463</v>
      </c>
      <c r="E1700" s="14">
        <v>52524</v>
      </c>
      <c r="F1700" s="14">
        <v>52663</v>
      </c>
      <c r="G1700" s="26">
        <f t="shared" si="512"/>
        <v>81.806712872829223</v>
      </c>
      <c r="H1700" s="27">
        <f t="shared" si="513"/>
        <v>82.982210106676334</v>
      </c>
    </row>
    <row r="1701" spans="1:8" x14ac:dyDescent="0.15">
      <c r="A1701" s="20"/>
      <c r="B1701" s="22" t="s">
        <v>1065</v>
      </c>
      <c r="C1701" s="23">
        <f t="shared" ref="C1701:D1701" si="521">SUM(C1702:C1704)</f>
        <v>42816</v>
      </c>
      <c r="D1701" s="23">
        <f t="shared" si="521"/>
        <v>41378</v>
      </c>
      <c r="E1701" s="8">
        <f>SUM(E1702:E1704)</f>
        <v>37009</v>
      </c>
      <c r="F1701" s="8">
        <f>SUM(F1702:F1704)</f>
        <v>35875</v>
      </c>
      <c r="G1701" s="25">
        <f t="shared" si="512"/>
        <v>86.437313153961142</v>
      </c>
      <c r="H1701" s="31">
        <f t="shared" si="513"/>
        <v>86.700662187635942</v>
      </c>
    </row>
    <row r="1702" spans="1:8" x14ac:dyDescent="0.15">
      <c r="A1702" s="18"/>
      <c r="B1702" s="43" t="s">
        <v>1066</v>
      </c>
      <c r="C1702" s="13">
        <v>17513</v>
      </c>
      <c r="D1702" s="13">
        <v>17599</v>
      </c>
      <c r="E1702" s="13">
        <v>15449</v>
      </c>
      <c r="F1702" s="13">
        <v>15402</v>
      </c>
      <c r="G1702" s="26">
        <f t="shared" si="512"/>
        <v>88.214469251413234</v>
      </c>
      <c r="H1702" s="27">
        <f t="shared" si="513"/>
        <v>87.516336155463378</v>
      </c>
    </row>
    <row r="1703" spans="1:8" x14ac:dyDescent="0.15">
      <c r="A1703" s="18"/>
      <c r="B1703" s="43" t="s">
        <v>1067</v>
      </c>
      <c r="C1703" s="13">
        <v>12851</v>
      </c>
      <c r="D1703" s="13">
        <v>12030</v>
      </c>
      <c r="E1703" s="13">
        <v>10920</v>
      </c>
      <c r="F1703" s="13">
        <v>10236</v>
      </c>
      <c r="G1703" s="26">
        <f t="shared" si="512"/>
        <v>84.973931989728428</v>
      </c>
      <c r="H1703" s="27">
        <f t="shared" si="513"/>
        <v>85.087281795511231</v>
      </c>
    </row>
    <row r="1704" spans="1:8" x14ac:dyDescent="0.15">
      <c r="A1704" s="18"/>
      <c r="B1704" s="43" t="s">
        <v>1068</v>
      </c>
      <c r="C1704" s="13">
        <v>12452</v>
      </c>
      <c r="D1704" s="13">
        <v>11749</v>
      </c>
      <c r="E1704" s="13">
        <v>10640</v>
      </c>
      <c r="F1704" s="13">
        <v>10237</v>
      </c>
      <c r="G1704" s="26">
        <f t="shared" si="512"/>
        <v>85.448120783809827</v>
      </c>
      <c r="H1704" s="27">
        <f t="shared" si="513"/>
        <v>87.130819644225042</v>
      </c>
    </row>
    <row r="1705" spans="1:8" x14ac:dyDescent="0.15">
      <c r="A1705" s="20"/>
      <c r="B1705" s="7" t="s">
        <v>1069</v>
      </c>
      <c r="C1705" s="8">
        <f t="shared" ref="C1705:F1705" si="522">SUM(C1707+C1711+C1720)</f>
        <v>700378</v>
      </c>
      <c r="D1705" s="8">
        <f t="shared" si="522"/>
        <v>749233</v>
      </c>
      <c r="E1705" s="8">
        <f t="shared" si="522"/>
        <v>539265</v>
      </c>
      <c r="F1705" s="8">
        <f t="shared" si="522"/>
        <v>575652</v>
      </c>
      <c r="G1705" s="25">
        <f t="shared" si="512"/>
        <v>76.996279152114994</v>
      </c>
      <c r="H1705" s="31">
        <f t="shared" si="513"/>
        <v>76.832173702973577</v>
      </c>
    </row>
    <row r="1706" spans="1:8" x14ac:dyDescent="0.15">
      <c r="A1706" s="20"/>
      <c r="B1706" s="7" t="s">
        <v>19</v>
      </c>
      <c r="C1706" s="8"/>
      <c r="D1706" s="8"/>
      <c r="E1706" s="8"/>
      <c r="F1706" s="8"/>
      <c r="G1706" s="39"/>
      <c r="H1706" s="40"/>
    </row>
    <row r="1707" spans="1:8" s="5" customFormat="1" x14ac:dyDescent="0.15">
      <c r="A1707" s="20"/>
      <c r="B1707" s="7" t="s">
        <v>20</v>
      </c>
      <c r="C1707" s="8">
        <f t="shared" ref="C1707:F1707" si="523">SUM(C1708:C1710)</f>
        <v>121013</v>
      </c>
      <c r="D1707" s="8">
        <f t="shared" si="523"/>
        <v>121006</v>
      </c>
      <c r="E1707" s="8">
        <f t="shared" si="523"/>
        <v>94585</v>
      </c>
      <c r="F1707" s="8">
        <f t="shared" si="523"/>
        <v>97603</v>
      </c>
      <c r="G1707" s="25">
        <f t="shared" ref="G1707:G1718" si="524">SUM(E1707/C1707)*100</f>
        <v>78.161024022212487</v>
      </c>
      <c r="H1707" s="31">
        <f t="shared" ref="H1707:H1718" si="525">SUM(F1707/D1707)*100</f>
        <v>80.659636712229144</v>
      </c>
    </row>
    <row r="1708" spans="1:8" x14ac:dyDescent="0.15">
      <c r="A1708" s="18"/>
      <c r="B1708" s="19" t="s">
        <v>1070</v>
      </c>
      <c r="C1708" s="14">
        <v>24147</v>
      </c>
      <c r="D1708" s="14">
        <v>22983</v>
      </c>
      <c r="E1708" s="14">
        <v>19723</v>
      </c>
      <c r="F1708" s="14">
        <v>18934</v>
      </c>
      <c r="G1708" s="26">
        <f t="shared" si="524"/>
        <v>81.678883505197334</v>
      </c>
      <c r="H1708" s="27">
        <f t="shared" si="525"/>
        <v>82.382630640038286</v>
      </c>
    </row>
    <row r="1709" spans="1:8" x14ac:dyDescent="0.15">
      <c r="A1709" s="18"/>
      <c r="B1709" s="19" t="s">
        <v>136</v>
      </c>
      <c r="C1709" s="14">
        <v>37545</v>
      </c>
      <c r="D1709" s="14">
        <v>36667</v>
      </c>
      <c r="E1709" s="14">
        <v>28540</v>
      </c>
      <c r="F1709" s="14">
        <v>28186</v>
      </c>
      <c r="G1709" s="26">
        <f t="shared" si="524"/>
        <v>76.015448128911984</v>
      </c>
      <c r="H1709" s="27">
        <f t="shared" si="525"/>
        <v>76.870210270815718</v>
      </c>
    </row>
    <row r="1710" spans="1:8" x14ac:dyDescent="0.15">
      <c r="A1710" s="18"/>
      <c r="B1710" s="43" t="s">
        <v>1073</v>
      </c>
      <c r="C1710" s="14">
        <v>59321</v>
      </c>
      <c r="D1710" s="14">
        <v>61356</v>
      </c>
      <c r="E1710" s="14">
        <v>46322</v>
      </c>
      <c r="F1710" s="14">
        <v>50483</v>
      </c>
      <c r="G1710" s="26">
        <f t="shared" si="524"/>
        <v>78.087018088029538</v>
      </c>
      <c r="H1710" s="27">
        <f t="shared" si="525"/>
        <v>82.27883173609753</v>
      </c>
    </row>
    <row r="1711" spans="1:8" s="5" customFormat="1" x14ac:dyDescent="0.15">
      <c r="A1711" s="20"/>
      <c r="B1711" s="7" t="s">
        <v>36</v>
      </c>
      <c r="C1711" s="8">
        <f t="shared" ref="C1711:D1711" si="526">SUM(C1712:C1718)</f>
        <v>109512</v>
      </c>
      <c r="D1711" s="8">
        <f t="shared" si="526"/>
        <v>105542</v>
      </c>
      <c r="E1711" s="8">
        <f t="shared" ref="E1711:F1711" si="527">SUM(E1712:E1718)</f>
        <v>96120</v>
      </c>
      <c r="F1711" s="8">
        <f t="shared" si="527"/>
        <v>89238</v>
      </c>
      <c r="G1711" s="25">
        <f t="shared" si="524"/>
        <v>87.77120315581854</v>
      </c>
      <c r="H1711" s="31">
        <f t="shared" si="525"/>
        <v>84.552121430331056</v>
      </c>
    </row>
    <row r="1712" spans="1:8" s="5" customFormat="1" x14ac:dyDescent="0.15">
      <c r="A1712" s="18"/>
      <c r="B1712" s="19" t="s">
        <v>304</v>
      </c>
      <c r="C1712" s="14">
        <v>17938</v>
      </c>
      <c r="D1712" s="14">
        <v>17889</v>
      </c>
      <c r="E1712" s="14">
        <v>15210</v>
      </c>
      <c r="F1712" s="14">
        <v>15359</v>
      </c>
      <c r="G1712" s="26">
        <f t="shared" si="524"/>
        <v>84.792061545322781</v>
      </c>
      <c r="H1712" s="27">
        <f t="shared" si="525"/>
        <v>85.857230700430435</v>
      </c>
    </row>
    <row r="1713" spans="1:8" s="5" customFormat="1" x14ac:dyDescent="0.15">
      <c r="A1713" s="18"/>
      <c r="B1713" s="19" t="s">
        <v>1075</v>
      </c>
      <c r="C1713" s="14">
        <v>14723</v>
      </c>
      <c r="D1713" s="14">
        <v>13909</v>
      </c>
      <c r="E1713" s="14">
        <v>12699</v>
      </c>
      <c r="F1713" s="14">
        <v>11989</v>
      </c>
      <c r="G1713" s="26">
        <f t="shared" si="524"/>
        <v>86.252801738776057</v>
      </c>
      <c r="H1713" s="27">
        <f t="shared" si="525"/>
        <v>86.195988209073263</v>
      </c>
    </row>
    <row r="1714" spans="1:8" x14ac:dyDescent="0.15">
      <c r="A1714" s="18"/>
      <c r="B1714" s="19" t="s">
        <v>504</v>
      </c>
      <c r="C1714" s="14">
        <v>19733</v>
      </c>
      <c r="D1714" s="14">
        <v>18603</v>
      </c>
      <c r="E1714" s="14">
        <v>17498</v>
      </c>
      <c r="F1714" s="14">
        <v>16437</v>
      </c>
      <c r="G1714" s="26">
        <f t="shared" si="524"/>
        <v>88.673795165458884</v>
      </c>
      <c r="H1714" s="27">
        <f t="shared" si="525"/>
        <v>88.356716658603446</v>
      </c>
    </row>
    <row r="1715" spans="1:8" x14ac:dyDescent="0.15">
      <c r="A1715" s="18"/>
      <c r="B1715" s="19" t="s">
        <v>1076</v>
      </c>
      <c r="C1715" s="14">
        <v>13129</v>
      </c>
      <c r="D1715" s="14">
        <v>12827</v>
      </c>
      <c r="E1715" s="14">
        <v>10876</v>
      </c>
      <c r="F1715" s="14">
        <v>10660</v>
      </c>
      <c r="G1715" s="26">
        <f t="shared" si="524"/>
        <v>82.839515576205343</v>
      </c>
      <c r="H1715" s="27">
        <f t="shared" si="525"/>
        <v>83.105948390114605</v>
      </c>
    </row>
    <row r="1716" spans="1:8" x14ac:dyDescent="0.15">
      <c r="A1716" s="18"/>
      <c r="B1716" s="19" t="s">
        <v>1071</v>
      </c>
      <c r="C1716" s="14">
        <v>20099</v>
      </c>
      <c r="D1716" s="14">
        <v>19147</v>
      </c>
      <c r="E1716" s="14">
        <v>19304</v>
      </c>
      <c r="F1716" s="14">
        <v>14793</v>
      </c>
      <c r="G1716" s="26">
        <f t="shared" si="524"/>
        <v>96.044579332305091</v>
      </c>
      <c r="H1716" s="27">
        <f t="shared" si="525"/>
        <v>77.260145192458353</v>
      </c>
    </row>
    <row r="1717" spans="1:8" s="5" customFormat="1" x14ac:dyDescent="0.15">
      <c r="A1717" s="18"/>
      <c r="B1717" s="19" t="s">
        <v>1072</v>
      </c>
      <c r="C1717" s="14">
        <v>11697</v>
      </c>
      <c r="D1717" s="14">
        <v>11246</v>
      </c>
      <c r="E1717" s="14">
        <v>9977</v>
      </c>
      <c r="F1717" s="14">
        <v>9577</v>
      </c>
      <c r="G1717" s="26">
        <f t="shared" si="524"/>
        <v>85.295374882448499</v>
      </c>
      <c r="H1717" s="27">
        <f t="shared" si="525"/>
        <v>85.159167704072559</v>
      </c>
    </row>
    <row r="1718" spans="1:8" x14ac:dyDescent="0.15">
      <c r="A1718" s="18"/>
      <c r="B1718" s="19" t="s">
        <v>1078</v>
      </c>
      <c r="C1718" s="14">
        <v>12193</v>
      </c>
      <c r="D1718" s="14">
        <v>11921</v>
      </c>
      <c r="E1718" s="14">
        <v>10556</v>
      </c>
      <c r="F1718" s="14">
        <v>10423</v>
      </c>
      <c r="G1718" s="26">
        <f t="shared" si="524"/>
        <v>86.574263921922409</v>
      </c>
      <c r="H1718" s="27">
        <f t="shared" si="525"/>
        <v>87.433940105695825</v>
      </c>
    </row>
    <row r="1719" spans="1:8" x14ac:dyDescent="0.15">
      <c r="A1719" s="20"/>
      <c r="B1719" s="7" t="s">
        <v>1079</v>
      </c>
      <c r="C1719" s="16"/>
      <c r="D1719" s="16"/>
      <c r="E1719" s="13"/>
      <c r="F1719" s="13"/>
      <c r="G1719" s="39"/>
      <c r="H1719" s="40"/>
    </row>
    <row r="1720" spans="1:8" x14ac:dyDescent="0.15">
      <c r="A1720" s="20"/>
      <c r="B1720" s="22" t="s">
        <v>1507</v>
      </c>
      <c r="C1720" s="8">
        <f t="shared" ref="C1720:D1720" si="528">SUM(C1721:C1723)</f>
        <v>469853</v>
      </c>
      <c r="D1720" s="8">
        <f t="shared" si="528"/>
        <v>522685</v>
      </c>
      <c r="E1720" s="8">
        <f>SUM(E1721:E1723)</f>
        <v>348560</v>
      </c>
      <c r="F1720" s="8">
        <f t="shared" ref="F1720" si="529">SUM(F1721:F1723)</f>
        <v>388811</v>
      </c>
      <c r="G1720" s="25">
        <f t="shared" ref="G1720:G1738" si="530">SUM(E1720/C1720)*100</f>
        <v>74.184904640387529</v>
      </c>
      <c r="H1720" s="31">
        <f t="shared" ref="H1720:H1738" si="531">SUM(F1720/D1720)*100</f>
        <v>74.387250447210079</v>
      </c>
    </row>
    <row r="1721" spans="1:8" x14ac:dyDescent="0.15">
      <c r="A1721" s="18"/>
      <c r="B1721" s="19" t="s">
        <v>3</v>
      </c>
      <c r="C1721" s="15">
        <v>165341</v>
      </c>
      <c r="D1721" s="15">
        <v>189711</v>
      </c>
      <c r="E1721" s="15">
        <v>120449</v>
      </c>
      <c r="F1721" s="15">
        <v>139002</v>
      </c>
      <c r="G1721" s="26">
        <f t="shared" si="530"/>
        <v>72.848839670741071</v>
      </c>
      <c r="H1721" s="27">
        <f t="shared" si="531"/>
        <v>73.270395496307543</v>
      </c>
    </row>
    <row r="1722" spans="1:8" x14ac:dyDescent="0.15">
      <c r="A1722" s="18"/>
      <c r="B1722" s="19" t="s">
        <v>4</v>
      </c>
      <c r="C1722" s="15">
        <v>165915</v>
      </c>
      <c r="D1722" s="15">
        <v>188832</v>
      </c>
      <c r="E1722" s="15">
        <v>120937</v>
      </c>
      <c r="F1722" s="15">
        <v>136954</v>
      </c>
      <c r="G1722" s="26">
        <f t="shared" si="530"/>
        <v>72.890938130970667</v>
      </c>
      <c r="H1722" s="27">
        <f t="shared" si="531"/>
        <v>72.526902219962722</v>
      </c>
    </row>
    <row r="1723" spans="1:8" x14ac:dyDescent="0.15">
      <c r="A1723" s="18"/>
      <c r="B1723" s="19" t="s">
        <v>5</v>
      </c>
      <c r="C1723" s="15">
        <v>138597</v>
      </c>
      <c r="D1723" s="15">
        <v>144142</v>
      </c>
      <c r="E1723" s="15">
        <v>107174</v>
      </c>
      <c r="F1723" s="15">
        <v>112855</v>
      </c>
      <c r="G1723" s="26">
        <f t="shared" si="530"/>
        <v>77.327792087851833</v>
      </c>
      <c r="H1723" s="27">
        <f t="shared" si="531"/>
        <v>78.294320878023058</v>
      </c>
    </row>
    <row r="1724" spans="1:8" x14ac:dyDescent="0.15">
      <c r="A1724" s="20"/>
      <c r="B1724" s="7" t="s">
        <v>1080</v>
      </c>
      <c r="C1724" s="8">
        <f t="shared" ref="C1724:D1724" si="532">SUM(C1725+C1732)</f>
        <v>205076</v>
      </c>
      <c r="D1724" s="8">
        <f t="shared" si="532"/>
        <v>190675</v>
      </c>
      <c r="E1724" s="8">
        <f t="shared" ref="E1724:F1724" si="533">SUM(E1725+E1732)</f>
        <v>176283</v>
      </c>
      <c r="F1724" s="8">
        <f t="shared" si="533"/>
        <v>164737</v>
      </c>
      <c r="G1724" s="25">
        <f t="shared" si="530"/>
        <v>85.959839279096528</v>
      </c>
      <c r="H1724" s="31">
        <f t="shared" si="531"/>
        <v>86.396748393863902</v>
      </c>
    </row>
    <row r="1725" spans="1:8" s="5" customFormat="1" x14ac:dyDescent="0.15">
      <c r="A1725" s="20"/>
      <c r="B1725" s="7" t="s">
        <v>3</v>
      </c>
      <c r="C1725" s="8">
        <f t="shared" ref="C1725:D1725" si="534">SUM(C1726:C1731)</f>
        <v>81623</v>
      </c>
      <c r="D1725" s="8">
        <f t="shared" si="534"/>
        <v>72891</v>
      </c>
      <c r="E1725" s="8">
        <f t="shared" ref="E1725:F1725" si="535">SUM(E1726:E1731)</f>
        <v>69847</v>
      </c>
      <c r="F1725" s="8">
        <f t="shared" si="535"/>
        <v>63110</v>
      </c>
      <c r="G1725" s="25">
        <f t="shared" si="530"/>
        <v>85.57269397106208</v>
      </c>
      <c r="H1725" s="31">
        <f t="shared" si="531"/>
        <v>86.581333772345005</v>
      </c>
    </row>
    <row r="1726" spans="1:8" s="5" customFormat="1" x14ac:dyDescent="0.15">
      <c r="A1726" s="18"/>
      <c r="B1726" s="19" t="s">
        <v>1081</v>
      </c>
      <c r="C1726" s="14">
        <v>19433</v>
      </c>
      <c r="D1726" s="14">
        <v>17706</v>
      </c>
      <c r="E1726" s="14">
        <v>16869</v>
      </c>
      <c r="F1726" s="14">
        <v>15327</v>
      </c>
      <c r="G1726" s="26">
        <f t="shared" si="530"/>
        <v>86.805948644059072</v>
      </c>
      <c r="H1726" s="27">
        <f t="shared" si="531"/>
        <v>86.563876651982369</v>
      </c>
    </row>
    <row r="1727" spans="1:8" x14ac:dyDescent="0.15">
      <c r="A1727" s="18"/>
      <c r="B1727" s="19" t="s">
        <v>1082</v>
      </c>
      <c r="C1727" s="14">
        <v>5592</v>
      </c>
      <c r="D1727" s="14">
        <v>4981</v>
      </c>
      <c r="E1727" s="13">
        <v>4662</v>
      </c>
      <c r="F1727" s="13">
        <v>4064</v>
      </c>
      <c r="G1727" s="26">
        <f t="shared" si="530"/>
        <v>83.369098712446359</v>
      </c>
      <c r="H1727" s="27">
        <f t="shared" si="531"/>
        <v>81.590042160208796</v>
      </c>
    </row>
    <row r="1728" spans="1:8" x14ac:dyDescent="0.15">
      <c r="A1728" s="18"/>
      <c r="B1728" s="19" t="s">
        <v>1083</v>
      </c>
      <c r="C1728" s="14">
        <v>15119</v>
      </c>
      <c r="D1728" s="14">
        <v>13134</v>
      </c>
      <c r="E1728" s="14">
        <v>13364</v>
      </c>
      <c r="F1728" s="14">
        <v>11559</v>
      </c>
      <c r="G1728" s="26">
        <f t="shared" si="530"/>
        <v>88.392089423903698</v>
      </c>
      <c r="H1728" s="27">
        <f t="shared" si="531"/>
        <v>88.008222932846053</v>
      </c>
    </row>
    <row r="1729" spans="1:8" x14ac:dyDescent="0.15">
      <c r="A1729" s="18"/>
      <c r="B1729" s="19" t="s">
        <v>1084</v>
      </c>
      <c r="C1729" s="14">
        <v>15227</v>
      </c>
      <c r="D1729" s="14">
        <v>13858</v>
      </c>
      <c r="E1729" s="14">
        <v>12693</v>
      </c>
      <c r="F1729" s="14">
        <v>12693</v>
      </c>
      <c r="G1729" s="26">
        <f t="shared" si="530"/>
        <v>83.35850791357457</v>
      </c>
      <c r="H1729" s="27">
        <f t="shared" si="531"/>
        <v>91.593303506999575</v>
      </c>
    </row>
    <row r="1730" spans="1:8" s="5" customFormat="1" x14ac:dyDescent="0.15">
      <c r="A1730" s="18"/>
      <c r="B1730" s="19" t="s">
        <v>1085</v>
      </c>
      <c r="C1730" s="14">
        <v>15710</v>
      </c>
      <c r="D1730" s="14">
        <v>14027</v>
      </c>
      <c r="E1730" s="13">
        <v>13594</v>
      </c>
      <c r="F1730" s="13">
        <v>12053</v>
      </c>
      <c r="G1730" s="26">
        <f t="shared" si="530"/>
        <v>86.530872056015269</v>
      </c>
      <c r="H1730" s="27">
        <f t="shared" si="531"/>
        <v>85.927140514721614</v>
      </c>
    </row>
    <row r="1731" spans="1:8" s="5" customFormat="1" x14ac:dyDescent="0.15">
      <c r="A1731" s="18"/>
      <c r="B1731" s="19" t="s">
        <v>1086</v>
      </c>
      <c r="C1731" s="14">
        <v>10542</v>
      </c>
      <c r="D1731" s="14">
        <v>9185</v>
      </c>
      <c r="E1731" s="14">
        <v>8665</v>
      </c>
      <c r="F1731" s="14">
        <v>7414</v>
      </c>
      <c r="G1731" s="26">
        <f t="shared" si="530"/>
        <v>82.195029406184787</v>
      </c>
      <c r="H1731" s="27">
        <f t="shared" si="531"/>
        <v>80.718562874251504</v>
      </c>
    </row>
    <row r="1732" spans="1:8" x14ac:dyDescent="0.15">
      <c r="A1732" s="20"/>
      <c r="B1732" s="7" t="s">
        <v>4</v>
      </c>
      <c r="C1732" s="8">
        <f t="shared" ref="C1732:D1732" si="536">SUM(C1733:C1737)</f>
        <v>123453</v>
      </c>
      <c r="D1732" s="8">
        <f t="shared" si="536"/>
        <v>117784</v>
      </c>
      <c r="E1732" s="8">
        <f t="shared" ref="E1732:F1732" si="537">SUM(E1733:E1737)</f>
        <v>106436</v>
      </c>
      <c r="F1732" s="8">
        <f t="shared" si="537"/>
        <v>101627</v>
      </c>
      <c r="G1732" s="25">
        <f t="shared" si="530"/>
        <v>86.215806825269539</v>
      </c>
      <c r="H1732" s="31">
        <f t="shared" si="531"/>
        <v>86.28251715003735</v>
      </c>
    </row>
    <row r="1733" spans="1:8" x14ac:dyDescent="0.15">
      <c r="A1733" s="18"/>
      <c r="B1733" s="19" t="s">
        <v>1087</v>
      </c>
      <c r="C1733" s="14">
        <v>15833</v>
      </c>
      <c r="D1733" s="14">
        <v>15408</v>
      </c>
      <c r="E1733" s="13">
        <v>13139</v>
      </c>
      <c r="F1733" s="13">
        <v>12683</v>
      </c>
      <c r="G1733" s="26">
        <f t="shared" si="530"/>
        <v>82.984904945367262</v>
      </c>
      <c r="H1733" s="27">
        <f t="shared" si="531"/>
        <v>82.314382139148492</v>
      </c>
    </row>
    <row r="1734" spans="1:8" x14ac:dyDescent="0.15">
      <c r="A1734" s="18"/>
      <c r="B1734" s="19" t="s">
        <v>1088</v>
      </c>
      <c r="C1734" s="14">
        <v>20808</v>
      </c>
      <c r="D1734" s="14">
        <v>19230</v>
      </c>
      <c r="E1734" s="14">
        <v>18011</v>
      </c>
      <c r="F1734" s="14">
        <v>16822</v>
      </c>
      <c r="G1734" s="26">
        <f t="shared" si="530"/>
        <v>86.558054594386775</v>
      </c>
      <c r="H1734" s="27">
        <f t="shared" si="531"/>
        <v>87.477899115964647</v>
      </c>
    </row>
    <row r="1735" spans="1:8" x14ac:dyDescent="0.15">
      <c r="A1735" s="18"/>
      <c r="B1735" s="19" t="s">
        <v>1089</v>
      </c>
      <c r="C1735" s="14">
        <v>25495</v>
      </c>
      <c r="D1735" s="14">
        <v>23921</v>
      </c>
      <c r="E1735" s="14">
        <v>21575</v>
      </c>
      <c r="F1735" s="14">
        <v>20135</v>
      </c>
      <c r="G1735" s="26">
        <f t="shared" si="530"/>
        <v>84.624436163953717</v>
      </c>
      <c r="H1735" s="27">
        <f t="shared" si="531"/>
        <v>84.172902470632494</v>
      </c>
    </row>
    <row r="1736" spans="1:8" x14ac:dyDescent="0.15">
      <c r="A1736" s="18"/>
      <c r="B1736" s="19" t="s">
        <v>32</v>
      </c>
      <c r="C1736" s="14">
        <v>12420</v>
      </c>
      <c r="D1736" s="14">
        <v>11735</v>
      </c>
      <c r="E1736" s="14">
        <v>10785</v>
      </c>
      <c r="F1736" s="14">
        <v>10230</v>
      </c>
      <c r="G1736" s="26">
        <f t="shared" si="530"/>
        <v>86.835748792270522</v>
      </c>
      <c r="H1736" s="27">
        <f t="shared" si="531"/>
        <v>87.17511717085641</v>
      </c>
    </row>
    <row r="1737" spans="1:8" x14ac:dyDescent="0.15">
      <c r="A1737" s="18"/>
      <c r="B1737" s="43" t="s">
        <v>1508</v>
      </c>
      <c r="C1737" s="14">
        <v>48897</v>
      </c>
      <c r="D1737" s="14">
        <v>47490</v>
      </c>
      <c r="E1737" s="13">
        <v>42926</v>
      </c>
      <c r="F1737" s="13">
        <v>41757</v>
      </c>
      <c r="G1737" s="26">
        <f t="shared" si="530"/>
        <v>87.788616888561663</v>
      </c>
      <c r="H1737" s="27">
        <f t="shared" si="531"/>
        <v>87.92798483891346</v>
      </c>
    </row>
    <row r="1738" spans="1:8" s="5" customFormat="1" x14ac:dyDescent="0.15">
      <c r="A1738" s="20"/>
      <c r="B1738" s="7" t="s">
        <v>1265</v>
      </c>
      <c r="C1738" s="8">
        <f t="shared" ref="C1738:F1738" si="538">C1740+C1743</f>
        <v>96357</v>
      </c>
      <c r="D1738" s="8">
        <f t="shared" si="538"/>
        <v>96063</v>
      </c>
      <c r="E1738" s="8">
        <f t="shared" si="538"/>
        <v>74344</v>
      </c>
      <c r="F1738" s="8">
        <f t="shared" si="538"/>
        <v>74409</v>
      </c>
      <c r="G1738" s="25">
        <f t="shared" si="530"/>
        <v>77.154747449588513</v>
      </c>
      <c r="H1738" s="31">
        <f t="shared" si="531"/>
        <v>77.458542831266982</v>
      </c>
    </row>
    <row r="1739" spans="1:8" x14ac:dyDescent="0.15">
      <c r="A1739" s="20"/>
      <c r="B1739" s="7" t="s">
        <v>19</v>
      </c>
      <c r="C1739" s="11"/>
      <c r="D1739" s="11"/>
      <c r="E1739" s="8"/>
      <c r="F1739" s="8"/>
      <c r="G1739" s="39"/>
      <c r="H1739" s="40"/>
    </row>
    <row r="1740" spans="1:8" x14ac:dyDescent="0.15">
      <c r="A1740" s="20"/>
      <c r="B1740" s="7" t="s">
        <v>20</v>
      </c>
      <c r="C1740" s="8">
        <f t="shared" ref="C1740:D1740" si="539">SUM(C1741:C1742)</f>
        <v>51932</v>
      </c>
      <c r="D1740" s="8">
        <f t="shared" si="539"/>
        <v>52018</v>
      </c>
      <c r="E1740" s="8">
        <f t="shared" ref="E1740:F1740" si="540">SUM(E1741:E1742)</f>
        <v>43177</v>
      </c>
      <c r="F1740" s="8">
        <f t="shared" si="540"/>
        <v>44047</v>
      </c>
      <c r="G1740" s="25">
        <f t="shared" ref="G1740:G1770" si="541">SUM(E1740/C1740)*100</f>
        <v>83.141415697450512</v>
      </c>
      <c r="H1740" s="31">
        <f t="shared" ref="H1740:H1770" si="542">SUM(F1740/D1740)*100</f>
        <v>84.676458149102231</v>
      </c>
    </row>
    <row r="1741" spans="1:8" x14ac:dyDescent="0.15">
      <c r="A1741" s="18"/>
      <c r="B1741" s="19" t="s">
        <v>1077</v>
      </c>
      <c r="C1741" s="14">
        <v>34325</v>
      </c>
      <c r="D1741" s="14">
        <v>34734</v>
      </c>
      <c r="E1741" s="14">
        <v>29847</v>
      </c>
      <c r="F1741" s="14">
        <v>29965</v>
      </c>
      <c r="G1741" s="26">
        <f t="shared" si="541"/>
        <v>86.954115076474864</v>
      </c>
      <c r="H1741" s="27">
        <f t="shared" si="542"/>
        <v>86.269937237289113</v>
      </c>
    </row>
    <row r="1742" spans="1:8" x14ac:dyDescent="0.15">
      <c r="A1742" s="18"/>
      <c r="B1742" s="19" t="s">
        <v>138</v>
      </c>
      <c r="C1742" s="14">
        <v>17607</v>
      </c>
      <c r="D1742" s="14">
        <v>17284</v>
      </c>
      <c r="E1742" s="13">
        <v>13330</v>
      </c>
      <c r="F1742" s="13">
        <v>14082</v>
      </c>
      <c r="G1742" s="26">
        <f t="shared" si="541"/>
        <v>75.708525018458573</v>
      </c>
      <c r="H1742" s="27">
        <f t="shared" si="542"/>
        <v>81.47419578801204</v>
      </c>
    </row>
    <row r="1743" spans="1:8" x14ac:dyDescent="0.15">
      <c r="A1743" s="20"/>
      <c r="B1743" s="7" t="s">
        <v>36</v>
      </c>
      <c r="C1743" s="8">
        <f t="shared" ref="C1743:D1743" si="543">SUM(C1744:C1746)</f>
        <v>44425</v>
      </c>
      <c r="D1743" s="8">
        <f t="shared" si="543"/>
        <v>44045</v>
      </c>
      <c r="E1743" s="8">
        <f t="shared" ref="E1743:F1743" si="544">SUM(E1744:E1746)</f>
        <v>31167</v>
      </c>
      <c r="F1743" s="8">
        <f t="shared" si="544"/>
        <v>30362</v>
      </c>
      <c r="G1743" s="25">
        <f t="shared" si="541"/>
        <v>70.156443444006754</v>
      </c>
      <c r="H1743" s="31">
        <f t="shared" si="542"/>
        <v>68.934044726983771</v>
      </c>
    </row>
    <row r="1744" spans="1:8" s="5" customFormat="1" x14ac:dyDescent="0.15">
      <c r="A1744" s="18"/>
      <c r="B1744" s="19" t="s">
        <v>1074</v>
      </c>
      <c r="C1744" s="14">
        <v>13187</v>
      </c>
      <c r="D1744" s="14">
        <v>12367</v>
      </c>
      <c r="E1744" s="14">
        <v>10162</v>
      </c>
      <c r="F1744" s="14">
        <v>9620</v>
      </c>
      <c r="G1744" s="26">
        <f t="shared" si="541"/>
        <v>77.060741639493429</v>
      </c>
      <c r="H1744" s="27">
        <f t="shared" si="542"/>
        <v>77.787660709953911</v>
      </c>
    </row>
    <row r="1745" spans="1:8" s="5" customFormat="1" x14ac:dyDescent="0.15">
      <c r="A1745" s="18"/>
      <c r="B1745" s="19" t="s">
        <v>1509</v>
      </c>
      <c r="C1745" s="14">
        <v>22737</v>
      </c>
      <c r="D1745" s="14">
        <v>23885</v>
      </c>
      <c r="E1745" s="14">
        <v>15447</v>
      </c>
      <c r="F1745" s="14">
        <v>14778</v>
      </c>
      <c r="G1745" s="26">
        <f t="shared" si="541"/>
        <v>67.937722654703791</v>
      </c>
      <c r="H1745" s="27">
        <f t="shared" si="542"/>
        <v>61.871467448189243</v>
      </c>
    </row>
    <row r="1746" spans="1:8" s="5" customFormat="1" x14ac:dyDescent="0.15">
      <c r="A1746" s="18"/>
      <c r="B1746" s="19" t="s">
        <v>1285</v>
      </c>
      <c r="C1746" s="14">
        <v>8501</v>
      </c>
      <c r="D1746" s="14">
        <v>7793</v>
      </c>
      <c r="E1746" s="14">
        <v>5558</v>
      </c>
      <c r="F1746" s="14">
        <v>5964</v>
      </c>
      <c r="G1746" s="26">
        <f t="shared" si="541"/>
        <v>65.380543465474645</v>
      </c>
      <c r="H1746" s="27">
        <f t="shared" si="542"/>
        <v>76.53021942769152</v>
      </c>
    </row>
    <row r="1747" spans="1:8" x14ac:dyDescent="0.15">
      <c r="A1747" s="20" t="s">
        <v>1090</v>
      </c>
      <c r="B1747" s="7"/>
      <c r="C1747" s="8">
        <f t="shared" ref="C1747:F1747" si="545">SUM(C1748+C1781+C1770+C1797)</f>
        <v>1314601</v>
      </c>
      <c r="D1747" s="8">
        <f t="shared" si="545"/>
        <v>1291891</v>
      </c>
      <c r="E1747" s="8">
        <f t="shared" si="545"/>
        <v>1057157</v>
      </c>
      <c r="F1747" s="8">
        <f t="shared" si="545"/>
        <v>1045336</v>
      </c>
      <c r="G1747" s="25">
        <f t="shared" si="541"/>
        <v>80.416567460392926</v>
      </c>
      <c r="H1747" s="31">
        <f t="shared" si="542"/>
        <v>80.915185569061165</v>
      </c>
    </row>
    <row r="1748" spans="1:8" x14ac:dyDescent="0.15">
      <c r="A1748" s="20"/>
      <c r="B1748" s="7" t="s">
        <v>1551</v>
      </c>
      <c r="C1748" s="8">
        <f t="shared" ref="C1748:F1748" si="546">SUM(C1749+C1756+C1763)</f>
        <v>394436</v>
      </c>
      <c r="D1748" s="8">
        <f t="shared" si="546"/>
        <v>376770</v>
      </c>
      <c r="E1748" s="8">
        <f t="shared" si="546"/>
        <v>331071</v>
      </c>
      <c r="F1748" s="8">
        <f t="shared" si="546"/>
        <v>315873</v>
      </c>
      <c r="G1748" s="25">
        <f t="shared" si="541"/>
        <v>83.935289882262268</v>
      </c>
      <c r="H1748" s="31">
        <f t="shared" si="542"/>
        <v>83.837088940202236</v>
      </c>
    </row>
    <row r="1749" spans="1:8" s="5" customFormat="1" x14ac:dyDescent="0.15">
      <c r="A1749" s="20"/>
      <c r="B1749" s="7" t="s">
        <v>3</v>
      </c>
      <c r="C1749" s="8">
        <f t="shared" ref="C1749:F1749" si="547">SUM(C1750:C1755)</f>
        <v>118214</v>
      </c>
      <c r="D1749" s="8">
        <f t="shared" si="547"/>
        <v>113033</v>
      </c>
      <c r="E1749" s="8">
        <f t="shared" si="547"/>
        <v>100110</v>
      </c>
      <c r="F1749" s="8">
        <f t="shared" si="547"/>
        <v>96071</v>
      </c>
      <c r="G1749" s="25">
        <f t="shared" si="541"/>
        <v>84.685401052328828</v>
      </c>
      <c r="H1749" s="31">
        <f t="shared" si="542"/>
        <v>84.993762883405736</v>
      </c>
    </row>
    <row r="1750" spans="1:8" x14ac:dyDescent="0.15">
      <c r="A1750" s="18"/>
      <c r="B1750" s="19" t="s">
        <v>1091</v>
      </c>
      <c r="C1750" s="14">
        <v>21799</v>
      </c>
      <c r="D1750" s="14">
        <v>19774</v>
      </c>
      <c r="E1750" s="14">
        <v>18104</v>
      </c>
      <c r="F1750" s="14">
        <v>16529</v>
      </c>
      <c r="G1750" s="26">
        <f t="shared" si="541"/>
        <v>83.049681178035698</v>
      </c>
      <c r="H1750" s="27">
        <f t="shared" si="542"/>
        <v>83.589562051178319</v>
      </c>
    </row>
    <row r="1751" spans="1:8" x14ac:dyDescent="0.15">
      <c r="A1751" s="18"/>
      <c r="B1751" s="19" t="s">
        <v>1092</v>
      </c>
      <c r="C1751" s="14">
        <v>11805</v>
      </c>
      <c r="D1751" s="14">
        <v>10652</v>
      </c>
      <c r="E1751" s="14">
        <v>9777</v>
      </c>
      <c r="F1751" s="14">
        <v>8924</v>
      </c>
      <c r="G1751" s="26">
        <f t="shared" si="541"/>
        <v>82.820838627700127</v>
      </c>
      <c r="H1751" s="27">
        <f t="shared" si="542"/>
        <v>83.777694329703351</v>
      </c>
    </row>
    <row r="1752" spans="1:8" x14ac:dyDescent="0.15">
      <c r="A1752" s="18"/>
      <c r="B1752" s="19" t="s">
        <v>1093</v>
      </c>
      <c r="C1752" s="14">
        <v>18189</v>
      </c>
      <c r="D1752" s="14">
        <v>17519</v>
      </c>
      <c r="E1752" s="14">
        <v>15589</v>
      </c>
      <c r="F1752" s="14">
        <v>15089</v>
      </c>
      <c r="G1752" s="26">
        <f t="shared" si="541"/>
        <v>85.705646269723459</v>
      </c>
      <c r="H1752" s="27">
        <f t="shared" si="542"/>
        <v>86.129345282264964</v>
      </c>
    </row>
    <row r="1753" spans="1:8" s="5" customFormat="1" x14ac:dyDescent="0.15">
      <c r="A1753" s="18"/>
      <c r="B1753" s="19" t="s">
        <v>1094</v>
      </c>
      <c r="C1753" s="14">
        <v>34517</v>
      </c>
      <c r="D1753" s="14">
        <v>34991</v>
      </c>
      <c r="E1753" s="14">
        <v>29168</v>
      </c>
      <c r="F1753" s="14">
        <v>29598</v>
      </c>
      <c r="G1753" s="26">
        <f t="shared" si="541"/>
        <v>84.503288234782858</v>
      </c>
      <c r="H1753" s="27">
        <f t="shared" si="542"/>
        <v>84.587465348232399</v>
      </c>
    </row>
    <row r="1754" spans="1:8" s="5" customFormat="1" x14ac:dyDescent="0.15">
      <c r="A1754" s="18"/>
      <c r="B1754" s="19" t="s">
        <v>1095</v>
      </c>
      <c r="C1754" s="14">
        <v>16101</v>
      </c>
      <c r="D1754" s="14">
        <v>16106</v>
      </c>
      <c r="E1754" s="14">
        <v>13851</v>
      </c>
      <c r="F1754" s="14">
        <v>13799</v>
      </c>
      <c r="G1754" s="26">
        <f t="shared" si="541"/>
        <v>86.025712688652874</v>
      </c>
      <c r="H1754" s="27">
        <f t="shared" si="542"/>
        <v>85.676145535825157</v>
      </c>
    </row>
    <row r="1755" spans="1:8" s="5" customFormat="1" ht="22.5" customHeight="1" x14ac:dyDescent="0.15">
      <c r="A1755" s="18"/>
      <c r="B1755" s="19" t="s">
        <v>1096</v>
      </c>
      <c r="C1755" s="14">
        <v>15803</v>
      </c>
      <c r="D1755" s="14">
        <v>13991</v>
      </c>
      <c r="E1755" s="14">
        <v>13621</v>
      </c>
      <c r="F1755" s="14">
        <v>12132</v>
      </c>
      <c r="G1755" s="26">
        <f t="shared" si="541"/>
        <v>86.192495095867869</v>
      </c>
      <c r="H1755" s="27">
        <f t="shared" si="542"/>
        <v>86.71288685583589</v>
      </c>
    </row>
    <row r="1756" spans="1:8" x14ac:dyDescent="0.15">
      <c r="A1756" s="20"/>
      <c r="B1756" s="7" t="s">
        <v>4</v>
      </c>
      <c r="C1756" s="8">
        <f t="shared" ref="C1756:F1756" si="548">SUM(C1757:C1762)</f>
        <v>137377</v>
      </c>
      <c r="D1756" s="8">
        <f t="shared" si="548"/>
        <v>131906</v>
      </c>
      <c r="E1756" s="8">
        <f t="shared" si="548"/>
        <v>116640</v>
      </c>
      <c r="F1756" s="8">
        <f t="shared" si="548"/>
        <v>111463</v>
      </c>
      <c r="G1756" s="25">
        <f t="shared" si="541"/>
        <v>84.905042328774101</v>
      </c>
      <c r="H1756" s="31">
        <f t="shared" si="542"/>
        <v>84.501842220975547</v>
      </c>
    </row>
    <row r="1757" spans="1:8" x14ac:dyDescent="0.15">
      <c r="A1757" s="18"/>
      <c r="B1757" s="19" t="s">
        <v>1097</v>
      </c>
      <c r="C1757" s="14">
        <v>9054</v>
      </c>
      <c r="D1757" s="14">
        <v>8671</v>
      </c>
      <c r="E1757" s="13">
        <v>7666</v>
      </c>
      <c r="F1757" s="13">
        <v>7366</v>
      </c>
      <c r="G1757" s="26">
        <f t="shared" si="541"/>
        <v>84.669759222443119</v>
      </c>
      <c r="H1757" s="27">
        <f t="shared" si="542"/>
        <v>84.949832775919731</v>
      </c>
    </row>
    <row r="1758" spans="1:8" x14ac:dyDescent="0.15">
      <c r="A1758" s="18"/>
      <c r="B1758" s="19" t="s">
        <v>1098</v>
      </c>
      <c r="C1758" s="14">
        <v>16697</v>
      </c>
      <c r="D1758" s="14">
        <v>14772</v>
      </c>
      <c r="E1758" s="14">
        <v>13914</v>
      </c>
      <c r="F1758" s="14">
        <v>12215</v>
      </c>
      <c r="G1758" s="26">
        <f t="shared" si="541"/>
        <v>83.33233515002695</v>
      </c>
      <c r="H1758" s="27">
        <f t="shared" si="542"/>
        <v>82.690224749526138</v>
      </c>
    </row>
    <row r="1759" spans="1:8" x14ac:dyDescent="0.15">
      <c r="A1759" s="18"/>
      <c r="B1759" s="19" t="s">
        <v>1099</v>
      </c>
      <c r="C1759" s="14">
        <v>19263</v>
      </c>
      <c r="D1759" s="14">
        <v>17696</v>
      </c>
      <c r="E1759" s="14">
        <v>16659</v>
      </c>
      <c r="F1759" s="14">
        <v>15210</v>
      </c>
      <c r="G1759" s="26">
        <f t="shared" si="541"/>
        <v>86.481856408659084</v>
      </c>
      <c r="H1759" s="27">
        <f t="shared" si="542"/>
        <v>85.951627486437616</v>
      </c>
    </row>
    <row r="1760" spans="1:8" x14ac:dyDescent="0.15">
      <c r="A1760" s="18"/>
      <c r="B1760" s="19" t="s">
        <v>1100</v>
      </c>
      <c r="C1760" s="14">
        <v>30500</v>
      </c>
      <c r="D1760" s="14">
        <v>29518</v>
      </c>
      <c r="E1760" s="14">
        <v>24942</v>
      </c>
      <c r="F1760" s="14">
        <v>24063</v>
      </c>
      <c r="G1760" s="26">
        <f t="shared" si="541"/>
        <v>81.777049180327865</v>
      </c>
      <c r="H1760" s="27">
        <f t="shared" si="542"/>
        <v>81.519750660613866</v>
      </c>
    </row>
    <row r="1761" spans="1:8" x14ac:dyDescent="0.15">
      <c r="A1761" s="18"/>
      <c r="B1761" s="19" t="s">
        <v>663</v>
      </c>
      <c r="C1761" s="14">
        <v>16714</v>
      </c>
      <c r="D1761" s="14">
        <v>15231</v>
      </c>
      <c r="E1761" s="14">
        <v>14075</v>
      </c>
      <c r="F1761" s="14">
        <v>12569</v>
      </c>
      <c r="G1761" s="26">
        <f t="shared" si="541"/>
        <v>84.210841210960879</v>
      </c>
      <c r="H1761" s="27">
        <f t="shared" si="542"/>
        <v>82.522487033024746</v>
      </c>
    </row>
    <row r="1762" spans="1:8" s="5" customFormat="1" x14ac:dyDescent="0.15">
      <c r="A1762" s="18"/>
      <c r="B1762" s="43" t="s">
        <v>1510</v>
      </c>
      <c r="C1762" s="14">
        <v>45149</v>
      </c>
      <c r="D1762" s="14">
        <v>46018</v>
      </c>
      <c r="E1762" s="14">
        <v>39384</v>
      </c>
      <c r="F1762" s="14">
        <v>40040</v>
      </c>
      <c r="G1762" s="26">
        <f t="shared" si="541"/>
        <v>87.231167910695689</v>
      </c>
      <c r="H1762" s="27">
        <f t="shared" si="542"/>
        <v>87.009431092181316</v>
      </c>
    </row>
    <row r="1763" spans="1:8" x14ac:dyDescent="0.15">
      <c r="A1763" s="20"/>
      <c r="B1763" s="7" t="s">
        <v>5</v>
      </c>
      <c r="C1763" s="8">
        <f t="shared" ref="C1763:F1763" si="549">SUM(C1764:C1769)</f>
        <v>138845</v>
      </c>
      <c r="D1763" s="8">
        <f t="shared" si="549"/>
        <v>131831</v>
      </c>
      <c r="E1763" s="8">
        <f t="shared" si="549"/>
        <v>114321</v>
      </c>
      <c r="F1763" s="8">
        <f t="shared" si="549"/>
        <v>108339</v>
      </c>
      <c r="G1763" s="25">
        <f t="shared" si="541"/>
        <v>82.337138535777314</v>
      </c>
      <c r="H1763" s="31">
        <f t="shared" si="542"/>
        <v>82.180215579036798</v>
      </c>
    </row>
    <row r="1764" spans="1:8" x14ac:dyDescent="0.15">
      <c r="A1764" s="18"/>
      <c r="B1764" s="19" t="s">
        <v>1101</v>
      </c>
      <c r="C1764" s="14">
        <v>14652</v>
      </c>
      <c r="D1764" s="14">
        <v>12869</v>
      </c>
      <c r="E1764" s="14">
        <v>12021</v>
      </c>
      <c r="F1764" s="14">
        <v>10486</v>
      </c>
      <c r="G1764" s="26">
        <f t="shared" si="541"/>
        <v>82.043407043407043</v>
      </c>
      <c r="H1764" s="27">
        <f t="shared" si="542"/>
        <v>81.482632683192165</v>
      </c>
    </row>
    <row r="1765" spans="1:8" x14ac:dyDescent="0.15">
      <c r="A1765" s="18"/>
      <c r="B1765" s="19" t="s">
        <v>758</v>
      </c>
      <c r="C1765" s="14">
        <v>20473</v>
      </c>
      <c r="D1765" s="14">
        <v>18975</v>
      </c>
      <c r="E1765" s="14">
        <v>19771</v>
      </c>
      <c r="F1765" s="14">
        <v>18290</v>
      </c>
      <c r="G1765" s="26">
        <f t="shared" si="541"/>
        <v>96.571093635519958</v>
      </c>
      <c r="H1765" s="27">
        <f t="shared" si="542"/>
        <v>96.389986824769437</v>
      </c>
    </row>
    <row r="1766" spans="1:8" x14ac:dyDescent="0.15">
      <c r="A1766" s="18"/>
      <c r="B1766" s="19" t="s">
        <v>1102</v>
      </c>
      <c r="C1766" s="14">
        <v>24775</v>
      </c>
      <c r="D1766" s="14">
        <v>24528</v>
      </c>
      <c r="E1766" s="14">
        <v>19998</v>
      </c>
      <c r="F1766" s="14">
        <v>19408</v>
      </c>
      <c r="G1766" s="26">
        <f t="shared" si="541"/>
        <v>80.718466195761863</v>
      </c>
      <c r="H1766" s="27">
        <f t="shared" si="542"/>
        <v>79.125896934116113</v>
      </c>
    </row>
    <row r="1767" spans="1:8" x14ac:dyDescent="0.15">
      <c r="A1767" s="18"/>
      <c r="B1767" s="19" t="s">
        <v>1103</v>
      </c>
      <c r="C1767" s="14">
        <v>26892</v>
      </c>
      <c r="D1767" s="14">
        <v>25340</v>
      </c>
      <c r="E1767" s="14">
        <v>20965</v>
      </c>
      <c r="F1767" s="14">
        <v>19908</v>
      </c>
      <c r="G1767" s="26">
        <f t="shared" si="541"/>
        <v>77.959988100550348</v>
      </c>
      <c r="H1767" s="27">
        <f t="shared" si="542"/>
        <v>78.563535911602216</v>
      </c>
    </row>
    <row r="1768" spans="1:8" x14ac:dyDescent="0.15">
      <c r="A1768" s="18"/>
      <c r="B1768" s="19" t="s">
        <v>1104</v>
      </c>
      <c r="C1768" s="14">
        <v>32298</v>
      </c>
      <c r="D1768" s="14">
        <v>31582</v>
      </c>
      <c r="E1768" s="14">
        <v>24846</v>
      </c>
      <c r="F1768" s="14">
        <v>24601</v>
      </c>
      <c r="G1768" s="26">
        <f t="shared" si="541"/>
        <v>76.92736392346275</v>
      </c>
      <c r="H1768" s="27">
        <f t="shared" si="542"/>
        <v>77.895636755113671</v>
      </c>
    </row>
    <row r="1769" spans="1:8" s="5" customFormat="1" x14ac:dyDescent="0.15">
      <c r="A1769" s="18"/>
      <c r="B1769" s="19" t="s">
        <v>1105</v>
      </c>
      <c r="C1769" s="14">
        <v>19755</v>
      </c>
      <c r="D1769" s="14">
        <v>18537</v>
      </c>
      <c r="E1769" s="14">
        <v>16720</v>
      </c>
      <c r="F1769" s="14">
        <v>15646</v>
      </c>
      <c r="G1769" s="26">
        <f t="shared" si="541"/>
        <v>84.636800809921539</v>
      </c>
      <c r="H1769" s="27">
        <f t="shared" si="542"/>
        <v>84.404164643685604</v>
      </c>
    </row>
    <row r="1770" spans="1:8" x14ac:dyDescent="0.15">
      <c r="A1770" s="20"/>
      <c r="B1770" s="7" t="s">
        <v>1106</v>
      </c>
      <c r="C1770" s="8">
        <f t="shared" ref="C1770:F1770" si="550">SUM(C1772+C1776)</f>
        <v>185028</v>
      </c>
      <c r="D1770" s="8">
        <f t="shared" si="550"/>
        <v>177027</v>
      </c>
      <c r="E1770" s="8">
        <f t="shared" si="550"/>
        <v>139835</v>
      </c>
      <c r="F1770" s="8">
        <f t="shared" si="550"/>
        <v>138837</v>
      </c>
      <c r="G1770" s="25">
        <f t="shared" si="541"/>
        <v>75.575048100827985</v>
      </c>
      <c r="H1770" s="31">
        <f t="shared" si="542"/>
        <v>78.427019607178565</v>
      </c>
    </row>
    <row r="1771" spans="1:8" x14ac:dyDescent="0.15">
      <c r="A1771" s="20"/>
      <c r="B1771" s="7" t="s">
        <v>19</v>
      </c>
      <c r="C1771" s="8"/>
      <c r="D1771" s="8"/>
      <c r="E1771" s="8"/>
      <c r="F1771" s="8"/>
      <c r="G1771" s="39"/>
      <c r="H1771" s="40"/>
    </row>
    <row r="1772" spans="1:8" x14ac:dyDescent="0.15">
      <c r="A1772" s="20"/>
      <c r="B1772" s="7" t="s">
        <v>20</v>
      </c>
      <c r="C1772" s="8">
        <f t="shared" ref="C1772:F1772" si="551">SUM(C1773:C1775)</f>
        <v>56112</v>
      </c>
      <c r="D1772" s="8">
        <f t="shared" si="551"/>
        <v>54774</v>
      </c>
      <c r="E1772" s="8">
        <f t="shared" si="551"/>
        <v>44036</v>
      </c>
      <c r="F1772" s="8">
        <f t="shared" si="551"/>
        <v>45142</v>
      </c>
      <c r="G1772" s="25">
        <f t="shared" ref="G1772:G1794" si="552">SUM(E1772/C1772)*100</f>
        <v>78.478756772169945</v>
      </c>
      <c r="H1772" s="31">
        <f t="shared" ref="H1772:H1794" si="553">SUM(F1772/D1772)*100</f>
        <v>82.415014422901379</v>
      </c>
    </row>
    <row r="1773" spans="1:8" x14ac:dyDescent="0.15">
      <c r="A1773" s="18"/>
      <c r="B1773" s="19" t="s">
        <v>1321</v>
      </c>
      <c r="C1773" s="14">
        <v>19571</v>
      </c>
      <c r="D1773" s="14">
        <v>20420</v>
      </c>
      <c r="E1773" s="14">
        <v>14641</v>
      </c>
      <c r="F1773" s="14">
        <v>16521</v>
      </c>
      <c r="G1773" s="26">
        <f t="shared" si="552"/>
        <v>74.809667364978793</v>
      </c>
      <c r="H1773" s="27">
        <f t="shared" si="553"/>
        <v>80.905974534769825</v>
      </c>
    </row>
    <row r="1774" spans="1:8" x14ac:dyDescent="0.15">
      <c r="A1774" s="18"/>
      <c r="B1774" s="19" t="s">
        <v>1107</v>
      </c>
      <c r="C1774" s="14">
        <v>21494</v>
      </c>
      <c r="D1774" s="14">
        <v>20183</v>
      </c>
      <c r="E1774" s="14">
        <v>17300</v>
      </c>
      <c r="F1774" s="14">
        <v>16846</v>
      </c>
      <c r="G1774" s="26">
        <f t="shared" si="552"/>
        <v>80.487577928724292</v>
      </c>
      <c r="H1774" s="27">
        <f t="shared" si="553"/>
        <v>83.466283505920828</v>
      </c>
    </row>
    <row r="1775" spans="1:8" x14ac:dyDescent="0.15">
      <c r="A1775" s="18"/>
      <c r="B1775" s="19" t="s">
        <v>1291</v>
      </c>
      <c r="C1775" s="14">
        <v>15047</v>
      </c>
      <c r="D1775" s="14">
        <v>14171</v>
      </c>
      <c r="E1775" s="14">
        <v>12095</v>
      </c>
      <c r="F1775" s="14">
        <v>11775</v>
      </c>
      <c r="G1775" s="26">
        <f t="shared" si="552"/>
        <v>80.381471389645782</v>
      </c>
      <c r="H1775" s="27">
        <f t="shared" si="553"/>
        <v>83.092230611812852</v>
      </c>
    </row>
    <row r="1776" spans="1:8" s="5" customFormat="1" x14ac:dyDescent="0.15">
      <c r="A1776" s="20"/>
      <c r="B1776" s="7" t="s">
        <v>36</v>
      </c>
      <c r="C1776" s="8">
        <f t="shared" ref="C1776:D1776" si="554">SUM(C1777:C1780)</f>
        <v>128916</v>
      </c>
      <c r="D1776" s="8">
        <f t="shared" si="554"/>
        <v>122253</v>
      </c>
      <c r="E1776" s="8">
        <f t="shared" ref="E1776:F1776" si="555">SUM(E1777:E1780)</f>
        <v>95799</v>
      </c>
      <c r="F1776" s="8">
        <f t="shared" si="555"/>
        <v>93695</v>
      </c>
      <c r="G1776" s="25">
        <f t="shared" si="552"/>
        <v>74.311179372614717</v>
      </c>
      <c r="H1776" s="31">
        <f t="shared" si="553"/>
        <v>76.640246047131768</v>
      </c>
    </row>
    <row r="1777" spans="1:8" s="5" customFormat="1" x14ac:dyDescent="0.15">
      <c r="A1777" s="18"/>
      <c r="B1777" s="19" t="s">
        <v>1511</v>
      </c>
      <c r="C1777" s="14">
        <v>27823</v>
      </c>
      <c r="D1777" s="14">
        <v>26613</v>
      </c>
      <c r="E1777" s="14">
        <v>22579</v>
      </c>
      <c r="F1777" s="14">
        <v>22260</v>
      </c>
      <c r="G1777" s="26">
        <f t="shared" si="552"/>
        <v>81.15228408151529</v>
      </c>
      <c r="H1777" s="27">
        <f t="shared" si="553"/>
        <v>83.643332206064699</v>
      </c>
    </row>
    <row r="1778" spans="1:8" s="5" customFormat="1" x14ac:dyDescent="0.15">
      <c r="A1778" s="18"/>
      <c r="B1778" s="19" t="s">
        <v>1108</v>
      </c>
      <c r="C1778" s="14">
        <v>39677</v>
      </c>
      <c r="D1778" s="14">
        <v>37463</v>
      </c>
      <c r="E1778" s="14">
        <v>28979</v>
      </c>
      <c r="F1778" s="14">
        <v>27508</v>
      </c>
      <c r="G1778" s="26">
        <f t="shared" si="552"/>
        <v>73.037276003730128</v>
      </c>
      <c r="H1778" s="27">
        <f t="shared" si="553"/>
        <v>73.427114753223179</v>
      </c>
    </row>
    <row r="1779" spans="1:8" x14ac:dyDescent="0.15">
      <c r="A1779" s="18"/>
      <c r="B1779" s="19" t="s">
        <v>1109</v>
      </c>
      <c r="C1779" s="14">
        <v>22607</v>
      </c>
      <c r="D1779" s="14">
        <v>22111</v>
      </c>
      <c r="E1779" s="14">
        <v>17978</v>
      </c>
      <c r="F1779" s="14">
        <v>18103</v>
      </c>
      <c r="G1779" s="26">
        <f t="shared" si="552"/>
        <v>79.52404122616889</v>
      </c>
      <c r="H1779" s="27">
        <f t="shared" si="553"/>
        <v>81.873275745104252</v>
      </c>
    </row>
    <row r="1780" spans="1:8" x14ac:dyDescent="0.15">
      <c r="A1780" s="18"/>
      <c r="B1780" s="19" t="s">
        <v>1110</v>
      </c>
      <c r="C1780" s="14">
        <v>38809</v>
      </c>
      <c r="D1780" s="14">
        <v>36066</v>
      </c>
      <c r="E1780" s="14">
        <v>26263</v>
      </c>
      <c r="F1780" s="14">
        <v>25824</v>
      </c>
      <c r="G1780" s="26">
        <f t="shared" si="552"/>
        <v>67.672447112783118</v>
      </c>
      <c r="H1780" s="27">
        <f t="shared" si="553"/>
        <v>71.602062884711358</v>
      </c>
    </row>
    <row r="1781" spans="1:8" x14ac:dyDescent="0.15">
      <c r="A1781" s="20"/>
      <c r="B1781" s="7" t="s">
        <v>1111</v>
      </c>
      <c r="C1781" s="8">
        <f t="shared" ref="C1781:F1781" si="556">C1782+C1786+C1796</f>
        <v>478400</v>
      </c>
      <c r="D1781" s="8">
        <f t="shared" si="556"/>
        <v>497141</v>
      </c>
      <c r="E1781" s="8">
        <f t="shared" si="556"/>
        <v>385109</v>
      </c>
      <c r="F1781" s="8">
        <f t="shared" si="556"/>
        <v>401860</v>
      </c>
      <c r="G1781" s="25">
        <f t="shared" si="552"/>
        <v>80.499372909698991</v>
      </c>
      <c r="H1781" s="31">
        <f t="shared" si="553"/>
        <v>80.83421001285349</v>
      </c>
    </row>
    <row r="1782" spans="1:8" s="5" customFormat="1" x14ac:dyDescent="0.15">
      <c r="A1782" s="20"/>
      <c r="B1782" s="7" t="s">
        <v>3</v>
      </c>
      <c r="C1782" s="8">
        <f t="shared" ref="C1782:F1782" si="557">SUM(C1783:C1785)</f>
        <v>96374</v>
      </c>
      <c r="D1782" s="8">
        <f t="shared" si="557"/>
        <v>97184</v>
      </c>
      <c r="E1782" s="8">
        <f t="shared" si="557"/>
        <v>78057</v>
      </c>
      <c r="F1782" s="8">
        <f t="shared" si="557"/>
        <v>77827</v>
      </c>
      <c r="G1782" s="25">
        <f t="shared" si="552"/>
        <v>80.993836511922296</v>
      </c>
      <c r="H1782" s="31">
        <f t="shared" si="553"/>
        <v>80.082112281857093</v>
      </c>
    </row>
    <row r="1783" spans="1:8" x14ac:dyDescent="0.15">
      <c r="A1783" s="18"/>
      <c r="B1783" s="19" t="s">
        <v>1112</v>
      </c>
      <c r="C1783" s="14">
        <v>57579</v>
      </c>
      <c r="D1783" s="14">
        <v>59188</v>
      </c>
      <c r="E1783" s="14">
        <v>45897</v>
      </c>
      <c r="F1783" s="14">
        <v>46581</v>
      </c>
      <c r="G1783" s="26">
        <f t="shared" si="552"/>
        <v>79.711353097483467</v>
      </c>
      <c r="H1783" s="27">
        <f t="shared" si="553"/>
        <v>78.700074339393126</v>
      </c>
    </row>
    <row r="1784" spans="1:8" x14ac:dyDescent="0.15">
      <c r="A1784" s="18"/>
      <c r="B1784" s="19" t="s">
        <v>1290</v>
      </c>
      <c r="C1784" s="14">
        <v>14706</v>
      </c>
      <c r="D1784" s="14">
        <v>14114</v>
      </c>
      <c r="E1784" s="14">
        <v>12439</v>
      </c>
      <c r="F1784" s="14">
        <v>11691</v>
      </c>
      <c r="G1784" s="26">
        <f t="shared" si="552"/>
        <v>84.584523323813414</v>
      </c>
      <c r="H1784" s="27">
        <f t="shared" si="553"/>
        <v>82.832648434178836</v>
      </c>
    </row>
    <row r="1785" spans="1:8" x14ac:dyDescent="0.15">
      <c r="A1785" s="18"/>
      <c r="B1785" s="19" t="s">
        <v>1113</v>
      </c>
      <c r="C1785" s="14">
        <v>24089</v>
      </c>
      <c r="D1785" s="14">
        <v>23882</v>
      </c>
      <c r="E1785" s="13">
        <v>19721</v>
      </c>
      <c r="F1785" s="13">
        <v>19555</v>
      </c>
      <c r="G1785" s="26">
        <f t="shared" si="552"/>
        <v>81.867242309767946</v>
      </c>
      <c r="H1785" s="27">
        <f t="shared" si="553"/>
        <v>81.881751947073113</v>
      </c>
    </row>
    <row r="1786" spans="1:8" x14ac:dyDescent="0.15">
      <c r="A1786" s="20"/>
      <c r="B1786" s="7" t="s">
        <v>4</v>
      </c>
      <c r="C1786" s="8">
        <f t="shared" ref="C1786:D1786" si="558">SUM(C1787:C1794)</f>
        <v>213150</v>
      </c>
      <c r="D1786" s="8">
        <f t="shared" si="558"/>
        <v>208601</v>
      </c>
      <c r="E1786" s="8">
        <f t="shared" ref="E1786:F1786" si="559">SUM(E1787:E1794)</f>
        <v>178541</v>
      </c>
      <c r="F1786" s="8">
        <f t="shared" si="559"/>
        <v>175625</v>
      </c>
      <c r="G1786" s="25">
        <f t="shared" si="552"/>
        <v>83.763077644851052</v>
      </c>
      <c r="H1786" s="31">
        <f t="shared" si="553"/>
        <v>84.191830336383816</v>
      </c>
    </row>
    <row r="1787" spans="1:8" s="5" customFormat="1" x14ac:dyDescent="0.15">
      <c r="A1787" s="18"/>
      <c r="B1787" s="19" t="s">
        <v>629</v>
      </c>
      <c r="C1787" s="14">
        <v>27864</v>
      </c>
      <c r="D1787" s="14">
        <v>26983</v>
      </c>
      <c r="E1787" s="14">
        <v>24002</v>
      </c>
      <c r="F1787" s="14">
        <v>22901</v>
      </c>
      <c r="G1787" s="26">
        <f t="shared" si="552"/>
        <v>86.139821992535175</v>
      </c>
      <c r="H1787" s="27">
        <f t="shared" si="553"/>
        <v>84.871956417003304</v>
      </c>
    </row>
    <row r="1788" spans="1:8" s="5" customFormat="1" x14ac:dyDescent="0.15">
      <c r="A1788" s="18"/>
      <c r="B1788" s="19" t="s">
        <v>1114</v>
      </c>
      <c r="C1788" s="14">
        <v>23914</v>
      </c>
      <c r="D1788" s="14">
        <v>22019</v>
      </c>
      <c r="E1788" s="13">
        <v>19060</v>
      </c>
      <c r="F1788" s="13">
        <v>18126</v>
      </c>
      <c r="G1788" s="26">
        <f t="shared" si="552"/>
        <v>79.702266454796359</v>
      </c>
      <c r="H1788" s="27">
        <f t="shared" si="553"/>
        <v>82.319814705481633</v>
      </c>
    </row>
    <row r="1789" spans="1:8" x14ac:dyDescent="0.15">
      <c r="A1789" s="18"/>
      <c r="B1789" s="19" t="s">
        <v>1293</v>
      </c>
      <c r="C1789" s="14">
        <v>14971</v>
      </c>
      <c r="D1789" s="14">
        <v>14893</v>
      </c>
      <c r="E1789" s="13">
        <v>12988</v>
      </c>
      <c r="F1789" s="13">
        <v>12874</v>
      </c>
      <c r="G1789" s="26">
        <f t="shared" si="552"/>
        <v>86.754391824193448</v>
      </c>
      <c r="H1789" s="27">
        <f t="shared" si="553"/>
        <v>86.443295507956762</v>
      </c>
    </row>
    <row r="1790" spans="1:8" x14ac:dyDescent="0.15">
      <c r="A1790" s="18"/>
      <c r="B1790" s="19" t="s">
        <v>909</v>
      </c>
      <c r="C1790" s="14">
        <v>12507</v>
      </c>
      <c r="D1790" s="14">
        <v>12564</v>
      </c>
      <c r="E1790" s="14">
        <v>10688</v>
      </c>
      <c r="F1790" s="14">
        <v>10758</v>
      </c>
      <c r="G1790" s="26">
        <f t="shared" si="552"/>
        <v>85.456144559046933</v>
      </c>
      <c r="H1790" s="27">
        <f t="shared" si="553"/>
        <v>85.625596943648517</v>
      </c>
    </row>
    <row r="1791" spans="1:8" x14ac:dyDescent="0.15">
      <c r="A1791" s="18"/>
      <c r="B1791" s="19" t="s">
        <v>1115</v>
      </c>
      <c r="C1791" s="14">
        <v>28089</v>
      </c>
      <c r="D1791" s="14">
        <v>27522</v>
      </c>
      <c r="E1791" s="14">
        <v>23646</v>
      </c>
      <c r="F1791" s="14">
        <v>23373</v>
      </c>
      <c r="G1791" s="26">
        <f t="shared" si="552"/>
        <v>84.182420164477207</v>
      </c>
      <c r="H1791" s="27">
        <f t="shared" si="553"/>
        <v>84.924787442773052</v>
      </c>
    </row>
    <row r="1792" spans="1:8" s="5" customFormat="1" x14ac:dyDescent="0.15">
      <c r="A1792" s="18"/>
      <c r="B1792" s="19" t="s">
        <v>1116</v>
      </c>
      <c r="C1792" s="14">
        <v>14784</v>
      </c>
      <c r="D1792" s="14">
        <v>14127</v>
      </c>
      <c r="E1792" s="13">
        <v>12001</v>
      </c>
      <c r="F1792" s="13">
        <v>11747</v>
      </c>
      <c r="G1792" s="26">
        <f t="shared" si="552"/>
        <v>81.175595238095227</v>
      </c>
      <c r="H1792" s="27">
        <f t="shared" si="553"/>
        <v>83.152827918170885</v>
      </c>
    </row>
    <row r="1793" spans="1:8" x14ac:dyDescent="0.15">
      <c r="A1793" s="18"/>
      <c r="B1793" s="19" t="s">
        <v>1117</v>
      </c>
      <c r="C1793" s="14">
        <v>31058</v>
      </c>
      <c r="D1793" s="14">
        <v>27732</v>
      </c>
      <c r="E1793" s="13">
        <v>25516</v>
      </c>
      <c r="F1793" s="13">
        <v>23427</v>
      </c>
      <c r="G1793" s="26">
        <f t="shared" si="552"/>
        <v>82.15596625668104</v>
      </c>
      <c r="H1793" s="27">
        <f t="shared" si="553"/>
        <v>84.476417135439206</v>
      </c>
    </row>
    <row r="1794" spans="1:8" x14ac:dyDescent="0.15">
      <c r="A1794" s="18"/>
      <c r="B1794" s="43" t="s">
        <v>1512</v>
      </c>
      <c r="C1794" s="14">
        <v>59963</v>
      </c>
      <c r="D1794" s="14">
        <v>62761</v>
      </c>
      <c r="E1794" s="13">
        <v>50640</v>
      </c>
      <c r="F1794" s="13">
        <v>52419</v>
      </c>
      <c r="G1794" s="26">
        <f t="shared" si="552"/>
        <v>84.452078781915517</v>
      </c>
      <c r="H1794" s="27">
        <f t="shared" si="553"/>
        <v>83.521613741017504</v>
      </c>
    </row>
    <row r="1795" spans="1:8" x14ac:dyDescent="0.15">
      <c r="A1795" s="18"/>
      <c r="B1795" s="7" t="s">
        <v>19</v>
      </c>
      <c r="C1795" s="14"/>
      <c r="D1795" s="14"/>
      <c r="E1795" s="13"/>
      <c r="F1795" s="13"/>
      <c r="G1795" s="26"/>
      <c r="H1795" s="27"/>
    </row>
    <row r="1796" spans="1:8" x14ac:dyDescent="0.15">
      <c r="A1796" s="18"/>
      <c r="B1796" s="43" t="s">
        <v>1513</v>
      </c>
      <c r="C1796" s="14">
        <v>168876</v>
      </c>
      <c r="D1796" s="14">
        <v>191356</v>
      </c>
      <c r="E1796" s="14">
        <v>128511</v>
      </c>
      <c r="F1796" s="14">
        <v>148408</v>
      </c>
      <c r="G1796" s="26">
        <f t="shared" ref="G1796:G1827" si="560">SUM(E1796/C1796)*100</f>
        <v>76.09784694095076</v>
      </c>
      <c r="H1796" s="27">
        <f t="shared" ref="H1796:H1827" si="561">SUM(F1796/D1796)*100</f>
        <v>77.555968979284685</v>
      </c>
    </row>
    <row r="1797" spans="1:8" x14ac:dyDescent="0.15">
      <c r="A1797" s="20"/>
      <c r="B1797" s="7" t="s">
        <v>1118</v>
      </c>
      <c r="C1797" s="8">
        <f t="shared" ref="C1797:D1797" si="562">SUM(C1798+C1805)</f>
        <v>256737</v>
      </c>
      <c r="D1797" s="8">
        <f t="shared" si="562"/>
        <v>240953</v>
      </c>
      <c r="E1797" s="8">
        <f t="shared" ref="E1797:F1797" si="563">SUM(E1798+E1805)</f>
        <v>201142</v>
      </c>
      <c r="F1797" s="8">
        <f t="shared" si="563"/>
        <v>188766</v>
      </c>
      <c r="G1797" s="25">
        <f t="shared" si="560"/>
        <v>78.345544272932997</v>
      </c>
      <c r="H1797" s="31">
        <f t="shared" si="561"/>
        <v>78.341419280938609</v>
      </c>
    </row>
    <row r="1798" spans="1:8" x14ac:dyDescent="0.15">
      <c r="A1798" s="20"/>
      <c r="B1798" s="7" t="s">
        <v>3</v>
      </c>
      <c r="C1798" s="8">
        <f t="shared" ref="C1798:D1798" si="564">SUM(C1799:C1804)</f>
        <v>126772</v>
      </c>
      <c r="D1798" s="8">
        <f t="shared" si="564"/>
        <v>124014</v>
      </c>
      <c r="E1798" s="8">
        <f t="shared" ref="E1798:F1798" si="565">SUM(E1799:E1804)</f>
        <v>102146</v>
      </c>
      <c r="F1798" s="8">
        <f t="shared" si="565"/>
        <v>99727</v>
      </c>
      <c r="G1798" s="25">
        <f t="shared" si="560"/>
        <v>80.574574827248924</v>
      </c>
      <c r="H1798" s="31">
        <f t="shared" si="561"/>
        <v>80.415920783137381</v>
      </c>
    </row>
    <row r="1799" spans="1:8" x14ac:dyDescent="0.15">
      <c r="A1799" s="18"/>
      <c r="B1799" s="19" t="s">
        <v>1119</v>
      </c>
      <c r="C1799" s="14">
        <v>9975</v>
      </c>
      <c r="D1799" s="14">
        <v>10346</v>
      </c>
      <c r="E1799" s="14">
        <v>7259</v>
      </c>
      <c r="F1799" s="14">
        <v>7916</v>
      </c>
      <c r="G1799" s="26">
        <f t="shared" si="560"/>
        <v>72.771929824561397</v>
      </c>
      <c r="H1799" s="27">
        <f t="shared" si="561"/>
        <v>76.512661898318186</v>
      </c>
    </row>
    <row r="1800" spans="1:8" x14ac:dyDescent="0.15">
      <c r="A1800" s="18"/>
      <c r="B1800" s="19" t="s">
        <v>1514</v>
      </c>
      <c r="C1800" s="14">
        <v>29452</v>
      </c>
      <c r="D1800" s="14">
        <v>29456</v>
      </c>
      <c r="E1800" s="14">
        <v>23545</v>
      </c>
      <c r="F1800" s="14">
        <v>23022</v>
      </c>
      <c r="G1800" s="26">
        <f t="shared" si="560"/>
        <v>79.943637104441123</v>
      </c>
      <c r="H1800" s="27">
        <f t="shared" si="561"/>
        <v>78.157251493753392</v>
      </c>
    </row>
    <row r="1801" spans="1:8" x14ac:dyDescent="0.15">
      <c r="A1801" s="18"/>
      <c r="B1801" s="19" t="s">
        <v>1515</v>
      </c>
      <c r="C1801" s="14">
        <v>24437</v>
      </c>
      <c r="D1801" s="14">
        <v>24150</v>
      </c>
      <c r="E1801" s="10">
        <v>16818</v>
      </c>
      <c r="F1801" s="14">
        <v>16835</v>
      </c>
      <c r="G1801" s="26">
        <f t="shared" si="560"/>
        <v>68.821868478127442</v>
      </c>
      <c r="H1801" s="27">
        <f t="shared" si="561"/>
        <v>69.710144927536234</v>
      </c>
    </row>
    <row r="1802" spans="1:8" x14ac:dyDescent="0.15">
      <c r="A1802" s="18"/>
      <c r="B1802" s="19" t="s">
        <v>1322</v>
      </c>
      <c r="C1802" s="14">
        <v>18859</v>
      </c>
      <c r="D1802" s="14">
        <v>15957</v>
      </c>
      <c r="E1802" s="14">
        <v>18124</v>
      </c>
      <c r="F1802" s="14">
        <v>15556</v>
      </c>
      <c r="G1802" s="26">
        <f t="shared" si="560"/>
        <v>96.102656556551253</v>
      </c>
      <c r="H1802" s="27">
        <f t="shared" si="561"/>
        <v>97.486996302563128</v>
      </c>
    </row>
    <row r="1803" spans="1:8" s="5" customFormat="1" x14ac:dyDescent="0.15">
      <c r="A1803" s="18"/>
      <c r="B1803" s="19" t="s">
        <v>1120</v>
      </c>
      <c r="C1803" s="14">
        <v>13772</v>
      </c>
      <c r="D1803" s="14">
        <v>13422</v>
      </c>
      <c r="E1803" s="14">
        <v>11056</v>
      </c>
      <c r="F1803" s="14">
        <v>10807</v>
      </c>
      <c r="G1803" s="26">
        <f t="shared" si="560"/>
        <v>80.278826604705202</v>
      </c>
      <c r="H1803" s="27">
        <f t="shared" si="561"/>
        <v>80.517061540753986</v>
      </c>
    </row>
    <row r="1804" spans="1:8" s="5" customFormat="1" x14ac:dyDescent="0.15">
      <c r="A1804" s="18"/>
      <c r="B1804" s="43" t="s">
        <v>1516</v>
      </c>
      <c r="C1804" s="14">
        <v>30277</v>
      </c>
      <c r="D1804" s="14">
        <v>30683</v>
      </c>
      <c r="E1804" s="14">
        <v>25344</v>
      </c>
      <c r="F1804" s="14">
        <v>25591</v>
      </c>
      <c r="G1804" s="26">
        <f t="shared" si="560"/>
        <v>83.707104402681907</v>
      </c>
      <c r="H1804" s="27">
        <f t="shared" si="561"/>
        <v>83.404491086269275</v>
      </c>
    </row>
    <row r="1805" spans="1:8" x14ac:dyDescent="0.15">
      <c r="A1805" s="20"/>
      <c r="B1805" s="7" t="s">
        <v>4</v>
      </c>
      <c r="C1805" s="8">
        <f t="shared" ref="C1805:D1805" si="566">SUM(C1806:C1811)</f>
        <v>129965</v>
      </c>
      <c r="D1805" s="8">
        <f t="shared" si="566"/>
        <v>116939</v>
      </c>
      <c r="E1805" s="8">
        <f t="shared" ref="E1805:F1805" si="567">SUM(E1806:E1811)</f>
        <v>98996</v>
      </c>
      <c r="F1805" s="8">
        <f t="shared" si="567"/>
        <v>89039</v>
      </c>
      <c r="G1805" s="25">
        <f t="shared" si="560"/>
        <v>76.171276882237521</v>
      </c>
      <c r="H1805" s="31">
        <f t="shared" si="561"/>
        <v>76.141407058380864</v>
      </c>
    </row>
    <row r="1806" spans="1:8" x14ac:dyDescent="0.15">
      <c r="A1806" s="18"/>
      <c r="B1806" s="19" t="s">
        <v>1323</v>
      </c>
      <c r="C1806" s="14">
        <v>24310</v>
      </c>
      <c r="D1806" s="14">
        <v>20843</v>
      </c>
      <c r="E1806" s="14">
        <v>20312</v>
      </c>
      <c r="F1806" s="14">
        <v>17350</v>
      </c>
      <c r="G1806" s="26">
        <f t="shared" si="560"/>
        <v>83.554092965857677</v>
      </c>
      <c r="H1806" s="27">
        <f t="shared" si="561"/>
        <v>83.241376001535286</v>
      </c>
    </row>
    <row r="1807" spans="1:8" x14ac:dyDescent="0.15">
      <c r="A1807" s="18"/>
      <c r="B1807" s="19" t="s">
        <v>610</v>
      </c>
      <c r="C1807" s="14">
        <v>21479</v>
      </c>
      <c r="D1807" s="14">
        <v>20369</v>
      </c>
      <c r="E1807" s="14">
        <v>17251</v>
      </c>
      <c r="F1807" s="14">
        <v>16467</v>
      </c>
      <c r="G1807" s="26">
        <f t="shared" si="560"/>
        <v>80.315657153498762</v>
      </c>
      <c r="H1807" s="27">
        <f t="shared" si="561"/>
        <v>80.843438558593945</v>
      </c>
    </row>
    <row r="1808" spans="1:8" x14ac:dyDescent="0.15">
      <c r="A1808" s="18"/>
      <c r="B1808" s="19" t="s">
        <v>1121</v>
      </c>
      <c r="C1808" s="14">
        <v>16072</v>
      </c>
      <c r="D1808" s="14">
        <v>14420</v>
      </c>
      <c r="E1808" s="14">
        <v>12087</v>
      </c>
      <c r="F1808" s="14">
        <v>11106</v>
      </c>
      <c r="G1808" s="26">
        <f t="shared" si="560"/>
        <v>75.205326032852156</v>
      </c>
      <c r="H1808" s="27">
        <f t="shared" si="561"/>
        <v>77.018030513176143</v>
      </c>
    </row>
    <row r="1809" spans="1:8" x14ac:dyDescent="0.15">
      <c r="A1809" s="18"/>
      <c r="B1809" s="19" t="s">
        <v>1122</v>
      </c>
      <c r="C1809" s="14">
        <v>30531</v>
      </c>
      <c r="D1809" s="14">
        <v>27929</v>
      </c>
      <c r="E1809" s="14">
        <v>22868</v>
      </c>
      <c r="F1809" s="14">
        <v>20993</v>
      </c>
      <c r="G1809" s="26">
        <f t="shared" si="560"/>
        <v>74.900920376011271</v>
      </c>
      <c r="H1809" s="27">
        <f t="shared" si="561"/>
        <v>75.16559848186472</v>
      </c>
    </row>
    <row r="1810" spans="1:8" x14ac:dyDescent="0.15">
      <c r="A1810" s="18"/>
      <c r="B1810" s="19" t="s">
        <v>1324</v>
      </c>
      <c r="C1810" s="14">
        <v>21858</v>
      </c>
      <c r="D1810" s="14">
        <v>19792</v>
      </c>
      <c r="E1810" s="14">
        <v>15061</v>
      </c>
      <c r="F1810" s="14">
        <v>13581</v>
      </c>
      <c r="G1810" s="26">
        <f t="shared" si="560"/>
        <v>68.903833836581569</v>
      </c>
      <c r="H1810" s="27">
        <f t="shared" si="561"/>
        <v>68.618633791430881</v>
      </c>
    </row>
    <row r="1811" spans="1:8" s="5" customFormat="1" x14ac:dyDescent="0.15">
      <c r="A1811" s="18"/>
      <c r="B1811" s="19" t="s">
        <v>1325</v>
      </c>
      <c r="C1811" s="14">
        <v>15715</v>
      </c>
      <c r="D1811" s="14">
        <v>13586</v>
      </c>
      <c r="E1811" s="14">
        <v>11417</v>
      </c>
      <c r="F1811" s="14">
        <v>9542</v>
      </c>
      <c r="G1811" s="26">
        <f t="shared" si="560"/>
        <v>72.650334075723833</v>
      </c>
      <c r="H1811" s="27">
        <f t="shared" si="561"/>
        <v>70.23406447813926</v>
      </c>
    </row>
    <row r="1812" spans="1:8" x14ac:dyDescent="0.15">
      <c r="A1812" s="20" t="s">
        <v>1123</v>
      </c>
      <c r="B1812" s="7"/>
      <c r="C1812" s="8">
        <f t="shared" ref="C1812:F1812" si="568">SUM(C1813+C1828+C1856+C1880+C1845)</f>
        <v>950786</v>
      </c>
      <c r="D1812" s="8">
        <f t="shared" si="568"/>
        <v>918012</v>
      </c>
      <c r="E1812" s="8">
        <f t="shared" si="568"/>
        <v>810648</v>
      </c>
      <c r="F1812" s="8">
        <f t="shared" si="568"/>
        <v>784086</v>
      </c>
      <c r="G1812" s="25">
        <f t="shared" si="560"/>
        <v>85.260826305814348</v>
      </c>
      <c r="H1812" s="31">
        <f t="shared" si="561"/>
        <v>85.411301813048198</v>
      </c>
    </row>
    <row r="1813" spans="1:8" x14ac:dyDescent="0.15">
      <c r="A1813" s="20"/>
      <c r="B1813" s="7" t="s">
        <v>1124</v>
      </c>
      <c r="C1813" s="8">
        <f t="shared" ref="C1813:F1813" si="569">SUM(C1814+C1817)</f>
        <v>252857</v>
      </c>
      <c r="D1813" s="8">
        <f t="shared" si="569"/>
        <v>249259</v>
      </c>
      <c r="E1813" s="8">
        <f t="shared" si="569"/>
        <v>215252</v>
      </c>
      <c r="F1813" s="8">
        <f t="shared" si="569"/>
        <v>213289</v>
      </c>
      <c r="G1813" s="25">
        <f t="shared" si="560"/>
        <v>85.127957699411127</v>
      </c>
      <c r="H1813" s="31">
        <f t="shared" si="561"/>
        <v>85.569227189389352</v>
      </c>
    </row>
    <row r="1814" spans="1:8" x14ac:dyDescent="0.15">
      <c r="A1814" s="20"/>
      <c r="B1814" s="7" t="s">
        <v>3</v>
      </c>
      <c r="C1814" s="8">
        <f t="shared" ref="C1814:F1814" si="570">SUM(C1815:C1816)</f>
        <v>123049</v>
      </c>
      <c r="D1814" s="8">
        <f t="shared" si="570"/>
        <v>123860</v>
      </c>
      <c r="E1814" s="8">
        <f t="shared" si="570"/>
        <v>105983</v>
      </c>
      <c r="F1814" s="8">
        <f t="shared" si="570"/>
        <v>106548</v>
      </c>
      <c r="G1814" s="25">
        <f t="shared" si="560"/>
        <v>86.130728409007801</v>
      </c>
      <c r="H1814" s="31">
        <f t="shared" si="561"/>
        <v>86.022929113515261</v>
      </c>
    </row>
    <row r="1815" spans="1:8" x14ac:dyDescent="0.15">
      <c r="A1815" s="18"/>
      <c r="B1815" s="19" t="s">
        <v>1125</v>
      </c>
      <c r="C1815" s="14">
        <v>11024</v>
      </c>
      <c r="D1815" s="14">
        <v>9990</v>
      </c>
      <c r="E1815" s="14">
        <v>9386</v>
      </c>
      <c r="F1815" s="14">
        <v>8587</v>
      </c>
      <c r="G1815" s="26">
        <f t="shared" si="560"/>
        <v>85.141509433962256</v>
      </c>
      <c r="H1815" s="27">
        <f t="shared" si="561"/>
        <v>85.955955955955957</v>
      </c>
    </row>
    <row r="1816" spans="1:8" x14ac:dyDescent="0.15">
      <c r="A1816" s="18"/>
      <c r="B1816" s="43" t="s">
        <v>1517</v>
      </c>
      <c r="C1816" s="14">
        <v>112025</v>
      </c>
      <c r="D1816" s="14">
        <v>113870</v>
      </c>
      <c r="E1816" s="14">
        <v>96597</v>
      </c>
      <c r="F1816" s="14">
        <v>97961</v>
      </c>
      <c r="G1816" s="26">
        <f t="shared" si="560"/>
        <v>86.228074090604778</v>
      </c>
      <c r="H1816" s="27">
        <f t="shared" si="561"/>
        <v>86.028804777377715</v>
      </c>
    </row>
    <row r="1817" spans="1:8" x14ac:dyDescent="0.15">
      <c r="A1817" s="20"/>
      <c r="B1817" s="7" t="s">
        <v>4</v>
      </c>
      <c r="C1817" s="8">
        <f t="shared" ref="C1817:F1817" si="571">SUM(C1818:C1827)</f>
        <v>129808</v>
      </c>
      <c r="D1817" s="8">
        <f t="shared" si="571"/>
        <v>125399</v>
      </c>
      <c r="E1817" s="8">
        <f t="shared" si="571"/>
        <v>109269</v>
      </c>
      <c r="F1817" s="8">
        <f t="shared" si="571"/>
        <v>106741</v>
      </c>
      <c r="G1817" s="25">
        <f t="shared" si="560"/>
        <v>84.177400468384079</v>
      </c>
      <c r="H1817" s="31">
        <f t="shared" si="561"/>
        <v>85.12109346964489</v>
      </c>
    </row>
    <row r="1818" spans="1:8" s="5" customFormat="1" x14ac:dyDescent="0.15">
      <c r="A1818" s="18"/>
      <c r="B1818" s="19" t="s">
        <v>464</v>
      </c>
      <c r="C1818" s="14">
        <v>26891</v>
      </c>
      <c r="D1818" s="14">
        <v>25744</v>
      </c>
      <c r="E1818" s="14">
        <v>23453</v>
      </c>
      <c r="F1818" s="14">
        <v>22613</v>
      </c>
      <c r="G1818" s="26">
        <f t="shared" si="560"/>
        <v>87.215053363578889</v>
      </c>
      <c r="H1818" s="27">
        <f t="shared" si="561"/>
        <v>87.837942821628346</v>
      </c>
    </row>
    <row r="1819" spans="1:8" s="5" customFormat="1" x14ac:dyDescent="0.15">
      <c r="A1819" s="18"/>
      <c r="B1819" s="19" t="s">
        <v>758</v>
      </c>
      <c r="C1819" s="14">
        <v>7699</v>
      </c>
      <c r="D1819" s="14">
        <v>7602</v>
      </c>
      <c r="E1819" s="14">
        <v>6339</v>
      </c>
      <c r="F1819" s="14">
        <v>6420</v>
      </c>
      <c r="G1819" s="26">
        <f t="shared" si="560"/>
        <v>82.33536822964021</v>
      </c>
      <c r="H1819" s="27">
        <f t="shared" si="561"/>
        <v>84.451460142067873</v>
      </c>
    </row>
    <row r="1820" spans="1:8" s="5" customFormat="1" ht="22.5" customHeight="1" x14ac:dyDescent="0.15">
      <c r="A1820" s="18"/>
      <c r="B1820" s="19" t="s">
        <v>1126</v>
      </c>
      <c r="C1820" s="14">
        <v>8814</v>
      </c>
      <c r="D1820" s="14">
        <v>8269</v>
      </c>
      <c r="E1820" s="14">
        <v>7552</v>
      </c>
      <c r="F1820" s="14">
        <v>7158</v>
      </c>
      <c r="G1820" s="26">
        <f t="shared" si="560"/>
        <v>85.681869752666216</v>
      </c>
      <c r="H1820" s="27">
        <f t="shared" si="561"/>
        <v>86.564276212359417</v>
      </c>
    </row>
    <row r="1821" spans="1:8" x14ac:dyDescent="0.15">
      <c r="A1821" s="18"/>
      <c r="B1821" s="19" t="s">
        <v>1127</v>
      </c>
      <c r="C1821" s="14">
        <v>7328</v>
      </c>
      <c r="D1821" s="14">
        <v>7214</v>
      </c>
      <c r="E1821" s="14">
        <v>5963</v>
      </c>
      <c r="F1821" s="14">
        <v>6033</v>
      </c>
      <c r="G1821" s="26">
        <f t="shared" si="560"/>
        <v>81.372816593886469</v>
      </c>
      <c r="H1821" s="27">
        <f t="shared" si="561"/>
        <v>83.629054616024405</v>
      </c>
    </row>
    <row r="1822" spans="1:8" x14ac:dyDescent="0.15">
      <c r="A1822" s="18"/>
      <c r="B1822" s="19" t="s">
        <v>425</v>
      </c>
      <c r="C1822" s="14">
        <v>8544</v>
      </c>
      <c r="D1822" s="14">
        <v>8230</v>
      </c>
      <c r="E1822" s="14">
        <v>7299</v>
      </c>
      <c r="F1822" s="14">
        <v>7060</v>
      </c>
      <c r="G1822" s="26">
        <f t="shared" si="560"/>
        <v>85.428370786516851</v>
      </c>
      <c r="H1822" s="27">
        <f t="shared" si="561"/>
        <v>85.783718104495748</v>
      </c>
    </row>
    <row r="1823" spans="1:8" s="5" customFormat="1" x14ac:dyDescent="0.15">
      <c r="A1823" s="18"/>
      <c r="B1823" s="19" t="s">
        <v>1128</v>
      </c>
      <c r="C1823" s="14">
        <v>14970</v>
      </c>
      <c r="D1823" s="14">
        <v>15309</v>
      </c>
      <c r="E1823" s="14">
        <v>12734</v>
      </c>
      <c r="F1823" s="14">
        <v>13120</v>
      </c>
      <c r="G1823" s="26">
        <f t="shared" si="560"/>
        <v>85.063460253841015</v>
      </c>
      <c r="H1823" s="27">
        <f t="shared" si="561"/>
        <v>85.701221503690633</v>
      </c>
    </row>
    <row r="1824" spans="1:8" x14ac:dyDescent="0.15">
      <c r="A1824" s="18"/>
      <c r="B1824" s="19" t="s">
        <v>1129</v>
      </c>
      <c r="C1824" s="14">
        <v>6918</v>
      </c>
      <c r="D1824" s="14">
        <v>6662</v>
      </c>
      <c r="E1824" s="14">
        <v>5978</v>
      </c>
      <c r="F1824" s="14">
        <v>5718</v>
      </c>
      <c r="G1824" s="26">
        <f t="shared" si="560"/>
        <v>86.412257877999423</v>
      </c>
      <c r="H1824" s="27">
        <f t="shared" si="561"/>
        <v>85.830081056739715</v>
      </c>
    </row>
    <row r="1825" spans="1:8" x14ac:dyDescent="0.15">
      <c r="A1825" s="18"/>
      <c r="B1825" s="19" t="s">
        <v>139</v>
      </c>
      <c r="C1825" s="14">
        <v>7953</v>
      </c>
      <c r="D1825" s="14">
        <v>7467</v>
      </c>
      <c r="E1825" s="14">
        <v>6490</v>
      </c>
      <c r="F1825" s="14">
        <v>6370</v>
      </c>
      <c r="G1825" s="26">
        <f t="shared" si="560"/>
        <v>81.604426002766246</v>
      </c>
      <c r="H1825" s="27">
        <f t="shared" si="561"/>
        <v>85.308691576268913</v>
      </c>
    </row>
    <row r="1826" spans="1:8" x14ac:dyDescent="0.15">
      <c r="A1826" s="18"/>
      <c r="B1826" s="19" t="s">
        <v>1130</v>
      </c>
      <c r="C1826" s="14">
        <v>12101</v>
      </c>
      <c r="D1826" s="14">
        <v>10524</v>
      </c>
      <c r="E1826" s="14">
        <v>10393</v>
      </c>
      <c r="F1826" s="14">
        <v>9278</v>
      </c>
      <c r="G1826" s="26">
        <f t="shared" si="560"/>
        <v>85.885464011238739</v>
      </c>
      <c r="H1826" s="27">
        <f t="shared" si="561"/>
        <v>88.160395286963137</v>
      </c>
    </row>
    <row r="1827" spans="1:8" x14ac:dyDescent="0.15">
      <c r="A1827" s="18"/>
      <c r="B1827" s="43" t="s">
        <v>1518</v>
      </c>
      <c r="C1827" s="14">
        <v>28590</v>
      </c>
      <c r="D1827" s="14">
        <v>28378</v>
      </c>
      <c r="E1827" s="14">
        <v>23068</v>
      </c>
      <c r="F1827" s="14">
        <v>22971</v>
      </c>
      <c r="G1827" s="26">
        <f t="shared" si="560"/>
        <v>80.685554389646725</v>
      </c>
      <c r="H1827" s="27">
        <f t="shared" si="561"/>
        <v>80.946507858200007</v>
      </c>
    </row>
    <row r="1828" spans="1:8" x14ac:dyDescent="0.15">
      <c r="A1828" s="20"/>
      <c r="B1828" s="7" t="s">
        <v>1131</v>
      </c>
      <c r="C1828" s="8">
        <f t="shared" ref="C1828:F1828" si="572">SUM(C1829+C1836)</f>
        <v>225681</v>
      </c>
      <c r="D1828" s="8">
        <f t="shared" si="572"/>
        <v>216947</v>
      </c>
      <c r="E1828" s="8">
        <f t="shared" si="572"/>
        <v>186642</v>
      </c>
      <c r="F1828" s="8">
        <f t="shared" si="572"/>
        <v>178347</v>
      </c>
      <c r="G1828" s="25">
        <f t="shared" ref="G1828:G1845" si="573">SUM(E1828/C1828)*100</f>
        <v>82.701689552953056</v>
      </c>
      <c r="H1828" s="31">
        <f t="shared" ref="H1828:H1845" si="574">SUM(F1828/D1828)*100</f>
        <v>82.207635966388111</v>
      </c>
    </row>
    <row r="1829" spans="1:8" x14ac:dyDescent="0.15">
      <c r="A1829" s="20"/>
      <c r="B1829" s="7" t="s">
        <v>3</v>
      </c>
      <c r="C1829" s="8">
        <f t="shared" ref="C1829:F1829" si="575">SUM(C1830:C1835)</f>
        <v>107395</v>
      </c>
      <c r="D1829" s="8">
        <f t="shared" si="575"/>
        <v>104511</v>
      </c>
      <c r="E1829" s="8">
        <f t="shared" si="575"/>
        <v>87952</v>
      </c>
      <c r="F1829" s="8">
        <f t="shared" si="575"/>
        <v>86108</v>
      </c>
      <c r="G1829" s="25">
        <f t="shared" si="573"/>
        <v>81.895805205084031</v>
      </c>
      <c r="H1829" s="31">
        <f t="shared" si="574"/>
        <v>82.391327228712768</v>
      </c>
    </row>
    <row r="1830" spans="1:8" x14ac:dyDescent="0.15">
      <c r="A1830" s="18"/>
      <c r="B1830" s="19" t="s">
        <v>610</v>
      </c>
      <c r="C1830" s="14">
        <v>16869</v>
      </c>
      <c r="D1830" s="14">
        <v>15760</v>
      </c>
      <c r="E1830" s="14">
        <v>13859</v>
      </c>
      <c r="F1830" s="14">
        <v>13114</v>
      </c>
      <c r="G1830" s="26">
        <f t="shared" si="573"/>
        <v>82.156618649593923</v>
      </c>
      <c r="H1830" s="27">
        <f t="shared" si="574"/>
        <v>83.210659898477161</v>
      </c>
    </row>
    <row r="1831" spans="1:8" x14ac:dyDescent="0.15">
      <c r="A1831" s="18"/>
      <c r="B1831" s="19" t="s">
        <v>1519</v>
      </c>
      <c r="C1831" s="14">
        <v>25262</v>
      </c>
      <c r="D1831" s="14">
        <v>24987</v>
      </c>
      <c r="E1831" s="14">
        <v>20962</v>
      </c>
      <c r="F1831" s="14">
        <v>20648</v>
      </c>
      <c r="G1831" s="26">
        <f t="shared" si="573"/>
        <v>82.978386509381679</v>
      </c>
      <c r="H1831" s="27">
        <f t="shared" si="574"/>
        <v>82.634970184495941</v>
      </c>
    </row>
    <row r="1832" spans="1:8" x14ac:dyDescent="0.15">
      <c r="A1832" s="18"/>
      <c r="B1832" s="19" t="s">
        <v>286</v>
      </c>
      <c r="C1832" s="14">
        <v>10475</v>
      </c>
      <c r="D1832" s="14">
        <v>9706</v>
      </c>
      <c r="E1832" s="14">
        <v>8442</v>
      </c>
      <c r="F1832" s="14">
        <v>7923</v>
      </c>
      <c r="G1832" s="26">
        <f t="shared" si="573"/>
        <v>80.591885441527438</v>
      </c>
      <c r="H1832" s="27">
        <f t="shared" si="574"/>
        <v>81.629919637337736</v>
      </c>
    </row>
    <row r="1833" spans="1:8" x14ac:dyDescent="0.15">
      <c r="A1833" s="18"/>
      <c r="B1833" s="19" t="s">
        <v>1132</v>
      </c>
      <c r="C1833" s="14">
        <v>10344</v>
      </c>
      <c r="D1833" s="14">
        <v>9892</v>
      </c>
      <c r="E1833" s="14">
        <v>8341</v>
      </c>
      <c r="F1833" s="14">
        <v>8292</v>
      </c>
      <c r="G1833" s="26">
        <f t="shared" si="573"/>
        <v>80.636117556071156</v>
      </c>
      <c r="H1833" s="27">
        <f t="shared" si="574"/>
        <v>83.825313384553183</v>
      </c>
    </row>
    <row r="1834" spans="1:8" s="5" customFormat="1" x14ac:dyDescent="0.15">
      <c r="A1834" s="18"/>
      <c r="B1834" s="19" t="s">
        <v>1133</v>
      </c>
      <c r="C1834" s="14">
        <v>12003</v>
      </c>
      <c r="D1834" s="14">
        <v>11363</v>
      </c>
      <c r="E1834" s="14">
        <v>9811</v>
      </c>
      <c r="F1834" s="14">
        <v>9334</v>
      </c>
      <c r="G1834" s="26">
        <f t="shared" si="573"/>
        <v>81.737898858618678</v>
      </c>
      <c r="H1834" s="27">
        <f t="shared" si="574"/>
        <v>82.143800052802959</v>
      </c>
    </row>
    <row r="1835" spans="1:8" s="5" customFormat="1" x14ac:dyDescent="0.15">
      <c r="A1835" s="18"/>
      <c r="B1835" s="43" t="s">
        <v>1520</v>
      </c>
      <c r="C1835" s="14">
        <v>32442</v>
      </c>
      <c r="D1835" s="14">
        <v>32803</v>
      </c>
      <c r="E1835" s="14">
        <v>26537</v>
      </c>
      <c r="F1835" s="14">
        <v>26797</v>
      </c>
      <c r="G1835" s="26">
        <f t="shared" si="573"/>
        <v>81.798286172245852</v>
      </c>
      <c r="H1835" s="27">
        <f t="shared" si="574"/>
        <v>81.690699021430973</v>
      </c>
    </row>
    <row r="1836" spans="1:8" x14ac:dyDescent="0.15">
      <c r="A1836" s="20"/>
      <c r="B1836" s="7" t="s">
        <v>4</v>
      </c>
      <c r="C1836" s="8">
        <f t="shared" ref="C1836:F1836" si="576">SUM(C1837:C1844)</f>
        <v>118286</v>
      </c>
      <c r="D1836" s="8">
        <f t="shared" si="576"/>
        <v>112436</v>
      </c>
      <c r="E1836" s="8">
        <f t="shared" si="576"/>
        <v>98690</v>
      </c>
      <c r="F1836" s="8">
        <f t="shared" si="576"/>
        <v>92239</v>
      </c>
      <c r="G1836" s="25">
        <f t="shared" si="573"/>
        <v>83.433373349339732</v>
      </c>
      <c r="H1836" s="31">
        <f t="shared" si="574"/>
        <v>82.036892098616093</v>
      </c>
    </row>
    <row r="1837" spans="1:8" x14ac:dyDescent="0.15">
      <c r="A1837" s="18"/>
      <c r="B1837" s="19" t="s">
        <v>1134</v>
      </c>
      <c r="C1837" s="14">
        <v>12749</v>
      </c>
      <c r="D1837" s="14">
        <v>12104</v>
      </c>
      <c r="E1837" s="14">
        <v>10512</v>
      </c>
      <c r="F1837" s="14">
        <v>9860</v>
      </c>
      <c r="G1837" s="26">
        <f t="shared" si="573"/>
        <v>82.453525766726798</v>
      </c>
      <c r="H1837" s="27">
        <f t="shared" si="574"/>
        <v>81.460674157303373</v>
      </c>
    </row>
    <row r="1838" spans="1:8" x14ac:dyDescent="0.15">
      <c r="A1838" s="18"/>
      <c r="B1838" s="19" t="s">
        <v>39</v>
      </c>
      <c r="C1838" s="14">
        <v>10730</v>
      </c>
      <c r="D1838" s="14">
        <v>9532</v>
      </c>
      <c r="E1838" s="14">
        <v>9018</v>
      </c>
      <c r="F1838" s="14">
        <v>7831</v>
      </c>
      <c r="G1838" s="26">
        <f t="shared" si="573"/>
        <v>84.044734389561967</v>
      </c>
      <c r="H1838" s="27">
        <f t="shared" si="574"/>
        <v>82.154846831724711</v>
      </c>
    </row>
    <row r="1839" spans="1:8" x14ac:dyDescent="0.15">
      <c r="A1839" s="18"/>
      <c r="B1839" s="19" t="s">
        <v>1135</v>
      </c>
      <c r="C1839" s="14">
        <v>13914</v>
      </c>
      <c r="D1839" s="14">
        <v>12842</v>
      </c>
      <c r="E1839" s="14">
        <v>10799</v>
      </c>
      <c r="F1839" s="14">
        <v>9738</v>
      </c>
      <c r="G1839" s="26">
        <f t="shared" si="573"/>
        <v>77.612476642230845</v>
      </c>
      <c r="H1839" s="27">
        <f t="shared" si="574"/>
        <v>75.829310076312112</v>
      </c>
    </row>
    <row r="1840" spans="1:8" x14ac:dyDescent="0.15">
      <c r="A1840" s="18"/>
      <c r="B1840" s="19" t="s">
        <v>158</v>
      </c>
      <c r="C1840" s="14">
        <v>17388</v>
      </c>
      <c r="D1840" s="14">
        <v>15859</v>
      </c>
      <c r="E1840" s="14">
        <v>14980</v>
      </c>
      <c r="F1840" s="14">
        <v>13579</v>
      </c>
      <c r="G1840" s="26">
        <f t="shared" si="573"/>
        <v>86.151368760064415</v>
      </c>
      <c r="H1840" s="27">
        <f t="shared" si="574"/>
        <v>85.623305378649349</v>
      </c>
    </row>
    <row r="1841" spans="1:8" x14ac:dyDescent="0.15">
      <c r="A1841" s="18"/>
      <c r="B1841" s="19" t="s">
        <v>804</v>
      </c>
      <c r="C1841" s="14">
        <v>24714</v>
      </c>
      <c r="D1841" s="14">
        <v>25297</v>
      </c>
      <c r="E1841" s="14">
        <v>21169</v>
      </c>
      <c r="F1841" s="14">
        <v>21056</v>
      </c>
      <c r="G1841" s="26">
        <f t="shared" si="573"/>
        <v>85.65590353645706</v>
      </c>
      <c r="H1841" s="27">
        <f t="shared" si="574"/>
        <v>83.2351662252441</v>
      </c>
    </row>
    <row r="1842" spans="1:8" s="5" customFormat="1" x14ac:dyDescent="0.15">
      <c r="A1842" s="18"/>
      <c r="B1842" s="19" t="s">
        <v>1136</v>
      </c>
      <c r="C1842" s="14">
        <v>9358</v>
      </c>
      <c r="D1842" s="14">
        <v>8908</v>
      </c>
      <c r="E1842" s="14">
        <v>8033</v>
      </c>
      <c r="F1842" s="14">
        <v>7409</v>
      </c>
      <c r="G1842" s="26">
        <f t="shared" si="573"/>
        <v>85.840991664885664</v>
      </c>
      <c r="H1842" s="27">
        <f t="shared" si="574"/>
        <v>83.172429277054334</v>
      </c>
    </row>
    <row r="1843" spans="1:8" x14ac:dyDescent="0.15">
      <c r="A1843" s="18"/>
      <c r="B1843" s="19" t="s">
        <v>1137</v>
      </c>
      <c r="C1843" s="14">
        <v>17732</v>
      </c>
      <c r="D1843" s="14">
        <v>17181</v>
      </c>
      <c r="E1843" s="14">
        <v>15018</v>
      </c>
      <c r="F1843" s="14">
        <v>14409</v>
      </c>
      <c r="G1843" s="26">
        <f t="shared" si="573"/>
        <v>84.694337920144363</v>
      </c>
      <c r="H1843" s="27">
        <f t="shared" si="574"/>
        <v>83.865898376113151</v>
      </c>
    </row>
    <row r="1844" spans="1:8" x14ac:dyDescent="0.15">
      <c r="A1844" s="18"/>
      <c r="B1844" s="19" t="s">
        <v>1138</v>
      </c>
      <c r="C1844" s="14">
        <v>11701</v>
      </c>
      <c r="D1844" s="14">
        <v>10713</v>
      </c>
      <c r="E1844" s="14">
        <v>9161</v>
      </c>
      <c r="F1844" s="14">
        <v>8357</v>
      </c>
      <c r="G1844" s="26">
        <f t="shared" si="573"/>
        <v>78.292453636441323</v>
      </c>
      <c r="H1844" s="27">
        <f t="shared" si="574"/>
        <v>78.008027629982266</v>
      </c>
    </row>
    <row r="1845" spans="1:8" x14ac:dyDescent="0.15">
      <c r="A1845" s="20"/>
      <c r="B1845" s="7" t="s">
        <v>1139</v>
      </c>
      <c r="C1845" s="8">
        <f t="shared" ref="C1845:D1845" si="577">SUM(C1847+C1852)</f>
        <v>40680</v>
      </c>
      <c r="D1845" s="8">
        <f t="shared" si="577"/>
        <v>40408</v>
      </c>
      <c r="E1845" s="8">
        <f t="shared" ref="E1845:F1845" si="578">SUM(E1847+E1852)</f>
        <v>33192</v>
      </c>
      <c r="F1845" s="8">
        <f t="shared" si="578"/>
        <v>33366</v>
      </c>
      <c r="G1845" s="25">
        <f t="shared" si="573"/>
        <v>81.592920353982308</v>
      </c>
      <c r="H1845" s="31">
        <f t="shared" si="574"/>
        <v>82.572757869728761</v>
      </c>
    </row>
    <row r="1846" spans="1:8" x14ac:dyDescent="0.15">
      <c r="A1846" s="20"/>
      <c r="B1846" s="7" t="s">
        <v>19</v>
      </c>
      <c r="C1846" s="8"/>
      <c r="D1846" s="8"/>
      <c r="E1846" s="10"/>
      <c r="F1846" s="10"/>
      <c r="G1846" s="39"/>
      <c r="H1846" s="40"/>
    </row>
    <row r="1847" spans="1:8" x14ac:dyDescent="0.15">
      <c r="A1847" s="20"/>
      <c r="B1847" s="7" t="s">
        <v>20</v>
      </c>
      <c r="C1847" s="8">
        <f t="shared" ref="C1847:D1847" si="579">SUM(C1848:C1851)</f>
        <v>21673</v>
      </c>
      <c r="D1847" s="8">
        <f t="shared" si="579"/>
        <v>20979</v>
      </c>
      <c r="E1847" s="8">
        <f t="shared" ref="E1847:F1847" si="580">SUM(E1848:E1851)</f>
        <v>17865</v>
      </c>
      <c r="F1847" s="8">
        <f t="shared" si="580"/>
        <v>17467</v>
      </c>
      <c r="G1847" s="25">
        <f t="shared" ref="G1847:G1878" si="581">SUM(E1847/C1847)*100</f>
        <v>82.429751303465139</v>
      </c>
      <c r="H1847" s="31">
        <f t="shared" ref="H1847:H1878" si="582">SUM(F1847/D1847)*100</f>
        <v>83.259449926116588</v>
      </c>
    </row>
    <row r="1848" spans="1:8" x14ac:dyDescent="0.15">
      <c r="A1848" s="18"/>
      <c r="B1848" s="19" t="s">
        <v>1521</v>
      </c>
      <c r="C1848" s="14">
        <v>7772</v>
      </c>
      <c r="D1848" s="14">
        <v>7780</v>
      </c>
      <c r="E1848" s="14">
        <v>6122</v>
      </c>
      <c r="F1848" s="14">
        <v>6233</v>
      </c>
      <c r="G1848" s="26">
        <f t="shared" si="581"/>
        <v>78.769943386515692</v>
      </c>
      <c r="H1848" s="27">
        <f t="shared" si="582"/>
        <v>80.115681233933174</v>
      </c>
    </row>
    <row r="1849" spans="1:8" x14ac:dyDescent="0.15">
      <c r="A1849" s="18"/>
      <c r="B1849" s="19" t="s">
        <v>1522</v>
      </c>
      <c r="C1849" s="14">
        <v>6326</v>
      </c>
      <c r="D1849" s="14">
        <v>6213</v>
      </c>
      <c r="E1849" s="14">
        <v>5305</v>
      </c>
      <c r="F1849" s="14">
        <v>5219</v>
      </c>
      <c r="G1849" s="26">
        <f t="shared" si="581"/>
        <v>83.860259247549791</v>
      </c>
      <c r="H1849" s="27">
        <f t="shared" si="582"/>
        <v>84.001287622726537</v>
      </c>
    </row>
    <row r="1850" spans="1:8" x14ac:dyDescent="0.15">
      <c r="A1850" s="18"/>
      <c r="B1850" s="19" t="s">
        <v>1135</v>
      </c>
      <c r="C1850" s="14">
        <v>4086</v>
      </c>
      <c r="D1850" s="14">
        <v>3865</v>
      </c>
      <c r="E1850" s="14">
        <v>3475</v>
      </c>
      <c r="F1850" s="14">
        <v>3278</v>
      </c>
      <c r="G1850" s="26">
        <f t="shared" si="581"/>
        <v>85.046500244738127</v>
      </c>
      <c r="H1850" s="27">
        <f t="shared" si="582"/>
        <v>84.8124191461837</v>
      </c>
    </row>
    <row r="1851" spans="1:8" s="5" customFormat="1" x14ac:dyDescent="0.15">
      <c r="A1851" s="18"/>
      <c r="B1851" s="19" t="s">
        <v>1140</v>
      </c>
      <c r="C1851" s="14">
        <v>3489</v>
      </c>
      <c r="D1851" s="14">
        <v>3121</v>
      </c>
      <c r="E1851" s="14">
        <v>2963</v>
      </c>
      <c r="F1851" s="14">
        <v>2737</v>
      </c>
      <c r="G1851" s="26">
        <f t="shared" si="581"/>
        <v>84.924047004872463</v>
      </c>
      <c r="H1851" s="27">
        <f t="shared" si="582"/>
        <v>87.696251201537962</v>
      </c>
    </row>
    <row r="1852" spans="1:8" s="5" customFormat="1" x14ac:dyDescent="0.15">
      <c r="A1852" s="46"/>
      <c r="B1852" s="7" t="s">
        <v>36</v>
      </c>
      <c r="C1852" s="8">
        <f t="shared" ref="C1852:D1852" si="583">SUM(C1853:C1855)</f>
        <v>19007</v>
      </c>
      <c r="D1852" s="8">
        <f t="shared" si="583"/>
        <v>19429</v>
      </c>
      <c r="E1852" s="8">
        <f t="shared" ref="E1852:F1852" si="584">SUM(E1853:E1855)</f>
        <v>15327</v>
      </c>
      <c r="F1852" s="8">
        <f t="shared" si="584"/>
        <v>15899</v>
      </c>
      <c r="G1852" s="25">
        <f t="shared" si="581"/>
        <v>80.638712053453986</v>
      </c>
      <c r="H1852" s="31">
        <f t="shared" si="582"/>
        <v>81.831283133460289</v>
      </c>
    </row>
    <row r="1853" spans="1:8" s="5" customFormat="1" x14ac:dyDescent="0.15">
      <c r="A1853" s="18"/>
      <c r="B1853" s="19" t="s">
        <v>1141</v>
      </c>
      <c r="C1853" s="14">
        <v>7070</v>
      </c>
      <c r="D1853" s="14">
        <v>6528</v>
      </c>
      <c r="E1853" s="14">
        <v>5508</v>
      </c>
      <c r="F1853" s="14">
        <v>5261</v>
      </c>
      <c r="G1853" s="26">
        <f t="shared" si="581"/>
        <v>77.90664780763791</v>
      </c>
      <c r="H1853" s="27">
        <f t="shared" si="582"/>
        <v>80.591299019607845</v>
      </c>
    </row>
    <row r="1854" spans="1:8" x14ac:dyDescent="0.15">
      <c r="A1854" s="18"/>
      <c r="B1854" s="19" t="s">
        <v>1142</v>
      </c>
      <c r="C1854" s="14">
        <v>4230</v>
      </c>
      <c r="D1854" s="14">
        <v>4123</v>
      </c>
      <c r="E1854" s="14">
        <v>3516</v>
      </c>
      <c r="F1854" s="14">
        <v>3444</v>
      </c>
      <c r="G1854" s="26">
        <f t="shared" si="581"/>
        <v>83.120567375886523</v>
      </c>
      <c r="H1854" s="27">
        <f t="shared" si="582"/>
        <v>83.531409168081495</v>
      </c>
    </row>
    <row r="1855" spans="1:8" x14ac:dyDescent="0.15">
      <c r="A1855" s="18"/>
      <c r="B1855" s="19" t="s">
        <v>373</v>
      </c>
      <c r="C1855" s="14">
        <v>7707</v>
      </c>
      <c r="D1855" s="14">
        <v>8778</v>
      </c>
      <c r="E1855" s="14">
        <v>6303</v>
      </c>
      <c r="F1855" s="14">
        <v>7194</v>
      </c>
      <c r="G1855" s="26">
        <f t="shared" si="581"/>
        <v>81.78279486181394</v>
      </c>
      <c r="H1855" s="27">
        <f t="shared" si="582"/>
        <v>81.954887218045116</v>
      </c>
    </row>
    <row r="1856" spans="1:8" x14ac:dyDescent="0.15">
      <c r="A1856" s="20"/>
      <c r="B1856" s="7" t="s">
        <v>1143</v>
      </c>
      <c r="C1856" s="8">
        <f t="shared" ref="C1856:D1856" si="585">SUM(C1857+C1867)</f>
        <v>200764</v>
      </c>
      <c r="D1856" s="8">
        <f t="shared" si="585"/>
        <v>193132</v>
      </c>
      <c r="E1856" s="8">
        <f t="shared" ref="E1856:F1856" si="586">SUM(E1857+E1867)</f>
        <v>172710</v>
      </c>
      <c r="F1856" s="8">
        <f t="shared" si="586"/>
        <v>168062</v>
      </c>
      <c r="G1856" s="25">
        <f t="shared" si="581"/>
        <v>86.026379231336293</v>
      </c>
      <c r="H1856" s="31">
        <f t="shared" si="582"/>
        <v>87.019240726549725</v>
      </c>
    </row>
    <row r="1857" spans="1:8" x14ac:dyDescent="0.15">
      <c r="A1857" s="20"/>
      <c r="B1857" s="7" t="s">
        <v>3</v>
      </c>
      <c r="C1857" s="8">
        <f t="shared" ref="C1857:D1857" si="587">SUM(C1858:C1866)</f>
        <v>53812</v>
      </c>
      <c r="D1857" s="8">
        <f t="shared" si="587"/>
        <v>50879</v>
      </c>
      <c r="E1857" s="8">
        <f t="shared" ref="E1857:F1857" si="588">SUM(E1858:E1866)</f>
        <v>47313</v>
      </c>
      <c r="F1857" s="8">
        <f t="shared" si="588"/>
        <v>44679</v>
      </c>
      <c r="G1857" s="25">
        <f t="shared" si="581"/>
        <v>87.922768155801677</v>
      </c>
      <c r="H1857" s="31">
        <f t="shared" si="582"/>
        <v>87.814225908528073</v>
      </c>
    </row>
    <row r="1858" spans="1:8" s="5" customFormat="1" x14ac:dyDescent="0.15">
      <c r="A1858" s="18"/>
      <c r="B1858" s="19" t="s">
        <v>98</v>
      </c>
      <c r="C1858" s="14">
        <v>2034</v>
      </c>
      <c r="D1858" s="14">
        <v>2005</v>
      </c>
      <c r="E1858" s="13">
        <v>1801</v>
      </c>
      <c r="F1858" s="13">
        <v>1725</v>
      </c>
      <c r="G1858" s="26">
        <f t="shared" si="581"/>
        <v>88.544739429695184</v>
      </c>
      <c r="H1858" s="27">
        <f t="shared" si="582"/>
        <v>86.034912718204495</v>
      </c>
    </row>
    <row r="1859" spans="1:8" x14ac:dyDescent="0.15">
      <c r="A1859" s="18"/>
      <c r="B1859" s="19" t="s">
        <v>1144</v>
      </c>
      <c r="C1859" s="14">
        <v>11990</v>
      </c>
      <c r="D1859" s="14">
        <v>11194</v>
      </c>
      <c r="E1859" s="13">
        <v>10481</v>
      </c>
      <c r="F1859" s="13">
        <v>9708</v>
      </c>
      <c r="G1859" s="26">
        <f t="shared" si="581"/>
        <v>87.414512093411176</v>
      </c>
      <c r="H1859" s="27">
        <f t="shared" si="582"/>
        <v>86.725031266750037</v>
      </c>
    </row>
    <row r="1860" spans="1:8" x14ac:dyDescent="0.15">
      <c r="A1860" s="18"/>
      <c r="B1860" s="19" t="s">
        <v>1145</v>
      </c>
      <c r="C1860" s="14">
        <v>6152</v>
      </c>
      <c r="D1860" s="14">
        <v>6046</v>
      </c>
      <c r="E1860" s="13">
        <v>5319</v>
      </c>
      <c r="F1860" s="13">
        <v>5146</v>
      </c>
      <c r="G1860" s="26">
        <f t="shared" si="581"/>
        <v>86.459687906371911</v>
      </c>
      <c r="H1860" s="27">
        <f t="shared" si="582"/>
        <v>85.114125041349652</v>
      </c>
    </row>
    <row r="1861" spans="1:8" x14ac:dyDescent="0.15">
      <c r="A1861" s="18"/>
      <c r="B1861" s="19" t="s">
        <v>466</v>
      </c>
      <c r="C1861" s="14">
        <v>9334</v>
      </c>
      <c r="D1861" s="14">
        <v>8881</v>
      </c>
      <c r="E1861" s="13">
        <v>8186</v>
      </c>
      <c r="F1861" s="13">
        <v>7736</v>
      </c>
      <c r="G1861" s="26">
        <f t="shared" si="581"/>
        <v>87.700878508677945</v>
      </c>
      <c r="H1861" s="27">
        <f t="shared" si="582"/>
        <v>87.107307735615365</v>
      </c>
    </row>
    <row r="1862" spans="1:8" s="5" customFormat="1" x14ac:dyDescent="0.15">
      <c r="A1862" s="18"/>
      <c r="B1862" s="19" t="s">
        <v>30</v>
      </c>
      <c r="C1862" s="14">
        <v>4280</v>
      </c>
      <c r="D1862" s="14">
        <v>4142</v>
      </c>
      <c r="E1862" s="13">
        <v>3676</v>
      </c>
      <c r="F1862" s="13">
        <v>3637</v>
      </c>
      <c r="G1862" s="26">
        <f t="shared" si="581"/>
        <v>85.887850467289724</v>
      </c>
      <c r="H1862" s="27">
        <f t="shared" si="582"/>
        <v>87.807822308063734</v>
      </c>
    </row>
    <row r="1863" spans="1:8" s="5" customFormat="1" x14ac:dyDescent="0.15">
      <c r="A1863" s="18"/>
      <c r="B1863" s="19" t="s">
        <v>1146</v>
      </c>
      <c r="C1863" s="14">
        <v>3016</v>
      </c>
      <c r="D1863" s="14">
        <v>2716</v>
      </c>
      <c r="E1863" s="13">
        <v>2658</v>
      </c>
      <c r="F1863" s="13">
        <v>2460</v>
      </c>
      <c r="G1863" s="26">
        <f t="shared" si="581"/>
        <v>88.129973474801062</v>
      </c>
      <c r="H1863" s="27">
        <f t="shared" si="582"/>
        <v>90.574374079528724</v>
      </c>
    </row>
    <row r="1864" spans="1:8" x14ac:dyDescent="0.15">
      <c r="A1864" s="18"/>
      <c r="B1864" s="19" t="s">
        <v>32</v>
      </c>
      <c r="C1864" s="14">
        <v>3985</v>
      </c>
      <c r="D1864" s="14">
        <v>3585</v>
      </c>
      <c r="E1864" s="13">
        <v>3429</v>
      </c>
      <c r="F1864" s="13">
        <v>3130</v>
      </c>
      <c r="G1864" s="26">
        <f t="shared" si="581"/>
        <v>86.047678795483066</v>
      </c>
      <c r="H1864" s="27">
        <f t="shared" si="582"/>
        <v>87.308228730822862</v>
      </c>
    </row>
    <row r="1865" spans="1:8" x14ac:dyDescent="0.15">
      <c r="A1865" s="18"/>
      <c r="B1865" s="19" t="s">
        <v>1523</v>
      </c>
      <c r="C1865" s="14">
        <v>4098</v>
      </c>
      <c r="D1865" s="14">
        <v>3848</v>
      </c>
      <c r="E1865" s="13">
        <v>3568</v>
      </c>
      <c r="F1865" s="13">
        <v>3243</v>
      </c>
      <c r="G1865" s="26">
        <f t="shared" si="581"/>
        <v>87.066861883845775</v>
      </c>
      <c r="H1865" s="27">
        <f t="shared" si="582"/>
        <v>84.277546777546775</v>
      </c>
    </row>
    <row r="1866" spans="1:8" x14ac:dyDescent="0.15">
      <c r="A1866" s="18"/>
      <c r="B1866" s="19" t="s">
        <v>511</v>
      </c>
      <c r="C1866" s="14">
        <v>8923</v>
      </c>
      <c r="D1866" s="14">
        <v>8462</v>
      </c>
      <c r="E1866" s="13">
        <v>8195</v>
      </c>
      <c r="F1866" s="13">
        <v>7894</v>
      </c>
      <c r="G1866" s="26">
        <f t="shared" si="581"/>
        <v>91.841308976801528</v>
      </c>
      <c r="H1866" s="27">
        <f t="shared" si="582"/>
        <v>93.287638856062387</v>
      </c>
    </row>
    <row r="1867" spans="1:8" x14ac:dyDescent="0.15">
      <c r="A1867" s="20"/>
      <c r="B1867" s="7" t="s">
        <v>4</v>
      </c>
      <c r="C1867" s="8">
        <f t="shared" ref="C1867:D1867" si="589">SUM(C1868:C1879)</f>
        <v>146952</v>
      </c>
      <c r="D1867" s="8">
        <f t="shared" si="589"/>
        <v>142253</v>
      </c>
      <c r="E1867" s="8">
        <f t="shared" ref="E1867:F1867" si="590">SUM(E1868:E1879)</f>
        <v>125397</v>
      </c>
      <c r="F1867" s="8">
        <f t="shared" si="590"/>
        <v>123383</v>
      </c>
      <c r="G1867" s="25">
        <f t="shared" si="581"/>
        <v>85.331945124938755</v>
      </c>
      <c r="H1867" s="31">
        <f t="shared" si="582"/>
        <v>86.734901900135668</v>
      </c>
    </row>
    <row r="1868" spans="1:8" x14ac:dyDescent="0.15">
      <c r="A1868" s="18"/>
      <c r="B1868" s="19" t="s">
        <v>774</v>
      </c>
      <c r="C1868" s="14">
        <v>7453</v>
      </c>
      <c r="D1868" s="14">
        <v>6638</v>
      </c>
      <c r="E1868" s="13">
        <v>6394</v>
      </c>
      <c r="F1868" s="13">
        <v>5607</v>
      </c>
      <c r="G1868" s="26">
        <f t="shared" si="581"/>
        <v>85.790956661746947</v>
      </c>
      <c r="H1868" s="27">
        <f t="shared" si="582"/>
        <v>84.468213317264244</v>
      </c>
    </row>
    <row r="1869" spans="1:8" x14ac:dyDescent="0.15">
      <c r="A1869" s="18"/>
      <c r="B1869" s="19" t="s">
        <v>1147</v>
      </c>
      <c r="C1869" s="14">
        <v>5787</v>
      </c>
      <c r="D1869" s="14">
        <v>5916</v>
      </c>
      <c r="E1869" s="13">
        <v>4615</v>
      </c>
      <c r="F1869" s="13">
        <v>4814</v>
      </c>
      <c r="G1869" s="26">
        <f t="shared" si="581"/>
        <v>79.747710385346466</v>
      </c>
      <c r="H1869" s="27">
        <f t="shared" si="582"/>
        <v>81.372549019607845</v>
      </c>
    </row>
    <row r="1870" spans="1:8" x14ac:dyDescent="0.15">
      <c r="A1870" s="18"/>
      <c r="B1870" s="19" t="s">
        <v>1148</v>
      </c>
      <c r="C1870" s="14">
        <v>15667</v>
      </c>
      <c r="D1870" s="14">
        <v>13741</v>
      </c>
      <c r="E1870" s="13">
        <v>12668</v>
      </c>
      <c r="F1870" s="13">
        <v>11487</v>
      </c>
      <c r="G1870" s="26">
        <f t="shared" si="581"/>
        <v>80.857854088210885</v>
      </c>
      <c r="H1870" s="27">
        <f t="shared" si="582"/>
        <v>83.596535914416719</v>
      </c>
    </row>
    <row r="1871" spans="1:8" x14ac:dyDescent="0.15">
      <c r="A1871" s="18"/>
      <c r="B1871" s="19" t="s">
        <v>1149</v>
      </c>
      <c r="C1871" s="14">
        <v>7837</v>
      </c>
      <c r="D1871" s="14">
        <v>7588</v>
      </c>
      <c r="E1871" s="13">
        <v>6788</v>
      </c>
      <c r="F1871" s="13">
        <v>6717</v>
      </c>
      <c r="G1871" s="26">
        <f t="shared" si="581"/>
        <v>86.614776062268731</v>
      </c>
      <c r="H1871" s="27">
        <f t="shared" si="582"/>
        <v>88.521349499209279</v>
      </c>
    </row>
    <row r="1872" spans="1:8" x14ac:dyDescent="0.15">
      <c r="A1872" s="18"/>
      <c r="B1872" s="19" t="s">
        <v>1150</v>
      </c>
      <c r="C1872" s="14">
        <v>10530</v>
      </c>
      <c r="D1872" s="14">
        <v>10495</v>
      </c>
      <c r="E1872" s="13">
        <v>8963</v>
      </c>
      <c r="F1872" s="13">
        <v>8906</v>
      </c>
      <c r="G1872" s="26">
        <f t="shared" si="581"/>
        <v>85.118708452041787</v>
      </c>
      <c r="H1872" s="27">
        <f t="shared" si="582"/>
        <v>84.859456884230582</v>
      </c>
    </row>
    <row r="1873" spans="1:8" s="5" customFormat="1" x14ac:dyDescent="0.15">
      <c r="A1873" s="18"/>
      <c r="B1873" s="19" t="s">
        <v>1151</v>
      </c>
      <c r="C1873" s="14">
        <v>7377</v>
      </c>
      <c r="D1873" s="14">
        <v>7075</v>
      </c>
      <c r="E1873" s="13">
        <v>6317</v>
      </c>
      <c r="F1873" s="13">
        <v>6265</v>
      </c>
      <c r="G1873" s="26">
        <f t="shared" si="581"/>
        <v>85.6310153178799</v>
      </c>
      <c r="H1873" s="27">
        <f t="shared" si="582"/>
        <v>88.551236749116612</v>
      </c>
    </row>
    <row r="1874" spans="1:8" x14ac:dyDescent="0.15">
      <c r="A1874" s="18"/>
      <c r="B1874" s="19" t="s">
        <v>612</v>
      </c>
      <c r="C1874" s="14">
        <v>12027</v>
      </c>
      <c r="D1874" s="14">
        <v>11177</v>
      </c>
      <c r="E1874" s="13">
        <v>9454</v>
      </c>
      <c r="F1874" s="13">
        <v>9411</v>
      </c>
      <c r="G1874" s="26">
        <f t="shared" si="581"/>
        <v>78.606468778581529</v>
      </c>
      <c r="H1874" s="27">
        <f t="shared" si="582"/>
        <v>84.199695803882975</v>
      </c>
    </row>
    <row r="1875" spans="1:8" x14ac:dyDescent="0.15">
      <c r="A1875" s="18"/>
      <c r="B1875" s="19" t="s">
        <v>1403</v>
      </c>
      <c r="C1875" s="14">
        <v>7268</v>
      </c>
      <c r="D1875" s="14">
        <v>6819</v>
      </c>
      <c r="E1875" s="13">
        <v>6471</v>
      </c>
      <c r="F1875" s="13">
        <v>6164</v>
      </c>
      <c r="G1875" s="26">
        <f t="shared" si="581"/>
        <v>89.034122179416613</v>
      </c>
      <c r="H1875" s="27">
        <f t="shared" si="582"/>
        <v>90.394485995013923</v>
      </c>
    </row>
    <row r="1876" spans="1:8" x14ac:dyDescent="0.15">
      <c r="A1876" s="18"/>
      <c r="B1876" s="19" t="s">
        <v>191</v>
      </c>
      <c r="C1876" s="14">
        <v>6207</v>
      </c>
      <c r="D1876" s="14">
        <v>5767</v>
      </c>
      <c r="E1876" s="13">
        <v>5394</v>
      </c>
      <c r="F1876" s="13">
        <v>5065</v>
      </c>
      <c r="G1876" s="26">
        <f t="shared" si="581"/>
        <v>86.901884968583857</v>
      </c>
      <c r="H1876" s="27">
        <f t="shared" si="582"/>
        <v>87.827293220045092</v>
      </c>
    </row>
    <row r="1877" spans="1:8" x14ac:dyDescent="0.15">
      <c r="A1877" s="18"/>
      <c r="B1877" s="19" t="s">
        <v>1152</v>
      </c>
      <c r="C1877" s="14">
        <v>6974</v>
      </c>
      <c r="D1877" s="14">
        <v>6692</v>
      </c>
      <c r="E1877" s="13">
        <v>6147</v>
      </c>
      <c r="F1877" s="13">
        <v>5910</v>
      </c>
      <c r="G1877" s="26">
        <f t="shared" si="581"/>
        <v>88.141669056495559</v>
      </c>
      <c r="H1877" s="27">
        <f t="shared" si="582"/>
        <v>88.314405260011952</v>
      </c>
    </row>
    <row r="1878" spans="1:8" x14ac:dyDescent="0.15">
      <c r="A1878" s="18"/>
      <c r="B1878" s="19" t="s">
        <v>1153</v>
      </c>
      <c r="C1878" s="14">
        <v>5716</v>
      </c>
      <c r="D1878" s="14">
        <v>5495</v>
      </c>
      <c r="E1878" s="13">
        <v>4997</v>
      </c>
      <c r="F1878" s="13">
        <v>4809</v>
      </c>
      <c r="G1878" s="26">
        <f t="shared" si="581"/>
        <v>87.421273617914636</v>
      </c>
      <c r="H1878" s="27">
        <f t="shared" si="582"/>
        <v>87.515923566878982</v>
      </c>
    </row>
    <row r="1879" spans="1:8" x14ac:dyDescent="0.15">
      <c r="A1879" s="18"/>
      <c r="B1879" s="43" t="s">
        <v>1524</v>
      </c>
      <c r="C1879" s="14">
        <v>54109</v>
      </c>
      <c r="D1879" s="14">
        <v>54850</v>
      </c>
      <c r="E1879" s="13">
        <v>47189</v>
      </c>
      <c r="F1879" s="13">
        <v>48228</v>
      </c>
      <c r="G1879" s="26">
        <f t="shared" ref="G1879:G1903" si="591">SUM(E1879/C1879)*100</f>
        <v>87.211000018481215</v>
      </c>
      <c r="H1879" s="27">
        <f t="shared" ref="H1879:H1903" si="592">SUM(F1879/D1879)*100</f>
        <v>87.927073837739286</v>
      </c>
    </row>
    <row r="1880" spans="1:8" x14ac:dyDescent="0.15">
      <c r="A1880" s="20"/>
      <c r="B1880" s="7" t="s">
        <v>1154</v>
      </c>
      <c r="C1880" s="8">
        <f t="shared" ref="C1880:D1880" si="593">SUM(C1881+C1896)</f>
        <v>230804</v>
      </c>
      <c r="D1880" s="8">
        <f t="shared" si="593"/>
        <v>218266</v>
      </c>
      <c r="E1880" s="8">
        <f t="shared" ref="E1880:F1880" si="594">SUM(E1881+E1896)</f>
        <v>202852</v>
      </c>
      <c r="F1880" s="8">
        <f t="shared" si="594"/>
        <v>191022</v>
      </c>
      <c r="G1880" s="25">
        <f t="shared" si="591"/>
        <v>87.88929134677042</v>
      </c>
      <c r="H1880" s="31">
        <f t="shared" si="592"/>
        <v>87.517982645029463</v>
      </c>
    </row>
    <row r="1881" spans="1:8" x14ac:dyDescent="0.15">
      <c r="A1881" s="20"/>
      <c r="B1881" s="7" t="s">
        <v>3</v>
      </c>
      <c r="C1881" s="8">
        <f t="shared" ref="C1881:D1881" si="595">SUM(C1882:C1895)</f>
        <v>133864</v>
      </c>
      <c r="D1881" s="8">
        <f t="shared" si="595"/>
        <v>126942</v>
      </c>
      <c r="E1881" s="8">
        <f t="shared" ref="E1881:F1881" si="596">SUM(E1882:E1895)</f>
        <v>118381</v>
      </c>
      <c r="F1881" s="8">
        <f t="shared" si="596"/>
        <v>111426</v>
      </c>
      <c r="G1881" s="25">
        <f t="shared" si="591"/>
        <v>88.433783541504809</v>
      </c>
      <c r="H1881" s="31">
        <f t="shared" si="592"/>
        <v>87.777095051283254</v>
      </c>
    </row>
    <row r="1882" spans="1:8" x14ac:dyDescent="0.15">
      <c r="A1882" s="18"/>
      <c r="B1882" s="19" t="s">
        <v>1155</v>
      </c>
      <c r="C1882" s="14">
        <v>3570</v>
      </c>
      <c r="D1882" s="14">
        <v>3292</v>
      </c>
      <c r="E1882" s="14">
        <v>3280</v>
      </c>
      <c r="F1882" s="14">
        <v>2990</v>
      </c>
      <c r="G1882" s="26">
        <f t="shared" si="591"/>
        <v>91.876750700280112</v>
      </c>
      <c r="H1882" s="27">
        <f t="shared" si="592"/>
        <v>90.826245443499388</v>
      </c>
    </row>
    <row r="1883" spans="1:8" x14ac:dyDescent="0.15">
      <c r="A1883" s="18"/>
      <c r="B1883" s="19" t="s">
        <v>1156</v>
      </c>
      <c r="C1883" s="14">
        <v>8063</v>
      </c>
      <c r="D1883" s="14">
        <v>7672</v>
      </c>
      <c r="E1883" s="14">
        <v>7189</v>
      </c>
      <c r="F1883" s="14">
        <v>6673</v>
      </c>
      <c r="G1883" s="26">
        <f t="shared" si="591"/>
        <v>89.160362148083834</v>
      </c>
      <c r="H1883" s="27">
        <f t="shared" si="592"/>
        <v>86.978623566214807</v>
      </c>
    </row>
    <row r="1884" spans="1:8" x14ac:dyDescent="0.15">
      <c r="A1884" s="18"/>
      <c r="B1884" s="19" t="s">
        <v>1157</v>
      </c>
      <c r="C1884" s="14">
        <v>12367</v>
      </c>
      <c r="D1884" s="14">
        <v>12055</v>
      </c>
      <c r="E1884" s="14">
        <v>10858</v>
      </c>
      <c r="F1884" s="14">
        <v>10522</v>
      </c>
      <c r="G1884" s="26">
        <f t="shared" si="591"/>
        <v>87.798172555995791</v>
      </c>
      <c r="H1884" s="27">
        <f t="shared" si="592"/>
        <v>87.283284944006638</v>
      </c>
    </row>
    <row r="1885" spans="1:8" x14ac:dyDescent="0.15">
      <c r="A1885" s="18"/>
      <c r="B1885" s="19" t="s">
        <v>758</v>
      </c>
      <c r="C1885" s="14">
        <v>4259</v>
      </c>
      <c r="D1885" s="14">
        <v>4167</v>
      </c>
      <c r="E1885" s="14">
        <v>3903</v>
      </c>
      <c r="F1885" s="14">
        <v>3517</v>
      </c>
      <c r="G1885" s="26">
        <f t="shared" si="591"/>
        <v>91.641230335759573</v>
      </c>
      <c r="H1885" s="27">
        <f t="shared" si="592"/>
        <v>84.401247900167988</v>
      </c>
    </row>
    <row r="1886" spans="1:8" s="5" customFormat="1" x14ac:dyDescent="0.15">
      <c r="A1886" s="18"/>
      <c r="B1886" s="19" t="s">
        <v>1158</v>
      </c>
      <c r="C1886" s="14">
        <v>8703</v>
      </c>
      <c r="D1886" s="14">
        <v>8018</v>
      </c>
      <c r="E1886" s="14">
        <v>7859</v>
      </c>
      <c r="F1886" s="14">
        <v>7285</v>
      </c>
      <c r="G1886" s="26">
        <f t="shared" si="591"/>
        <v>90.302194645524537</v>
      </c>
      <c r="H1886" s="27">
        <f t="shared" si="592"/>
        <v>90.858069343976055</v>
      </c>
    </row>
    <row r="1887" spans="1:8" s="5" customFormat="1" x14ac:dyDescent="0.15">
      <c r="A1887" s="18"/>
      <c r="B1887" s="19" t="s">
        <v>741</v>
      </c>
      <c r="C1887" s="14">
        <v>6770</v>
      </c>
      <c r="D1887" s="14">
        <v>6502</v>
      </c>
      <c r="E1887" s="14">
        <v>6112</v>
      </c>
      <c r="F1887" s="14">
        <v>5850</v>
      </c>
      <c r="G1887" s="26">
        <f t="shared" si="591"/>
        <v>90.280649926144747</v>
      </c>
      <c r="H1887" s="27">
        <f t="shared" si="592"/>
        <v>89.972316210396798</v>
      </c>
    </row>
    <row r="1888" spans="1:8" x14ac:dyDescent="0.15">
      <c r="A1888" s="18"/>
      <c r="B1888" s="19" t="s">
        <v>1159</v>
      </c>
      <c r="C1888" s="14">
        <v>5191</v>
      </c>
      <c r="D1888" s="14">
        <v>4949</v>
      </c>
      <c r="E1888" s="14">
        <v>4602</v>
      </c>
      <c r="F1888" s="14">
        <v>4235</v>
      </c>
      <c r="G1888" s="26">
        <f t="shared" si="591"/>
        <v>88.653438643806595</v>
      </c>
      <c r="H1888" s="27">
        <f t="shared" si="592"/>
        <v>85.572842998585571</v>
      </c>
    </row>
    <row r="1889" spans="1:8" x14ac:dyDescent="0.15">
      <c r="A1889" s="18"/>
      <c r="B1889" s="19" t="s">
        <v>1160</v>
      </c>
      <c r="C1889" s="14">
        <v>11631</v>
      </c>
      <c r="D1889" s="14">
        <v>11317</v>
      </c>
      <c r="E1889" s="14">
        <v>10058</v>
      </c>
      <c r="F1889" s="14">
        <v>9643</v>
      </c>
      <c r="G1889" s="26">
        <f t="shared" si="591"/>
        <v>86.475797437881525</v>
      </c>
      <c r="H1889" s="27">
        <f t="shared" si="592"/>
        <v>85.208094017849263</v>
      </c>
    </row>
    <row r="1890" spans="1:8" x14ac:dyDescent="0.15">
      <c r="A1890" s="18"/>
      <c r="B1890" s="19" t="s">
        <v>1161</v>
      </c>
      <c r="C1890" s="14">
        <v>6664</v>
      </c>
      <c r="D1890" s="14">
        <v>6317</v>
      </c>
      <c r="E1890" s="14">
        <v>5995</v>
      </c>
      <c r="F1890" s="14">
        <v>5639</v>
      </c>
      <c r="G1890" s="26">
        <f t="shared" si="591"/>
        <v>89.960984393757499</v>
      </c>
      <c r="H1890" s="27">
        <f t="shared" si="592"/>
        <v>89.267057147380086</v>
      </c>
    </row>
    <row r="1891" spans="1:8" x14ac:dyDescent="0.15">
      <c r="A1891" s="18"/>
      <c r="B1891" s="19" t="s">
        <v>1162</v>
      </c>
      <c r="C1891" s="14">
        <v>7582</v>
      </c>
      <c r="D1891" s="14">
        <v>7174</v>
      </c>
      <c r="E1891" s="14">
        <v>6730</v>
      </c>
      <c r="F1891" s="14">
        <v>6280</v>
      </c>
      <c r="G1891" s="26">
        <f t="shared" si="591"/>
        <v>88.762859403851223</v>
      </c>
      <c r="H1891" s="27">
        <f t="shared" si="592"/>
        <v>87.538332868692507</v>
      </c>
    </row>
    <row r="1892" spans="1:8" x14ac:dyDescent="0.15">
      <c r="A1892" s="18"/>
      <c r="B1892" s="19" t="s">
        <v>260</v>
      </c>
      <c r="C1892" s="14">
        <v>7731</v>
      </c>
      <c r="D1892" s="14">
        <v>7425</v>
      </c>
      <c r="E1892" s="14">
        <v>6545</v>
      </c>
      <c r="F1892" s="14">
        <v>6440</v>
      </c>
      <c r="G1892" s="26">
        <f t="shared" si="591"/>
        <v>84.659164403052642</v>
      </c>
      <c r="H1892" s="27">
        <f t="shared" si="592"/>
        <v>86.734006734006726</v>
      </c>
    </row>
    <row r="1893" spans="1:8" x14ac:dyDescent="0.15">
      <c r="A1893" s="18"/>
      <c r="B1893" s="19" t="s">
        <v>316</v>
      </c>
      <c r="C1893" s="14">
        <v>14212</v>
      </c>
      <c r="D1893" s="14">
        <v>12498</v>
      </c>
      <c r="E1893" s="14">
        <v>12262</v>
      </c>
      <c r="F1893" s="14">
        <v>10971</v>
      </c>
      <c r="G1893" s="26">
        <f t="shared" si="591"/>
        <v>86.279200675485498</v>
      </c>
      <c r="H1893" s="27">
        <f t="shared" si="592"/>
        <v>87.782045127220357</v>
      </c>
    </row>
    <row r="1894" spans="1:8" x14ac:dyDescent="0.15">
      <c r="A1894" s="18"/>
      <c r="B1894" s="19" t="s">
        <v>1163</v>
      </c>
      <c r="C1894" s="14">
        <v>14980</v>
      </c>
      <c r="D1894" s="14">
        <v>13921</v>
      </c>
      <c r="E1894" s="14">
        <v>13078</v>
      </c>
      <c r="F1894" s="14">
        <v>12090</v>
      </c>
      <c r="G1894" s="26">
        <f t="shared" si="591"/>
        <v>87.303070761014695</v>
      </c>
      <c r="H1894" s="27">
        <f t="shared" si="592"/>
        <v>86.847209252208884</v>
      </c>
    </row>
    <row r="1895" spans="1:8" x14ac:dyDescent="0.15">
      <c r="A1895" s="18"/>
      <c r="B1895" s="43" t="s">
        <v>1525</v>
      </c>
      <c r="C1895" s="14">
        <v>22141</v>
      </c>
      <c r="D1895" s="14">
        <v>21635</v>
      </c>
      <c r="E1895" s="14">
        <v>19910</v>
      </c>
      <c r="F1895" s="14">
        <v>19291</v>
      </c>
      <c r="G1895" s="26">
        <f t="shared" si="591"/>
        <v>89.92367101756922</v>
      </c>
      <c r="H1895" s="27">
        <f t="shared" si="592"/>
        <v>89.165703720822748</v>
      </c>
    </row>
    <row r="1896" spans="1:8" x14ac:dyDescent="0.15">
      <c r="A1896" s="20"/>
      <c r="B1896" s="7" t="s">
        <v>4</v>
      </c>
      <c r="C1896" s="8">
        <f t="shared" ref="C1896:D1896" si="597">SUM(C1897:C1901)</f>
        <v>96940</v>
      </c>
      <c r="D1896" s="8">
        <f t="shared" si="597"/>
        <v>91324</v>
      </c>
      <c r="E1896" s="8">
        <f t="shared" ref="E1896:F1896" si="598">SUM(E1897:E1901)</f>
        <v>84471</v>
      </c>
      <c r="F1896" s="8">
        <f t="shared" si="598"/>
        <v>79596</v>
      </c>
      <c r="G1896" s="25">
        <f t="shared" si="591"/>
        <v>87.137404580152662</v>
      </c>
      <c r="H1896" s="31">
        <f t="shared" si="592"/>
        <v>87.157811747185846</v>
      </c>
    </row>
    <row r="1897" spans="1:8" x14ac:dyDescent="0.15">
      <c r="A1897" s="18"/>
      <c r="B1897" s="19" t="s">
        <v>1164</v>
      </c>
      <c r="C1897" s="14">
        <v>18392</v>
      </c>
      <c r="D1897" s="14">
        <v>17235</v>
      </c>
      <c r="E1897" s="14">
        <v>15932</v>
      </c>
      <c r="F1897" s="14">
        <v>14845</v>
      </c>
      <c r="G1897" s="26">
        <f t="shared" si="591"/>
        <v>86.624619399739018</v>
      </c>
      <c r="H1897" s="27">
        <f t="shared" si="592"/>
        <v>86.132869161589781</v>
      </c>
    </row>
    <row r="1898" spans="1:8" x14ac:dyDescent="0.15">
      <c r="A1898" s="18"/>
      <c r="B1898" s="19" t="s">
        <v>1165</v>
      </c>
      <c r="C1898" s="14">
        <v>16762</v>
      </c>
      <c r="D1898" s="14">
        <v>15601</v>
      </c>
      <c r="E1898" s="14">
        <v>14729</v>
      </c>
      <c r="F1898" s="14">
        <v>13626</v>
      </c>
      <c r="G1898" s="26">
        <f t="shared" si="591"/>
        <v>87.871375730819707</v>
      </c>
      <c r="H1898" s="27">
        <f t="shared" si="592"/>
        <v>87.340555092622267</v>
      </c>
    </row>
    <row r="1899" spans="1:8" x14ac:dyDescent="0.15">
      <c r="A1899" s="18"/>
      <c r="B1899" s="19" t="s">
        <v>1166</v>
      </c>
      <c r="C1899" s="14">
        <v>12729</v>
      </c>
      <c r="D1899" s="14">
        <v>11251</v>
      </c>
      <c r="E1899" s="14">
        <v>11059</v>
      </c>
      <c r="F1899" s="14">
        <v>9684</v>
      </c>
      <c r="G1899" s="26">
        <f t="shared" si="591"/>
        <v>86.88035195223506</v>
      </c>
      <c r="H1899" s="27">
        <f t="shared" si="592"/>
        <v>86.072349124522262</v>
      </c>
    </row>
    <row r="1900" spans="1:8" x14ac:dyDescent="0.15">
      <c r="A1900" s="18"/>
      <c r="B1900" s="19" t="s">
        <v>1167</v>
      </c>
      <c r="C1900" s="14">
        <v>14575</v>
      </c>
      <c r="D1900" s="14">
        <v>13451</v>
      </c>
      <c r="E1900" s="14">
        <v>12650</v>
      </c>
      <c r="F1900" s="14">
        <v>11916</v>
      </c>
      <c r="G1900" s="26">
        <f t="shared" si="591"/>
        <v>86.79245283018868</v>
      </c>
      <c r="H1900" s="27">
        <f t="shared" si="592"/>
        <v>88.588209055088839</v>
      </c>
    </row>
    <row r="1901" spans="1:8" x14ac:dyDescent="0.15">
      <c r="A1901" s="18"/>
      <c r="B1901" s="43" t="s">
        <v>1526</v>
      </c>
      <c r="C1901" s="14">
        <v>34482</v>
      </c>
      <c r="D1901" s="14">
        <v>33786</v>
      </c>
      <c r="E1901" s="14">
        <v>30101</v>
      </c>
      <c r="F1901" s="14">
        <v>29525</v>
      </c>
      <c r="G1901" s="26">
        <f t="shared" si="591"/>
        <v>87.294820486050696</v>
      </c>
      <c r="H1901" s="27">
        <f t="shared" si="592"/>
        <v>87.388267329663165</v>
      </c>
    </row>
    <row r="1902" spans="1:8" s="5" customFormat="1" x14ac:dyDescent="0.15">
      <c r="A1902" s="20" t="s">
        <v>1552</v>
      </c>
      <c r="B1902" s="7"/>
      <c r="C1902" s="8">
        <f t="shared" ref="C1902:F1902" si="599">SUM(C1903+C1920+C1963+C2003+C2025+C2040)</f>
        <v>1343421</v>
      </c>
      <c r="D1902" s="8">
        <f t="shared" si="599"/>
        <v>1331052</v>
      </c>
      <c r="E1902" s="8">
        <f t="shared" si="599"/>
        <v>1034284</v>
      </c>
      <c r="F1902" s="8">
        <f t="shared" si="599"/>
        <v>1038860</v>
      </c>
      <c r="G1902" s="25">
        <f t="shared" si="591"/>
        <v>76.98882182130545</v>
      </c>
      <c r="H1902" s="31">
        <f t="shared" si="592"/>
        <v>78.048040196776682</v>
      </c>
    </row>
    <row r="1903" spans="1:8" x14ac:dyDescent="0.15">
      <c r="A1903" s="20"/>
      <c r="B1903" s="7" t="s">
        <v>1168</v>
      </c>
      <c r="C1903" s="8">
        <f t="shared" ref="C1903:F1903" si="600">SUM(C1905+C1910)</f>
        <v>147682</v>
      </c>
      <c r="D1903" s="8">
        <f t="shared" si="600"/>
        <v>149640</v>
      </c>
      <c r="E1903" s="8">
        <f t="shared" si="600"/>
        <v>110546</v>
      </c>
      <c r="F1903" s="8">
        <f t="shared" si="600"/>
        <v>113265</v>
      </c>
      <c r="G1903" s="25">
        <f t="shared" si="591"/>
        <v>74.854078357552041</v>
      </c>
      <c r="H1903" s="31">
        <f t="shared" si="592"/>
        <v>75.691659983961515</v>
      </c>
    </row>
    <row r="1904" spans="1:8" x14ac:dyDescent="0.15">
      <c r="A1904" s="20"/>
      <c r="B1904" s="7" t="s">
        <v>1169</v>
      </c>
      <c r="C1904" s="8"/>
      <c r="D1904" s="8"/>
      <c r="E1904" s="10"/>
      <c r="F1904" s="10"/>
      <c r="G1904" s="39"/>
      <c r="H1904" s="40"/>
    </row>
    <row r="1905" spans="1:8" x14ac:dyDescent="0.15">
      <c r="A1905" s="20"/>
      <c r="B1905" s="7" t="s">
        <v>20</v>
      </c>
      <c r="C1905" s="8">
        <f t="shared" ref="C1905:F1905" si="601">SUM(C1906:C1909)</f>
        <v>70250</v>
      </c>
      <c r="D1905" s="8">
        <f t="shared" si="601"/>
        <v>70578</v>
      </c>
      <c r="E1905" s="8">
        <f t="shared" si="601"/>
        <v>48706</v>
      </c>
      <c r="F1905" s="8">
        <f t="shared" si="601"/>
        <v>49917</v>
      </c>
      <c r="G1905" s="25">
        <f t="shared" ref="G1905:G1936" si="602">SUM(E1905/C1905)*100</f>
        <v>69.33238434163701</v>
      </c>
      <c r="H1905" s="31">
        <f t="shared" ref="H1905:H1936" si="603">SUM(F1905/D1905)*100</f>
        <v>70.726005270764261</v>
      </c>
    </row>
    <row r="1906" spans="1:8" x14ac:dyDescent="0.15">
      <c r="A1906" s="18"/>
      <c r="B1906" s="19" t="s">
        <v>1170</v>
      </c>
      <c r="C1906" s="14">
        <v>5945</v>
      </c>
      <c r="D1906" s="14">
        <v>4992</v>
      </c>
      <c r="E1906" s="14">
        <v>4293</v>
      </c>
      <c r="F1906" s="14">
        <v>3965</v>
      </c>
      <c r="G1906" s="26">
        <f t="shared" si="602"/>
        <v>72.211942809083268</v>
      </c>
      <c r="H1906" s="27">
        <f t="shared" si="603"/>
        <v>79.427083333333343</v>
      </c>
    </row>
    <row r="1907" spans="1:8" x14ac:dyDescent="0.15">
      <c r="A1907" s="18"/>
      <c r="B1907" s="19" t="s">
        <v>1171</v>
      </c>
      <c r="C1907" s="14">
        <v>8578</v>
      </c>
      <c r="D1907" s="14">
        <v>7964</v>
      </c>
      <c r="E1907" s="14">
        <v>6826</v>
      </c>
      <c r="F1907" s="14">
        <v>6105</v>
      </c>
      <c r="G1907" s="26">
        <f t="shared" si="602"/>
        <v>79.5756586616927</v>
      </c>
      <c r="H1907" s="27">
        <f t="shared" si="603"/>
        <v>76.657458563535911</v>
      </c>
    </row>
    <row r="1908" spans="1:8" s="5" customFormat="1" x14ac:dyDescent="0.15">
      <c r="A1908" s="18"/>
      <c r="B1908" s="19" t="s">
        <v>1172</v>
      </c>
      <c r="C1908" s="14">
        <v>15137</v>
      </c>
      <c r="D1908" s="14">
        <v>15599</v>
      </c>
      <c r="E1908" s="14">
        <v>11605</v>
      </c>
      <c r="F1908" s="14">
        <v>12041</v>
      </c>
      <c r="G1908" s="26">
        <f t="shared" si="602"/>
        <v>76.666446455704559</v>
      </c>
      <c r="H1908" s="27">
        <f t="shared" si="603"/>
        <v>77.19084556702353</v>
      </c>
    </row>
    <row r="1909" spans="1:8" s="5" customFormat="1" x14ac:dyDescent="0.15">
      <c r="A1909" s="18"/>
      <c r="B1909" s="43" t="s">
        <v>1527</v>
      </c>
      <c r="C1909" s="14">
        <v>40590</v>
      </c>
      <c r="D1909" s="14">
        <v>42023</v>
      </c>
      <c r="E1909" s="14">
        <v>25982</v>
      </c>
      <c r="F1909" s="14">
        <v>27806</v>
      </c>
      <c r="G1909" s="26">
        <f t="shared" si="602"/>
        <v>64.010840108401084</v>
      </c>
      <c r="H1909" s="27">
        <f t="shared" si="603"/>
        <v>66.168526759155696</v>
      </c>
    </row>
    <row r="1910" spans="1:8" s="5" customFormat="1" ht="22.5" customHeight="1" x14ac:dyDescent="0.15">
      <c r="A1910" s="20"/>
      <c r="B1910" s="7" t="s">
        <v>36</v>
      </c>
      <c r="C1910" s="8">
        <f t="shared" ref="C1910:D1910" si="604">SUM(C1911:C1919)</f>
        <v>77432</v>
      </c>
      <c r="D1910" s="8">
        <f t="shared" si="604"/>
        <v>79062</v>
      </c>
      <c r="E1910" s="8">
        <f t="shared" ref="E1910:F1910" si="605">SUM(E1911:E1919)</f>
        <v>61840</v>
      </c>
      <c r="F1910" s="8">
        <f t="shared" si="605"/>
        <v>63348</v>
      </c>
      <c r="G1910" s="25">
        <f t="shared" si="602"/>
        <v>79.863622275028405</v>
      </c>
      <c r="H1910" s="31">
        <f t="shared" si="603"/>
        <v>80.124459285118007</v>
      </c>
    </row>
    <row r="1911" spans="1:8" s="5" customFormat="1" x14ac:dyDescent="0.15">
      <c r="A1911" s="18"/>
      <c r="B1911" s="19" t="s">
        <v>1173</v>
      </c>
      <c r="C1911" s="14">
        <v>3658</v>
      </c>
      <c r="D1911" s="14">
        <v>3856</v>
      </c>
      <c r="E1911" s="14">
        <v>2987</v>
      </c>
      <c r="F1911" s="14">
        <v>3096</v>
      </c>
      <c r="G1911" s="26">
        <f t="shared" si="602"/>
        <v>81.656642974302898</v>
      </c>
      <c r="H1911" s="27">
        <f t="shared" si="603"/>
        <v>80.290456431535276</v>
      </c>
    </row>
    <row r="1912" spans="1:8" x14ac:dyDescent="0.15">
      <c r="A1912" s="18"/>
      <c r="B1912" s="19" t="s">
        <v>1174</v>
      </c>
      <c r="C1912" s="14">
        <v>5758</v>
      </c>
      <c r="D1912" s="14">
        <v>6217</v>
      </c>
      <c r="E1912" s="14">
        <v>4147</v>
      </c>
      <c r="F1912" s="14">
        <v>4579</v>
      </c>
      <c r="G1912" s="26">
        <f t="shared" si="602"/>
        <v>72.021535255296982</v>
      </c>
      <c r="H1912" s="27">
        <f t="shared" si="603"/>
        <v>73.652887244651765</v>
      </c>
    </row>
    <row r="1913" spans="1:8" x14ac:dyDescent="0.15">
      <c r="A1913" s="18"/>
      <c r="B1913" s="19" t="s">
        <v>1175</v>
      </c>
      <c r="C1913" s="14">
        <v>6302</v>
      </c>
      <c r="D1913" s="14">
        <v>6045</v>
      </c>
      <c r="E1913" s="14">
        <v>5111</v>
      </c>
      <c r="F1913" s="14">
        <v>5063</v>
      </c>
      <c r="G1913" s="26">
        <f t="shared" si="602"/>
        <v>81.101237702316723</v>
      </c>
      <c r="H1913" s="27">
        <f t="shared" si="603"/>
        <v>83.755169561621173</v>
      </c>
    </row>
    <row r="1914" spans="1:8" x14ac:dyDescent="0.15">
      <c r="A1914" s="18"/>
      <c r="B1914" s="19" t="s">
        <v>1176</v>
      </c>
      <c r="C1914" s="14">
        <v>11498</v>
      </c>
      <c r="D1914" s="14">
        <v>12002</v>
      </c>
      <c r="E1914" s="14">
        <v>9275</v>
      </c>
      <c r="F1914" s="14">
        <v>9794</v>
      </c>
      <c r="G1914" s="26">
        <f t="shared" si="602"/>
        <v>80.66620281788137</v>
      </c>
      <c r="H1914" s="27">
        <f t="shared" si="603"/>
        <v>81.603066155640718</v>
      </c>
    </row>
    <row r="1915" spans="1:8" x14ac:dyDescent="0.15">
      <c r="A1915" s="18"/>
      <c r="B1915" s="19" t="s">
        <v>1177</v>
      </c>
      <c r="C1915" s="14">
        <v>8401</v>
      </c>
      <c r="D1915" s="14">
        <v>7492</v>
      </c>
      <c r="E1915" s="14">
        <v>7663</v>
      </c>
      <c r="F1915" s="14">
        <v>6711</v>
      </c>
      <c r="G1915" s="26">
        <f t="shared" si="602"/>
        <v>91.215331508153795</v>
      </c>
      <c r="H1915" s="27">
        <f t="shared" si="603"/>
        <v>89.575547250400419</v>
      </c>
    </row>
    <row r="1916" spans="1:8" s="5" customFormat="1" x14ac:dyDescent="0.15">
      <c r="A1916" s="18"/>
      <c r="B1916" s="19" t="s">
        <v>1178</v>
      </c>
      <c r="C1916" s="14">
        <v>8018</v>
      </c>
      <c r="D1916" s="14">
        <v>8460</v>
      </c>
      <c r="E1916" s="14">
        <v>5014</v>
      </c>
      <c r="F1916" s="14">
        <v>5839</v>
      </c>
      <c r="G1916" s="26">
        <f t="shared" si="602"/>
        <v>62.534297829882767</v>
      </c>
      <c r="H1916" s="27">
        <f t="shared" si="603"/>
        <v>69.018912529550818</v>
      </c>
    </row>
    <row r="1917" spans="1:8" x14ac:dyDescent="0.15">
      <c r="A1917" s="18"/>
      <c r="B1917" s="19" t="s">
        <v>792</v>
      </c>
      <c r="C1917" s="14">
        <v>3434</v>
      </c>
      <c r="D1917" s="14">
        <v>3875</v>
      </c>
      <c r="E1917" s="14">
        <v>2762</v>
      </c>
      <c r="F1917" s="14">
        <v>3055</v>
      </c>
      <c r="G1917" s="26">
        <f t="shared" si="602"/>
        <v>80.43098427489808</v>
      </c>
      <c r="H1917" s="27">
        <f t="shared" si="603"/>
        <v>78.838709677419345</v>
      </c>
    </row>
    <row r="1918" spans="1:8" x14ac:dyDescent="0.15">
      <c r="A1918" s="18"/>
      <c r="B1918" s="19" t="s">
        <v>1179</v>
      </c>
      <c r="C1918" s="14">
        <v>5555</v>
      </c>
      <c r="D1918" s="14">
        <v>5789</v>
      </c>
      <c r="E1918" s="14">
        <v>4112</v>
      </c>
      <c r="F1918" s="14">
        <v>4301</v>
      </c>
      <c r="G1918" s="26">
        <f t="shared" si="602"/>
        <v>74.023402340234028</v>
      </c>
      <c r="H1918" s="27">
        <f t="shared" si="603"/>
        <v>74.296078770081181</v>
      </c>
    </row>
    <row r="1919" spans="1:8" x14ac:dyDescent="0.15">
      <c r="A1919" s="18"/>
      <c r="B1919" s="43" t="s">
        <v>1528</v>
      </c>
      <c r="C1919" s="14">
        <v>24808</v>
      </c>
      <c r="D1919" s="14">
        <v>25326</v>
      </c>
      <c r="E1919" s="14">
        <v>20769</v>
      </c>
      <c r="F1919" s="14">
        <v>20910</v>
      </c>
      <c r="G1919" s="26">
        <f t="shared" si="602"/>
        <v>83.718961625282162</v>
      </c>
      <c r="H1919" s="27">
        <f t="shared" si="603"/>
        <v>82.563373608149732</v>
      </c>
    </row>
    <row r="1920" spans="1:8" x14ac:dyDescent="0.15">
      <c r="A1920" s="20"/>
      <c r="B1920" s="7" t="s">
        <v>1180</v>
      </c>
      <c r="C1920" s="8">
        <f t="shared" ref="C1920:D1920" si="606">SUM(C1921+C1940)</f>
        <v>338588</v>
      </c>
      <c r="D1920" s="8">
        <f t="shared" si="606"/>
        <v>347055</v>
      </c>
      <c r="E1920" s="8">
        <f t="shared" ref="E1920:F1920" si="607">SUM(E1921+E1940)</f>
        <v>267027</v>
      </c>
      <c r="F1920" s="8">
        <f t="shared" si="607"/>
        <v>278416</v>
      </c>
      <c r="G1920" s="25">
        <f t="shared" si="602"/>
        <v>78.864874124304464</v>
      </c>
      <c r="H1920" s="31">
        <f t="shared" si="603"/>
        <v>80.222443128610749</v>
      </c>
    </row>
    <row r="1921" spans="1:8" x14ac:dyDescent="0.15">
      <c r="A1921" s="20"/>
      <c r="B1921" s="7" t="s">
        <v>3</v>
      </c>
      <c r="C1921" s="8">
        <f t="shared" ref="C1921:D1921" si="608">SUM(C1922:C1939)</f>
        <v>194697</v>
      </c>
      <c r="D1921" s="8">
        <f t="shared" si="608"/>
        <v>195359</v>
      </c>
      <c r="E1921" s="8">
        <f t="shared" ref="E1921:F1921" si="609">SUM(E1922:E1939)</f>
        <v>154465</v>
      </c>
      <c r="F1921" s="8">
        <f t="shared" si="609"/>
        <v>158344</v>
      </c>
      <c r="G1921" s="25">
        <f t="shared" si="602"/>
        <v>79.336096601385748</v>
      </c>
      <c r="H1921" s="31">
        <f t="shared" si="603"/>
        <v>81.052830942009322</v>
      </c>
    </row>
    <row r="1922" spans="1:8" x14ac:dyDescent="0.15">
      <c r="A1922" s="18"/>
      <c r="B1922" s="19" t="s">
        <v>1529</v>
      </c>
      <c r="C1922" s="14">
        <v>3194</v>
      </c>
      <c r="D1922" s="14">
        <v>2781</v>
      </c>
      <c r="E1922" s="13">
        <v>3106</v>
      </c>
      <c r="F1922" s="13">
        <v>2685</v>
      </c>
      <c r="G1922" s="26">
        <f t="shared" si="602"/>
        <v>97.24483406386976</v>
      </c>
      <c r="H1922" s="27">
        <f t="shared" si="603"/>
        <v>96.5480043149946</v>
      </c>
    </row>
    <row r="1923" spans="1:8" x14ac:dyDescent="0.15">
      <c r="A1923" s="18"/>
      <c r="B1923" s="19" t="s">
        <v>1181</v>
      </c>
      <c r="C1923" s="14">
        <v>7681</v>
      </c>
      <c r="D1923" s="14">
        <v>7070</v>
      </c>
      <c r="E1923" s="14">
        <v>5271</v>
      </c>
      <c r="F1923" s="14">
        <v>5193</v>
      </c>
      <c r="G1923" s="26">
        <f t="shared" si="602"/>
        <v>68.623877099336028</v>
      </c>
      <c r="H1923" s="27">
        <f t="shared" si="603"/>
        <v>73.451202263083445</v>
      </c>
    </row>
    <row r="1924" spans="1:8" x14ac:dyDescent="0.15">
      <c r="A1924" s="18"/>
      <c r="B1924" s="19" t="s">
        <v>1332</v>
      </c>
      <c r="C1924" s="14">
        <v>7746</v>
      </c>
      <c r="D1924" s="14">
        <v>7857</v>
      </c>
      <c r="E1924" s="14">
        <v>6178</v>
      </c>
      <c r="F1924" s="14">
        <v>6101</v>
      </c>
      <c r="G1924" s="26">
        <f t="shared" si="602"/>
        <v>79.75729408727085</v>
      </c>
      <c r="H1924" s="27">
        <f t="shared" si="603"/>
        <v>77.650502736413387</v>
      </c>
    </row>
    <row r="1925" spans="1:8" x14ac:dyDescent="0.15">
      <c r="A1925" s="18"/>
      <c r="B1925" s="19" t="s">
        <v>1182</v>
      </c>
      <c r="C1925" s="14">
        <v>10295</v>
      </c>
      <c r="D1925" s="14">
        <v>10564</v>
      </c>
      <c r="E1925" s="14">
        <v>8184</v>
      </c>
      <c r="F1925" s="14">
        <v>8766</v>
      </c>
      <c r="G1925" s="26">
        <f t="shared" si="602"/>
        <v>79.494900437105386</v>
      </c>
      <c r="H1925" s="27">
        <f t="shared" si="603"/>
        <v>82.979931843998486</v>
      </c>
    </row>
    <row r="1926" spans="1:8" s="5" customFormat="1" x14ac:dyDescent="0.15">
      <c r="A1926" s="18"/>
      <c r="B1926" s="19" t="s">
        <v>1183</v>
      </c>
      <c r="C1926" s="14">
        <v>4927</v>
      </c>
      <c r="D1926" s="14">
        <v>4673</v>
      </c>
      <c r="E1926" s="14">
        <v>3874</v>
      </c>
      <c r="F1926" s="14">
        <v>3901</v>
      </c>
      <c r="G1926" s="26">
        <f t="shared" si="602"/>
        <v>78.627968337730863</v>
      </c>
      <c r="H1926" s="27">
        <f t="shared" si="603"/>
        <v>83.479563449604115</v>
      </c>
    </row>
    <row r="1927" spans="1:8" s="5" customFormat="1" x14ac:dyDescent="0.15">
      <c r="A1927" s="18"/>
      <c r="B1927" s="19" t="s">
        <v>1184</v>
      </c>
      <c r="C1927" s="14">
        <v>8334</v>
      </c>
      <c r="D1927" s="14">
        <v>8841</v>
      </c>
      <c r="E1927" s="14">
        <v>7825</v>
      </c>
      <c r="F1927" s="14">
        <v>8191</v>
      </c>
      <c r="G1927" s="26">
        <f t="shared" si="602"/>
        <v>93.892488600911932</v>
      </c>
      <c r="H1927" s="27">
        <f t="shared" si="603"/>
        <v>92.64789051012329</v>
      </c>
    </row>
    <row r="1928" spans="1:8" x14ac:dyDescent="0.15">
      <c r="A1928" s="18"/>
      <c r="B1928" s="19" t="s">
        <v>1282</v>
      </c>
      <c r="C1928" s="14">
        <v>10361</v>
      </c>
      <c r="D1928" s="14">
        <v>9902</v>
      </c>
      <c r="E1928" s="14">
        <v>6993</v>
      </c>
      <c r="F1928" s="14">
        <v>7182</v>
      </c>
      <c r="G1928" s="26">
        <f t="shared" si="602"/>
        <v>67.493485184827719</v>
      </c>
      <c r="H1928" s="27">
        <f t="shared" si="603"/>
        <v>72.530801858210452</v>
      </c>
    </row>
    <row r="1929" spans="1:8" x14ac:dyDescent="0.15">
      <c r="A1929" s="18"/>
      <c r="B1929" s="19" t="s">
        <v>1185</v>
      </c>
      <c r="C1929" s="14">
        <v>16586</v>
      </c>
      <c r="D1929" s="14">
        <v>16428</v>
      </c>
      <c r="E1929" s="13">
        <v>13514</v>
      </c>
      <c r="F1929" s="13">
        <v>13331</v>
      </c>
      <c r="G1929" s="26">
        <f t="shared" si="602"/>
        <v>81.478355239358493</v>
      </c>
      <c r="H1929" s="27">
        <f t="shared" si="603"/>
        <v>81.148039931823718</v>
      </c>
    </row>
    <row r="1930" spans="1:8" x14ac:dyDescent="0.15">
      <c r="A1930" s="18"/>
      <c r="B1930" s="19" t="s">
        <v>1186</v>
      </c>
      <c r="C1930" s="14">
        <v>8040</v>
      </c>
      <c r="D1930" s="14">
        <v>8859</v>
      </c>
      <c r="E1930" s="13">
        <v>5892</v>
      </c>
      <c r="F1930" s="13">
        <v>6783</v>
      </c>
      <c r="G1930" s="26">
        <f t="shared" si="602"/>
        <v>73.28358208955224</v>
      </c>
      <c r="H1930" s="27">
        <f t="shared" si="603"/>
        <v>76.566203860480869</v>
      </c>
    </row>
    <row r="1931" spans="1:8" x14ac:dyDescent="0.15">
      <c r="A1931" s="18"/>
      <c r="B1931" s="19" t="s">
        <v>1187</v>
      </c>
      <c r="C1931" s="14">
        <v>7224</v>
      </c>
      <c r="D1931" s="14">
        <v>7130</v>
      </c>
      <c r="E1931" s="14">
        <v>4437</v>
      </c>
      <c r="F1931" s="14">
        <v>4583</v>
      </c>
      <c r="G1931" s="26">
        <f t="shared" si="602"/>
        <v>61.420265780730901</v>
      </c>
      <c r="H1931" s="27">
        <f t="shared" si="603"/>
        <v>64.277699859747557</v>
      </c>
    </row>
    <row r="1932" spans="1:8" x14ac:dyDescent="0.15">
      <c r="A1932" s="18"/>
      <c r="B1932" s="19" t="s">
        <v>1188</v>
      </c>
      <c r="C1932" s="14">
        <v>8226</v>
      </c>
      <c r="D1932" s="14">
        <v>8541</v>
      </c>
      <c r="E1932" s="14">
        <v>6849</v>
      </c>
      <c r="F1932" s="14">
        <v>7620</v>
      </c>
      <c r="G1932" s="26">
        <f t="shared" si="602"/>
        <v>83.260393873085334</v>
      </c>
      <c r="H1932" s="27">
        <f t="shared" si="603"/>
        <v>89.216719353705656</v>
      </c>
    </row>
    <row r="1933" spans="1:8" x14ac:dyDescent="0.15">
      <c r="A1933" s="18"/>
      <c r="B1933" s="19" t="s">
        <v>1530</v>
      </c>
      <c r="C1933" s="14">
        <v>6300</v>
      </c>
      <c r="D1933" s="14">
        <v>6474</v>
      </c>
      <c r="E1933" s="14">
        <v>5970</v>
      </c>
      <c r="F1933" s="14">
        <v>6206</v>
      </c>
      <c r="G1933" s="26">
        <f t="shared" si="602"/>
        <v>94.761904761904759</v>
      </c>
      <c r="H1933" s="27">
        <f t="shared" si="603"/>
        <v>95.860364535063326</v>
      </c>
    </row>
    <row r="1934" spans="1:8" x14ac:dyDescent="0.15">
      <c r="A1934" s="18"/>
      <c r="B1934" s="19" t="s">
        <v>1189</v>
      </c>
      <c r="C1934" s="14">
        <v>10685</v>
      </c>
      <c r="D1934" s="14">
        <v>11402</v>
      </c>
      <c r="E1934" s="13">
        <v>8446</v>
      </c>
      <c r="F1934" s="13">
        <v>9624</v>
      </c>
      <c r="G1934" s="26">
        <f t="shared" si="602"/>
        <v>79.045390734674783</v>
      </c>
      <c r="H1934" s="27">
        <f t="shared" si="603"/>
        <v>84.406244518505531</v>
      </c>
    </row>
    <row r="1935" spans="1:8" x14ac:dyDescent="0.15">
      <c r="A1935" s="18"/>
      <c r="B1935" s="19" t="s">
        <v>1013</v>
      </c>
      <c r="C1935" s="14">
        <v>10307</v>
      </c>
      <c r="D1935" s="14">
        <v>9334</v>
      </c>
      <c r="E1935" s="14">
        <v>9630</v>
      </c>
      <c r="F1935" s="14">
        <v>7822</v>
      </c>
      <c r="G1935" s="26">
        <f t="shared" si="602"/>
        <v>93.431648394295138</v>
      </c>
      <c r="H1935" s="27">
        <f t="shared" si="603"/>
        <v>83.801157060209988</v>
      </c>
    </row>
    <row r="1936" spans="1:8" x14ac:dyDescent="0.15">
      <c r="A1936" s="18"/>
      <c r="B1936" s="19" t="s">
        <v>1190</v>
      </c>
      <c r="C1936" s="14">
        <v>9897</v>
      </c>
      <c r="D1936" s="14">
        <v>9736</v>
      </c>
      <c r="E1936" s="14">
        <v>7612</v>
      </c>
      <c r="F1936" s="14">
        <v>7493</v>
      </c>
      <c r="G1936" s="26">
        <f t="shared" si="602"/>
        <v>76.912195614832783</v>
      </c>
      <c r="H1936" s="27">
        <f t="shared" si="603"/>
        <v>76.961791290057519</v>
      </c>
    </row>
    <row r="1937" spans="1:8" x14ac:dyDescent="0.15">
      <c r="A1937" s="18"/>
      <c r="B1937" s="19" t="s">
        <v>1284</v>
      </c>
      <c r="C1937" s="14">
        <v>5188</v>
      </c>
      <c r="D1937" s="14">
        <v>5599</v>
      </c>
      <c r="E1937" s="14">
        <v>4908</v>
      </c>
      <c r="F1937" s="14">
        <v>5266</v>
      </c>
      <c r="G1937" s="26">
        <f t="shared" ref="G1937:G1968" si="610">SUM(E1937/C1937)*100</f>
        <v>94.602929838087888</v>
      </c>
      <c r="H1937" s="27">
        <f t="shared" ref="H1937:H1968" si="611">SUM(F1937/D1937)*100</f>
        <v>94.052509376674408</v>
      </c>
    </row>
    <row r="1938" spans="1:8" x14ac:dyDescent="0.15">
      <c r="A1938" s="18"/>
      <c r="B1938" s="19" t="s">
        <v>1191</v>
      </c>
      <c r="C1938" s="14">
        <v>20991</v>
      </c>
      <c r="D1938" s="14">
        <v>19639</v>
      </c>
      <c r="E1938" s="14">
        <v>15316</v>
      </c>
      <c r="F1938" s="14">
        <v>14886</v>
      </c>
      <c r="G1938" s="26">
        <f t="shared" si="610"/>
        <v>72.964603877852412</v>
      </c>
      <c r="H1938" s="27">
        <f t="shared" si="611"/>
        <v>75.798156728957693</v>
      </c>
    </row>
    <row r="1939" spans="1:8" x14ac:dyDescent="0.15">
      <c r="A1939" s="18"/>
      <c r="B1939" s="43" t="s">
        <v>1531</v>
      </c>
      <c r="C1939" s="14">
        <v>38715</v>
      </c>
      <c r="D1939" s="14">
        <v>40529</v>
      </c>
      <c r="E1939" s="14">
        <v>30460</v>
      </c>
      <c r="F1939" s="14">
        <v>32711</v>
      </c>
      <c r="G1939" s="26">
        <f t="shared" si="610"/>
        <v>78.67751517499677</v>
      </c>
      <c r="H1939" s="27">
        <f t="shared" si="611"/>
        <v>80.710108810974859</v>
      </c>
    </row>
    <row r="1940" spans="1:8" x14ac:dyDescent="0.15">
      <c r="A1940" s="20"/>
      <c r="B1940" s="7" t="s">
        <v>4</v>
      </c>
      <c r="C1940" s="8">
        <f t="shared" ref="C1940:D1940" si="612">SUM(C1941:C1962)</f>
        <v>143891</v>
      </c>
      <c r="D1940" s="8">
        <f t="shared" si="612"/>
        <v>151696</v>
      </c>
      <c r="E1940" s="8">
        <f t="shared" ref="E1940:F1940" si="613">SUM(E1941:E1962)</f>
        <v>112562</v>
      </c>
      <c r="F1940" s="8">
        <f t="shared" si="613"/>
        <v>120072</v>
      </c>
      <c r="G1940" s="25">
        <f t="shared" si="610"/>
        <v>78.227269252420243</v>
      </c>
      <c r="H1940" s="31">
        <f t="shared" si="611"/>
        <v>79.153042927961181</v>
      </c>
    </row>
    <row r="1941" spans="1:8" x14ac:dyDescent="0.15">
      <c r="A1941" s="18"/>
      <c r="B1941" s="19" t="s">
        <v>1532</v>
      </c>
      <c r="C1941" s="14">
        <v>4141</v>
      </c>
      <c r="D1941" s="14">
        <v>4156</v>
      </c>
      <c r="E1941" s="14">
        <v>3802</v>
      </c>
      <c r="F1941" s="14">
        <v>3840</v>
      </c>
      <c r="G1941" s="26">
        <f t="shared" si="610"/>
        <v>91.813571601062549</v>
      </c>
      <c r="H1941" s="27">
        <f t="shared" si="611"/>
        <v>92.396535129932616</v>
      </c>
    </row>
    <row r="1942" spans="1:8" x14ac:dyDescent="0.15">
      <c r="A1942" s="18"/>
      <c r="B1942" s="19" t="s">
        <v>1192</v>
      </c>
      <c r="C1942" s="14">
        <v>8617</v>
      </c>
      <c r="D1942" s="14">
        <v>9163</v>
      </c>
      <c r="E1942" s="13">
        <v>7286</v>
      </c>
      <c r="F1942" s="13">
        <v>7563</v>
      </c>
      <c r="G1942" s="26">
        <f t="shared" si="610"/>
        <v>84.553789021701292</v>
      </c>
      <c r="H1942" s="27">
        <f t="shared" si="611"/>
        <v>82.538469933427919</v>
      </c>
    </row>
    <row r="1943" spans="1:8" x14ac:dyDescent="0.15">
      <c r="A1943" s="18"/>
      <c r="B1943" s="19" t="s">
        <v>1533</v>
      </c>
      <c r="C1943" s="14">
        <v>9080</v>
      </c>
      <c r="D1943" s="14">
        <v>10088</v>
      </c>
      <c r="E1943" s="14">
        <v>7330</v>
      </c>
      <c r="F1943" s="14">
        <v>8242</v>
      </c>
      <c r="G1943" s="26">
        <f t="shared" si="610"/>
        <v>80.726872246696033</v>
      </c>
      <c r="H1943" s="27">
        <f t="shared" si="611"/>
        <v>81.701030927835049</v>
      </c>
    </row>
    <row r="1944" spans="1:8" x14ac:dyDescent="0.15">
      <c r="A1944" s="18"/>
      <c r="B1944" s="19" t="s">
        <v>1193</v>
      </c>
      <c r="C1944" s="14">
        <v>9059</v>
      </c>
      <c r="D1944" s="14">
        <v>8515</v>
      </c>
      <c r="E1944" s="13">
        <v>6847</v>
      </c>
      <c r="F1944" s="13">
        <v>6859</v>
      </c>
      <c r="G1944" s="26">
        <f t="shared" si="610"/>
        <v>75.582293851418484</v>
      </c>
      <c r="H1944" s="27">
        <f t="shared" si="611"/>
        <v>80.551967116852623</v>
      </c>
    </row>
    <row r="1945" spans="1:8" x14ac:dyDescent="0.15">
      <c r="A1945" s="18"/>
      <c r="B1945" s="19" t="s">
        <v>1194</v>
      </c>
      <c r="C1945" s="14">
        <v>6565</v>
      </c>
      <c r="D1945" s="14">
        <v>6390</v>
      </c>
      <c r="E1945" s="14">
        <v>3762</v>
      </c>
      <c r="F1945" s="14">
        <v>3874</v>
      </c>
      <c r="G1945" s="26">
        <f t="shared" si="610"/>
        <v>57.303884234577311</v>
      </c>
      <c r="H1945" s="27">
        <f t="shared" si="611"/>
        <v>60.625978090766822</v>
      </c>
    </row>
    <row r="1946" spans="1:8" s="5" customFormat="1" x14ac:dyDescent="0.15">
      <c r="A1946" s="18"/>
      <c r="B1946" s="19" t="s">
        <v>1283</v>
      </c>
      <c r="C1946" s="14">
        <v>7183</v>
      </c>
      <c r="D1946" s="14">
        <v>7378</v>
      </c>
      <c r="E1946" s="14">
        <v>5555</v>
      </c>
      <c r="F1946" s="14">
        <v>5387</v>
      </c>
      <c r="G1946" s="26">
        <f t="shared" si="610"/>
        <v>77.335375191424191</v>
      </c>
      <c r="H1946" s="27">
        <f t="shared" si="611"/>
        <v>73.014367037137447</v>
      </c>
    </row>
    <row r="1947" spans="1:8" x14ac:dyDescent="0.15">
      <c r="A1947" s="18"/>
      <c r="B1947" s="19" t="s">
        <v>1195</v>
      </c>
      <c r="C1947" s="14">
        <v>2904</v>
      </c>
      <c r="D1947" s="14">
        <v>3769</v>
      </c>
      <c r="E1947" s="14">
        <v>2736</v>
      </c>
      <c r="F1947" s="14">
        <v>3624</v>
      </c>
      <c r="G1947" s="26">
        <f t="shared" si="610"/>
        <v>94.214876033057848</v>
      </c>
      <c r="H1947" s="27">
        <f t="shared" si="611"/>
        <v>96.152825683205094</v>
      </c>
    </row>
    <row r="1948" spans="1:8" x14ac:dyDescent="0.15">
      <c r="A1948" s="18"/>
      <c r="B1948" s="19" t="s">
        <v>1196</v>
      </c>
      <c r="C1948" s="14">
        <v>6058</v>
      </c>
      <c r="D1948" s="14">
        <v>6093</v>
      </c>
      <c r="E1948" s="14">
        <v>4826</v>
      </c>
      <c r="F1948" s="14">
        <v>5106</v>
      </c>
      <c r="G1948" s="26">
        <f t="shared" si="610"/>
        <v>79.663255199735886</v>
      </c>
      <c r="H1948" s="27">
        <f t="shared" si="611"/>
        <v>83.801083210241259</v>
      </c>
    </row>
    <row r="1949" spans="1:8" x14ac:dyDescent="0.15">
      <c r="A1949" s="18"/>
      <c r="B1949" s="19" t="s">
        <v>1014</v>
      </c>
      <c r="C1949" s="14">
        <v>5890</v>
      </c>
      <c r="D1949" s="14">
        <v>6584</v>
      </c>
      <c r="E1949" s="14">
        <v>5764</v>
      </c>
      <c r="F1949" s="14">
        <v>6438</v>
      </c>
      <c r="G1949" s="26">
        <f t="shared" si="610"/>
        <v>97.860780984719867</v>
      </c>
      <c r="H1949" s="27">
        <f t="shared" si="611"/>
        <v>97.78250303766707</v>
      </c>
    </row>
    <row r="1950" spans="1:8" x14ac:dyDescent="0.15">
      <c r="A1950" s="18"/>
      <c r="B1950" s="19" t="s">
        <v>1197</v>
      </c>
      <c r="C1950" s="14">
        <v>5959</v>
      </c>
      <c r="D1950" s="14">
        <v>5009</v>
      </c>
      <c r="E1950" s="14">
        <v>3002</v>
      </c>
      <c r="F1950" s="14">
        <v>2644</v>
      </c>
      <c r="G1950" s="26">
        <f t="shared" si="610"/>
        <v>50.377580130894451</v>
      </c>
      <c r="H1950" s="27">
        <f t="shared" si="611"/>
        <v>52.784987023357957</v>
      </c>
    </row>
    <row r="1951" spans="1:8" x14ac:dyDescent="0.15">
      <c r="A1951" s="18"/>
      <c r="B1951" s="19" t="s">
        <v>1198</v>
      </c>
      <c r="C1951" s="14">
        <v>7563</v>
      </c>
      <c r="D1951" s="14">
        <v>8183</v>
      </c>
      <c r="E1951" s="14">
        <v>5712</v>
      </c>
      <c r="F1951" s="14">
        <v>6667</v>
      </c>
      <c r="G1951" s="26">
        <f t="shared" si="610"/>
        <v>75.525585085283623</v>
      </c>
      <c r="H1951" s="27">
        <f t="shared" si="611"/>
        <v>81.473787119638274</v>
      </c>
    </row>
    <row r="1952" spans="1:8" x14ac:dyDescent="0.15">
      <c r="A1952" s="18"/>
      <c r="B1952" s="19" t="s">
        <v>1199</v>
      </c>
      <c r="C1952" s="14">
        <v>4452</v>
      </c>
      <c r="D1952" s="14">
        <v>4644</v>
      </c>
      <c r="E1952" s="14">
        <v>3998</v>
      </c>
      <c r="F1952" s="14">
        <v>4167</v>
      </c>
      <c r="G1952" s="26">
        <f t="shared" si="610"/>
        <v>89.802336028751128</v>
      </c>
      <c r="H1952" s="27">
        <f t="shared" si="611"/>
        <v>89.728682170542641</v>
      </c>
    </row>
    <row r="1953" spans="1:8" x14ac:dyDescent="0.15">
      <c r="A1953" s="18"/>
      <c r="B1953" s="19" t="s">
        <v>1200</v>
      </c>
      <c r="C1953" s="14">
        <v>6375</v>
      </c>
      <c r="D1953" s="14">
        <v>6407</v>
      </c>
      <c r="E1953" s="13">
        <v>5885</v>
      </c>
      <c r="F1953" s="13">
        <v>5805</v>
      </c>
      <c r="G1953" s="26">
        <f t="shared" si="610"/>
        <v>92.313725490196077</v>
      </c>
      <c r="H1953" s="27">
        <f t="shared" si="611"/>
        <v>90.604026845637591</v>
      </c>
    </row>
    <row r="1954" spans="1:8" x14ac:dyDescent="0.15">
      <c r="A1954" s="18"/>
      <c r="B1954" s="19" t="s">
        <v>1201</v>
      </c>
      <c r="C1954" s="14">
        <v>4733</v>
      </c>
      <c r="D1954" s="14">
        <v>5008</v>
      </c>
      <c r="E1954" s="14">
        <v>4512</v>
      </c>
      <c r="F1954" s="14">
        <v>4856</v>
      </c>
      <c r="G1954" s="26">
        <f t="shared" si="610"/>
        <v>95.33065708852736</v>
      </c>
      <c r="H1954" s="27">
        <f t="shared" si="611"/>
        <v>96.964856230031955</v>
      </c>
    </row>
    <row r="1955" spans="1:8" x14ac:dyDescent="0.15">
      <c r="A1955" s="18"/>
      <c r="B1955" s="19" t="s">
        <v>1202</v>
      </c>
      <c r="C1955" s="14">
        <v>18388</v>
      </c>
      <c r="D1955" s="14">
        <v>19332</v>
      </c>
      <c r="E1955" s="14">
        <v>14243</v>
      </c>
      <c r="F1955" s="14">
        <v>14659</v>
      </c>
      <c r="G1955" s="26">
        <f t="shared" si="610"/>
        <v>77.458124864041764</v>
      </c>
      <c r="H1955" s="27">
        <f t="shared" si="611"/>
        <v>75.827643285743846</v>
      </c>
    </row>
    <row r="1956" spans="1:8" x14ac:dyDescent="0.15">
      <c r="A1956" s="18"/>
      <c r="B1956" s="19" t="s">
        <v>1264</v>
      </c>
      <c r="C1956" s="14">
        <v>5663</v>
      </c>
      <c r="D1956" s="14">
        <v>7005</v>
      </c>
      <c r="E1956" s="14">
        <v>3704</v>
      </c>
      <c r="F1956" s="14">
        <v>4469</v>
      </c>
      <c r="G1956" s="26">
        <f t="shared" si="610"/>
        <v>65.407028076990997</v>
      </c>
      <c r="H1956" s="27">
        <f t="shared" si="611"/>
        <v>63.797287651677372</v>
      </c>
    </row>
    <row r="1957" spans="1:8" x14ac:dyDescent="0.15">
      <c r="A1957" s="18"/>
      <c r="B1957" s="19" t="s">
        <v>1534</v>
      </c>
      <c r="C1957" s="14">
        <v>4844</v>
      </c>
      <c r="D1957" s="14">
        <v>4615</v>
      </c>
      <c r="E1957" s="14">
        <v>4079</v>
      </c>
      <c r="F1957" s="14">
        <v>3792</v>
      </c>
      <c r="G1957" s="26">
        <f t="shared" si="610"/>
        <v>84.207266721717588</v>
      </c>
      <c r="H1957" s="27">
        <f t="shared" si="611"/>
        <v>82.166847237269764</v>
      </c>
    </row>
    <row r="1958" spans="1:8" x14ac:dyDescent="0.15">
      <c r="A1958" s="18"/>
      <c r="B1958" s="19" t="s">
        <v>1535</v>
      </c>
      <c r="C1958" s="14">
        <v>6161</v>
      </c>
      <c r="D1958" s="14">
        <v>7771</v>
      </c>
      <c r="E1958" s="14">
        <v>5352</v>
      </c>
      <c r="F1958" s="14">
        <v>6979</v>
      </c>
      <c r="G1958" s="26">
        <f t="shared" si="610"/>
        <v>86.869014770329485</v>
      </c>
      <c r="H1958" s="27">
        <f t="shared" si="611"/>
        <v>89.808261485008373</v>
      </c>
    </row>
    <row r="1959" spans="1:8" x14ac:dyDescent="0.15">
      <c r="A1959" s="18"/>
      <c r="B1959" s="19" t="s">
        <v>1203</v>
      </c>
      <c r="C1959" s="14">
        <v>4082</v>
      </c>
      <c r="D1959" s="14">
        <v>5039</v>
      </c>
      <c r="E1959" s="14">
        <v>3237</v>
      </c>
      <c r="F1959" s="14">
        <v>3864</v>
      </c>
      <c r="G1959" s="26">
        <f t="shared" si="610"/>
        <v>79.29936305732484</v>
      </c>
      <c r="H1959" s="27">
        <f t="shared" si="611"/>
        <v>76.681881325659845</v>
      </c>
    </row>
    <row r="1960" spans="1:8" x14ac:dyDescent="0.15">
      <c r="A1960" s="18"/>
      <c r="B1960" s="19" t="s">
        <v>1204</v>
      </c>
      <c r="C1960" s="14">
        <v>3733</v>
      </c>
      <c r="D1960" s="14">
        <v>3477</v>
      </c>
      <c r="E1960" s="13">
        <v>1982</v>
      </c>
      <c r="F1960" s="13">
        <v>1992</v>
      </c>
      <c r="G1960" s="26">
        <f t="shared" si="610"/>
        <v>53.094026252343966</v>
      </c>
      <c r="H1960" s="27">
        <f t="shared" si="611"/>
        <v>57.290767903364973</v>
      </c>
    </row>
    <row r="1961" spans="1:8" x14ac:dyDescent="0.15">
      <c r="A1961" s="18"/>
      <c r="B1961" s="19" t="s">
        <v>1205</v>
      </c>
      <c r="C1961" s="14">
        <v>5570</v>
      </c>
      <c r="D1961" s="14">
        <v>5987</v>
      </c>
      <c r="E1961" s="14">
        <v>2645</v>
      </c>
      <c r="F1961" s="14">
        <v>3284</v>
      </c>
      <c r="G1961" s="26">
        <f t="shared" si="610"/>
        <v>47.486535008976659</v>
      </c>
      <c r="H1961" s="27">
        <f t="shared" si="611"/>
        <v>54.852179722732586</v>
      </c>
    </row>
    <row r="1962" spans="1:8" x14ac:dyDescent="0.15">
      <c r="A1962" s="18"/>
      <c r="B1962" s="19" t="s">
        <v>1206</v>
      </c>
      <c r="C1962" s="14">
        <v>6871</v>
      </c>
      <c r="D1962" s="14">
        <v>7083</v>
      </c>
      <c r="E1962" s="13">
        <v>6303</v>
      </c>
      <c r="F1962" s="13">
        <v>5961</v>
      </c>
      <c r="G1962" s="26">
        <f t="shared" si="610"/>
        <v>91.733372143792764</v>
      </c>
      <c r="H1962" s="27">
        <f t="shared" si="611"/>
        <v>84.159254553155435</v>
      </c>
    </row>
    <row r="1963" spans="1:8" x14ac:dyDescent="0.15">
      <c r="A1963" s="20"/>
      <c r="B1963" s="7" t="s">
        <v>1207</v>
      </c>
      <c r="C1963" s="8">
        <f t="shared" ref="C1963:D1963" si="614">SUM(C1964+C1978)</f>
        <v>479976</v>
      </c>
      <c r="D1963" s="8">
        <f t="shared" si="614"/>
        <v>459035</v>
      </c>
      <c r="E1963" s="8">
        <f t="shared" ref="E1963:F1963" si="615">SUM(E1964+E1978)</f>
        <v>342735</v>
      </c>
      <c r="F1963" s="8">
        <f t="shared" si="615"/>
        <v>327472</v>
      </c>
      <c r="G1963" s="25">
        <f t="shared" si="610"/>
        <v>71.406695334766738</v>
      </c>
      <c r="H1963" s="31">
        <f t="shared" si="611"/>
        <v>71.33922249937369</v>
      </c>
    </row>
    <row r="1964" spans="1:8" x14ac:dyDescent="0.15">
      <c r="A1964" s="20"/>
      <c r="B1964" s="7" t="s">
        <v>3</v>
      </c>
      <c r="C1964" s="8">
        <f t="shared" ref="C1964:D1964" si="616">SUM(C1965:C1977)</f>
        <v>255185</v>
      </c>
      <c r="D1964" s="8">
        <f t="shared" si="616"/>
        <v>247746</v>
      </c>
      <c r="E1964" s="8">
        <f t="shared" ref="E1964:F1964" si="617">SUM(E1965:E1977)</f>
        <v>169792</v>
      </c>
      <c r="F1964" s="8">
        <f t="shared" si="617"/>
        <v>164435</v>
      </c>
      <c r="G1964" s="25">
        <f t="shared" si="610"/>
        <v>66.53682622411192</v>
      </c>
      <c r="H1964" s="31">
        <f t="shared" si="611"/>
        <v>66.372413681754708</v>
      </c>
    </row>
    <row r="1965" spans="1:8" x14ac:dyDescent="0.15">
      <c r="A1965" s="18"/>
      <c r="B1965" s="19" t="s">
        <v>1208</v>
      </c>
      <c r="C1965" s="14">
        <v>10294</v>
      </c>
      <c r="D1965" s="14">
        <v>10197</v>
      </c>
      <c r="E1965" s="14">
        <v>7862</v>
      </c>
      <c r="F1965" s="14">
        <v>8086</v>
      </c>
      <c r="G1965" s="26">
        <f t="shared" si="610"/>
        <v>76.374587138138722</v>
      </c>
      <c r="H1965" s="27">
        <f t="shared" si="611"/>
        <v>79.297832695890946</v>
      </c>
    </row>
    <row r="1966" spans="1:8" x14ac:dyDescent="0.15">
      <c r="A1966" s="18"/>
      <c r="B1966" s="19" t="s">
        <v>1209</v>
      </c>
      <c r="C1966" s="14">
        <v>11389</v>
      </c>
      <c r="D1966" s="14">
        <v>11070</v>
      </c>
      <c r="E1966" s="13">
        <v>8528</v>
      </c>
      <c r="F1966" s="13">
        <v>8519</v>
      </c>
      <c r="G1966" s="26">
        <f t="shared" si="610"/>
        <v>74.879269470541757</v>
      </c>
      <c r="H1966" s="27">
        <f t="shared" si="611"/>
        <v>76.955736224028897</v>
      </c>
    </row>
    <row r="1967" spans="1:8" x14ac:dyDescent="0.15">
      <c r="A1967" s="18"/>
      <c r="B1967" s="19" t="s">
        <v>1210</v>
      </c>
      <c r="C1967" s="14">
        <v>8344</v>
      </c>
      <c r="D1967" s="14">
        <v>5662</v>
      </c>
      <c r="E1967" s="14">
        <v>7522</v>
      </c>
      <c r="F1967" s="14">
        <v>5068</v>
      </c>
      <c r="G1967" s="26">
        <f t="shared" si="610"/>
        <v>90.148609779482257</v>
      </c>
      <c r="H1967" s="27">
        <f t="shared" si="611"/>
        <v>89.509007417873548</v>
      </c>
    </row>
    <row r="1968" spans="1:8" x14ac:dyDescent="0.15">
      <c r="A1968" s="18"/>
      <c r="B1968" s="19" t="s">
        <v>1536</v>
      </c>
      <c r="C1968" s="14">
        <v>41946</v>
      </c>
      <c r="D1968" s="14">
        <v>39730</v>
      </c>
      <c r="E1968" s="14">
        <v>24978</v>
      </c>
      <c r="F1968" s="14">
        <v>23801</v>
      </c>
      <c r="G1968" s="26">
        <f t="shared" si="610"/>
        <v>59.547990273208406</v>
      </c>
      <c r="H1968" s="27">
        <f t="shared" si="611"/>
        <v>59.90687138182733</v>
      </c>
    </row>
    <row r="1969" spans="1:8" s="5" customFormat="1" x14ac:dyDescent="0.15">
      <c r="A1969" s="18"/>
      <c r="B1969" s="19" t="s">
        <v>1537</v>
      </c>
      <c r="C1969" s="14">
        <v>6408</v>
      </c>
      <c r="D1969" s="14">
        <v>6041</v>
      </c>
      <c r="E1969" s="14">
        <v>5961</v>
      </c>
      <c r="F1969" s="14">
        <v>5733</v>
      </c>
      <c r="G1969" s="26">
        <f t="shared" ref="G1969:G2000" si="618">SUM(E1969/C1969)*100</f>
        <v>93.024344569288388</v>
      </c>
      <c r="H1969" s="27">
        <f t="shared" ref="H1969:H2000" si="619">SUM(F1969/D1969)*100</f>
        <v>94.90150637311703</v>
      </c>
    </row>
    <row r="1970" spans="1:8" s="5" customFormat="1" x14ac:dyDescent="0.15">
      <c r="A1970" s="18"/>
      <c r="B1970" s="19" t="s">
        <v>1211</v>
      </c>
      <c r="C1970" s="14">
        <v>9719</v>
      </c>
      <c r="D1970" s="14">
        <v>9873</v>
      </c>
      <c r="E1970" s="14">
        <v>7924</v>
      </c>
      <c r="F1970" s="14">
        <v>8021</v>
      </c>
      <c r="G1970" s="26">
        <f t="shared" si="618"/>
        <v>81.531021710052471</v>
      </c>
      <c r="H1970" s="27">
        <f t="shared" si="619"/>
        <v>81.241770485161553</v>
      </c>
    </row>
    <row r="1971" spans="1:8" x14ac:dyDescent="0.15">
      <c r="A1971" s="18"/>
      <c r="B1971" s="19" t="s">
        <v>1212</v>
      </c>
      <c r="C1971" s="14">
        <v>7306</v>
      </c>
      <c r="D1971" s="14">
        <v>7168</v>
      </c>
      <c r="E1971" s="14">
        <v>5013</v>
      </c>
      <c r="F1971" s="14">
        <v>4476</v>
      </c>
      <c r="G1971" s="26">
        <f t="shared" si="618"/>
        <v>68.614837120175196</v>
      </c>
      <c r="H1971" s="27">
        <f t="shared" si="619"/>
        <v>62.444196428571431</v>
      </c>
    </row>
    <row r="1972" spans="1:8" x14ac:dyDescent="0.15">
      <c r="A1972" s="18"/>
      <c r="B1972" s="19" t="s">
        <v>1213</v>
      </c>
      <c r="C1972" s="14">
        <v>27779</v>
      </c>
      <c r="D1972" s="14">
        <v>27094</v>
      </c>
      <c r="E1972" s="14">
        <v>20720</v>
      </c>
      <c r="F1972" s="14">
        <v>20672</v>
      </c>
      <c r="G1972" s="26">
        <f t="shared" si="618"/>
        <v>74.588718096403767</v>
      </c>
      <c r="H1972" s="27">
        <f t="shared" si="619"/>
        <v>76.29733520336606</v>
      </c>
    </row>
    <row r="1973" spans="1:8" x14ac:dyDescent="0.15">
      <c r="A1973" s="18"/>
      <c r="B1973" s="19" t="s">
        <v>1538</v>
      </c>
      <c r="C1973" s="14">
        <v>30432</v>
      </c>
      <c r="D1973" s="14">
        <v>31702</v>
      </c>
      <c r="E1973" s="14">
        <v>18898</v>
      </c>
      <c r="F1973" s="14">
        <v>18910</v>
      </c>
      <c r="G1973" s="26">
        <f t="shared" si="618"/>
        <v>62.099106203995788</v>
      </c>
      <c r="H1973" s="27">
        <f t="shared" si="619"/>
        <v>59.649233486846256</v>
      </c>
    </row>
    <row r="1974" spans="1:8" x14ac:dyDescent="0.15">
      <c r="A1974" s="18"/>
      <c r="B1974" s="19" t="s">
        <v>1214</v>
      </c>
      <c r="C1974" s="14">
        <v>8622</v>
      </c>
      <c r="D1974" s="14">
        <v>8458</v>
      </c>
      <c r="E1974" s="14">
        <v>6006</v>
      </c>
      <c r="F1974" s="14">
        <v>5972</v>
      </c>
      <c r="G1974" s="26">
        <f t="shared" si="618"/>
        <v>69.659011830201806</v>
      </c>
      <c r="H1974" s="27">
        <f t="shared" si="619"/>
        <v>70.607708678174504</v>
      </c>
    </row>
    <row r="1975" spans="1:8" x14ac:dyDescent="0.15">
      <c r="A1975" s="18"/>
      <c r="B1975" s="19" t="s">
        <v>1235</v>
      </c>
      <c r="C1975" s="14">
        <v>10457</v>
      </c>
      <c r="D1975" s="14">
        <v>8125</v>
      </c>
      <c r="E1975" s="14">
        <v>6331</v>
      </c>
      <c r="F1975" s="14">
        <v>5118</v>
      </c>
      <c r="G1975" s="26">
        <f t="shared" si="618"/>
        <v>60.543176819355459</v>
      </c>
      <c r="H1975" s="27">
        <f t="shared" si="619"/>
        <v>62.990769230769232</v>
      </c>
    </row>
    <row r="1976" spans="1:8" x14ac:dyDescent="0.15">
      <c r="A1976" s="18"/>
      <c r="B1976" s="19" t="s">
        <v>1215</v>
      </c>
      <c r="C1976" s="14">
        <v>23704</v>
      </c>
      <c r="D1976" s="14">
        <v>21190</v>
      </c>
      <c r="E1976" s="14">
        <v>16740</v>
      </c>
      <c r="F1976" s="14">
        <v>14662</v>
      </c>
      <c r="G1976" s="26">
        <f t="shared" si="618"/>
        <v>70.620992237597022</v>
      </c>
      <c r="H1976" s="27">
        <f t="shared" si="619"/>
        <v>69.193015573383676</v>
      </c>
    </row>
    <row r="1977" spans="1:8" x14ac:dyDescent="0.15">
      <c r="A1977" s="18"/>
      <c r="B1977" s="43" t="s">
        <v>1539</v>
      </c>
      <c r="C1977" s="14">
        <v>58785</v>
      </c>
      <c r="D1977" s="14">
        <v>61436</v>
      </c>
      <c r="E1977" s="14">
        <v>33309</v>
      </c>
      <c r="F1977" s="14">
        <v>35397</v>
      </c>
      <c r="G1977" s="26">
        <f t="shared" si="618"/>
        <v>56.662413881092114</v>
      </c>
      <c r="H1977" s="27">
        <f t="shared" si="619"/>
        <v>57.616055732795104</v>
      </c>
    </row>
    <row r="1978" spans="1:8" x14ac:dyDescent="0.15">
      <c r="A1978" s="20"/>
      <c r="B1978" s="7" t="s">
        <v>4</v>
      </c>
      <c r="C1978" s="8">
        <f t="shared" ref="C1978:F1978" si="620">SUM(C1979:C2002)</f>
        <v>224791</v>
      </c>
      <c r="D1978" s="8">
        <f t="shared" si="620"/>
        <v>211289</v>
      </c>
      <c r="E1978" s="8">
        <f t="shared" si="620"/>
        <v>172943</v>
      </c>
      <c r="F1978" s="8">
        <f t="shared" si="620"/>
        <v>163037</v>
      </c>
      <c r="G1978" s="25">
        <f t="shared" si="618"/>
        <v>76.935019640466024</v>
      </c>
      <c r="H1978" s="31">
        <f t="shared" si="619"/>
        <v>77.163032623562984</v>
      </c>
    </row>
    <row r="1979" spans="1:8" x14ac:dyDescent="0.15">
      <c r="A1979" s="18"/>
      <c r="B1979" s="19" t="s">
        <v>1216</v>
      </c>
      <c r="C1979" s="14">
        <v>9329</v>
      </c>
      <c r="D1979" s="14">
        <v>8129</v>
      </c>
      <c r="E1979" s="14">
        <v>6590</v>
      </c>
      <c r="F1979" s="14">
        <v>6562</v>
      </c>
      <c r="G1979" s="26">
        <f t="shared" si="618"/>
        <v>70.639939972129923</v>
      </c>
      <c r="H1979" s="27">
        <f t="shared" si="619"/>
        <v>80.723336203715093</v>
      </c>
    </row>
    <row r="1980" spans="1:8" x14ac:dyDescent="0.15">
      <c r="A1980" s="18"/>
      <c r="B1980" s="19" t="s">
        <v>1217</v>
      </c>
      <c r="C1980" s="14">
        <v>13459</v>
      </c>
      <c r="D1980" s="14">
        <v>13236</v>
      </c>
      <c r="E1980" s="14">
        <v>12731</v>
      </c>
      <c r="F1980" s="14">
        <v>12282</v>
      </c>
      <c r="G1980" s="26">
        <f t="shared" si="618"/>
        <v>94.590980013373951</v>
      </c>
      <c r="H1980" s="27">
        <f t="shared" si="619"/>
        <v>92.792384406165013</v>
      </c>
    </row>
    <row r="1981" spans="1:8" x14ac:dyDescent="0.15">
      <c r="A1981" s="18"/>
      <c r="B1981" s="19" t="s">
        <v>1218</v>
      </c>
      <c r="C1981" s="14">
        <v>12769</v>
      </c>
      <c r="D1981" s="14">
        <v>11235</v>
      </c>
      <c r="E1981" s="14">
        <v>12127</v>
      </c>
      <c r="F1981" s="14">
        <v>10682</v>
      </c>
      <c r="G1981" s="26">
        <f t="shared" si="618"/>
        <v>94.972198292740231</v>
      </c>
      <c r="H1981" s="27">
        <f t="shared" si="619"/>
        <v>95.077881619937699</v>
      </c>
    </row>
    <row r="1982" spans="1:8" x14ac:dyDescent="0.15">
      <c r="A1982" s="18"/>
      <c r="B1982" s="19" t="s">
        <v>1219</v>
      </c>
      <c r="C1982" s="14">
        <v>7397</v>
      </c>
      <c r="D1982" s="14">
        <v>8231</v>
      </c>
      <c r="E1982" s="14">
        <v>7268</v>
      </c>
      <c r="F1982" s="14">
        <v>8056</v>
      </c>
      <c r="G1982" s="26">
        <f t="shared" si="618"/>
        <v>98.256049749898608</v>
      </c>
      <c r="H1982" s="27">
        <f t="shared" si="619"/>
        <v>97.873891386222809</v>
      </c>
    </row>
    <row r="1983" spans="1:8" s="5" customFormat="1" x14ac:dyDescent="0.15">
      <c r="A1983" s="18"/>
      <c r="B1983" s="19" t="s">
        <v>1237</v>
      </c>
      <c r="C1983" s="14">
        <v>6036</v>
      </c>
      <c r="D1983" s="14">
        <v>6033</v>
      </c>
      <c r="E1983" s="14">
        <v>5452</v>
      </c>
      <c r="F1983" s="14">
        <v>5506</v>
      </c>
      <c r="G1983" s="26">
        <f t="shared" si="618"/>
        <v>90.324718356527498</v>
      </c>
      <c r="H1983" s="27">
        <f t="shared" si="619"/>
        <v>91.26471075750041</v>
      </c>
    </row>
    <row r="1984" spans="1:8" s="5" customFormat="1" x14ac:dyDescent="0.15">
      <c r="A1984" s="18"/>
      <c r="B1984" s="19" t="s">
        <v>1220</v>
      </c>
      <c r="C1984" s="14">
        <v>11992</v>
      </c>
      <c r="D1984" s="14">
        <v>11603</v>
      </c>
      <c r="E1984" s="14">
        <v>10319</v>
      </c>
      <c r="F1984" s="14">
        <v>9710</v>
      </c>
      <c r="G1984" s="26">
        <f t="shared" si="618"/>
        <v>86.049032688458965</v>
      </c>
      <c r="H1984" s="27">
        <f t="shared" si="619"/>
        <v>83.685253813668879</v>
      </c>
    </row>
    <row r="1985" spans="1:8" x14ac:dyDescent="0.15">
      <c r="A1985" s="18"/>
      <c r="B1985" s="19" t="s">
        <v>1221</v>
      </c>
      <c r="C1985" s="14">
        <v>9386</v>
      </c>
      <c r="D1985" s="14">
        <v>9364</v>
      </c>
      <c r="E1985" s="14">
        <v>4683</v>
      </c>
      <c r="F1985" s="14">
        <v>4511</v>
      </c>
      <c r="G1985" s="26">
        <f t="shared" si="618"/>
        <v>49.893458342211808</v>
      </c>
      <c r="H1985" s="27">
        <f t="shared" si="619"/>
        <v>48.173857325929092</v>
      </c>
    </row>
    <row r="1986" spans="1:8" x14ac:dyDescent="0.15">
      <c r="A1986" s="18"/>
      <c r="B1986" s="19" t="s">
        <v>1236</v>
      </c>
      <c r="C1986" s="14">
        <v>7922</v>
      </c>
      <c r="D1986" s="14">
        <v>7300</v>
      </c>
      <c r="E1986" s="14">
        <v>4473</v>
      </c>
      <c r="F1986" s="14">
        <v>3738</v>
      </c>
      <c r="G1986" s="26">
        <f t="shared" si="618"/>
        <v>56.463014390305474</v>
      </c>
      <c r="H1986" s="27">
        <f t="shared" si="619"/>
        <v>51.205479452054789</v>
      </c>
    </row>
    <row r="1987" spans="1:8" x14ac:dyDescent="0.15">
      <c r="A1987" s="18"/>
      <c r="B1987" s="19" t="s">
        <v>1222</v>
      </c>
      <c r="C1987" s="14">
        <v>10963</v>
      </c>
      <c r="D1987" s="14">
        <v>10337</v>
      </c>
      <c r="E1987" s="14">
        <v>7878</v>
      </c>
      <c r="F1987" s="14">
        <v>7162</v>
      </c>
      <c r="G1987" s="26">
        <f t="shared" si="618"/>
        <v>71.85989236522849</v>
      </c>
      <c r="H1987" s="27">
        <f t="shared" si="619"/>
        <v>69.285092386572515</v>
      </c>
    </row>
    <row r="1988" spans="1:8" x14ac:dyDescent="0.15">
      <c r="A1988" s="18"/>
      <c r="B1988" s="19" t="s">
        <v>1223</v>
      </c>
      <c r="C1988" s="14">
        <v>5162</v>
      </c>
      <c r="D1988" s="14">
        <v>4033</v>
      </c>
      <c r="E1988" s="14">
        <v>4483</v>
      </c>
      <c r="F1988" s="14">
        <v>3326</v>
      </c>
      <c r="G1988" s="26">
        <f t="shared" si="618"/>
        <v>86.846183649748156</v>
      </c>
      <c r="H1988" s="27">
        <f t="shared" si="619"/>
        <v>82.469625588891645</v>
      </c>
    </row>
    <row r="1989" spans="1:8" x14ac:dyDescent="0.15">
      <c r="A1989" s="18"/>
      <c r="B1989" s="19" t="s">
        <v>1224</v>
      </c>
      <c r="C1989" s="14">
        <v>10400</v>
      </c>
      <c r="D1989" s="14">
        <v>10371</v>
      </c>
      <c r="E1989" s="13">
        <v>7853</v>
      </c>
      <c r="F1989" s="13">
        <v>7574</v>
      </c>
      <c r="G1989" s="26">
        <f t="shared" si="618"/>
        <v>75.509615384615387</v>
      </c>
      <c r="H1989" s="27">
        <f t="shared" si="619"/>
        <v>73.030566001349911</v>
      </c>
    </row>
    <row r="1990" spans="1:8" x14ac:dyDescent="0.15">
      <c r="A1990" s="18"/>
      <c r="B1990" s="19" t="s">
        <v>1225</v>
      </c>
      <c r="C1990" s="14">
        <v>6532</v>
      </c>
      <c r="D1990" s="14">
        <v>7467</v>
      </c>
      <c r="E1990" s="14">
        <v>5331</v>
      </c>
      <c r="F1990" s="14">
        <v>5759</v>
      </c>
      <c r="G1990" s="26">
        <f t="shared" si="618"/>
        <v>81.613594611145132</v>
      </c>
      <c r="H1990" s="27">
        <f t="shared" si="619"/>
        <v>77.12602115976965</v>
      </c>
    </row>
    <row r="1991" spans="1:8" x14ac:dyDescent="0.15">
      <c r="A1991" s="18"/>
      <c r="B1991" s="19" t="s">
        <v>1226</v>
      </c>
      <c r="C1991" s="14">
        <v>7841</v>
      </c>
      <c r="D1991" s="14">
        <v>7495</v>
      </c>
      <c r="E1991" s="14">
        <v>7669</v>
      </c>
      <c r="F1991" s="14">
        <v>7251</v>
      </c>
      <c r="G1991" s="26">
        <f t="shared" si="618"/>
        <v>97.806402244611661</v>
      </c>
      <c r="H1991" s="27">
        <f t="shared" si="619"/>
        <v>96.744496330887259</v>
      </c>
    </row>
    <row r="1992" spans="1:8" x14ac:dyDescent="0.15">
      <c r="A1992" s="18"/>
      <c r="B1992" s="19" t="s">
        <v>1227</v>
      </c>
      <c r="C1992" s="14">
        <v>7583</v>
      </c>
      <c r="D1992" s="14">
        <v>7456</v>
      </c>
      <c r="E1992" s="14">
        <v>6377</v>
      </c>
      <c r="F1992" s="14">
        <v>5999</v>
      </c>
      <c r="G1992" s="26">
        <f t="shared" si="618"/>
        <v>84.096004219965721</v>
      </c>
      <c r="H1992" s="27">
        <f t="shared" si="619"/>
        <v>80.458690987124456</v>
      </c>
    </row>
    <row r="1993" spans="1:8" x14ac:dyDescent="0.15">
      <c r="A1993" s="18"/>
      <c r="B1993" s="19" t="s">
        <v>1228</v>
      </c>
      <c r="C1993" s="14">
        <v>11801</v>
      </c>
      <c r="D1993" s="14">
        <v>11430</v>
      </c>
      <c r="E1993" s="14">
        <v>9123</v>
      </c>
      <c r="F1993" s="14">
        <v>8510</v>
      </c>
      <c r="G1993" s="26">
        <f t="shared" si="618"/>
        <v>77.307007880688076</v>
      </c>
      <c r="H1993" s="27">
        <f t="shared" si="619"/>
        <v>74.453193350831143</v>
      </c>
    </row>
    <row r="1994" spans="1:8" x14ac:dyDescent="0.15">
      <c r="A1994" s="18"/>
      <c r="B1994" s="19" t="s">
        <v>1229</v>
      </c>
      <c r="C1994" s="14">
        <v>13413</v>
      </c>
      <c r="D1994" s="14">
        <v>12458</v>
      </c>
      <c r="E1994" s="13">
        <v>9218</v>
      </c>
      <c r="F1994" s="13">
        <v>9364</v>
      </c>
      <c r="G1994" s="26">
        <f t="shared" si="618"/>
        <v>68.724371878028776</v>
      </c>
      <c r="H1994" s="27">
        <f t="shared" si="619"/>
        <v>75.164552897736385</v>
      </c>
    </row>
    <row r="1995" spans="1:8" x14ac:dyDescent="0.15">
      <c r="A1995" s="18"/>
      <c r="B1995" s="19" t="s">
        <v>1230</v>
      </c>
      <c r="C1995" s="14">
        <v>6673</v>
      </c>
      <c r="D1995" s="14">
        <v>5779</v>
      </c>
      <c r="E1995" s="14">
        <v>3741</v>
      </c>
      <c r="F1995" s="14">
        <v>3986</v>
      </c>
      <c r="G1995" s="26">
        <f t="shared" si="618"/>
        <v>56.061741345721558</v>
      </c>
      <c r="H1995" s="27">
        <f t="shared" si="619"/>
        <v>68.973870911922475</v>
      </c>
    </row>
    <row r="1996" spans="1:8" x14ac:dyDescent="0.15">
      <c r="A1996" s="18"/>
      <c r="B1996" s="19" t="s">
        <v>1231</v>
      </c>
      <c r="C1996" s="14">
        <v>7376</v>
      </c>
      <c r="D1996" s="14">
        <v>6911</v>
      </c>
      <c r="E1996" s="14">
        <v>3780</v>
      </c>
      <c r="F1996" s="14">
        <v>3360</v>
      </c>
      <c r="G1996" s="26">
        <f t="shared" si="618"/>
        <v>51.247288503253799</v>
      </c>
      <c r="H1996" s="27">
        <f t="shared" si="619"/>
        <v>48.618144986253796</v>
      </c>
    </row>
    <row r="1997" spans="1:8" x14ac:dyDescent="0.15">
      <c r="A1997" s="18"/>
      <c r="B1997" s="19" t="s">
        <v>1232</v>
      </c>
      <c r="C1997" s="14">
        <v>8369</v>
      </c>
      <c r="D1997" s="14">
        <v>7036</v>
      </c>
      <c r="E1997" s="14">
        <v>6442</v>
      </c>
      <c r="F1997" s="14">
        <v>5219</v>
      </c>
      <c r="G1997" s="26">
        <f t="shared" si="618"/>
        <v>76.974548930577129</v>
      </c>
      <c r="H1997" s="27">
        <f t="shared" si="619"/>
        <v>74.175667993177939</v>
      </c>
    </row>
    <row r="1998" spans="1:8" x14ac:dyDescent="0.15">
      <c r="A1998" s="18"/>
      <c r="B1998" s="19" t="s">
        <v>1540</v>
      </c>
      <c r="C1998" s="14">
        <v>10160</v>
      </c>
      <c r="D1998" s="14">
        <v>9650</v>
      </c>
      <c r="E1998" s="14">
        <v>8898</v>
      </c>
      <c r="F1998" s="14">
        <v>8483</v>
      </c>
      <c r="G1998" s="26">
        <f t="shared" si="618"/>
        <v>87.578740157480311</v>
      </c>
      <c r="H1998" s="27">
        <f t="shared" si="619"/>
        <v>87.906735751295344</v>
      </c>
    </row>
    <row r="1999" spans="1:8" x14ac:dyDescent="0.15">
      <c r="A1999" s="18"/>
      <c r="B1999" s="19" t="s">
        <v>1238</v>
      </c>
      <c r="C1999" s="14">
        <v>4656</v>
      </c>
      <c r="D1999" s="14">
        <v>4158</v>
      </c>
      <c r="E1999" s="14">
        <v>4488</v>
      </c>
      <c r="F1999" s="14">
        <v>4024</v>
      </c>
      <c r="G1999" s="26">
        <f t="shared" si="618"/>
        <v>96.391752577319593</v>
      </c>
      <c r="H1999" s="27">
        <f t="shared" si="619"/>
        <v>96.777296777296769</v>
      </c>
    </row>
    <row r="2000" spans="1:8" x14ac:dyDescent="0.15">
      <c r="A2000" s="18"/>
      <c r="B2000" s="19" t="s">
        <v>1233</v>
      </c>
      <c r="C2000" s="14">
        <v>16847</v>
      </c>
      <c r="D2000" s="14">
        <v>13796</v>
      </c>
      <c r="E2000" s="14">
        <v>10319</v>
      </c>
      <c r="F2000" s="14">
        <v>8801</v>
      </c>
      <c r="G2000" s="26">
        <f t="shared" si="618"/>
        <v>61.251261352169529</v>
      </c>
      <c r="H2000" s="27">
        <f t="shared" si="619"/>
        <v>63.793853290808933</v>
      </c>
    </row>
    <row r="2001" spans="1:8" x14ac:dyDescent="0.15">
      <c r="A2001" s="18"/>
      <c r="B2001" s="19" t="s">
        <v>1541</v>
      </c>
      <c r="C2001" s="14">
        <v>9577</v>
      </c>
      <c r="D2001" s="14">
        <v>8766</v>
      </c>
      <c r="E2001" s="14">
        <v>4973</v>
      </c>
      <c r="F2001" s="14">
        <v>4497</v>
      </c>
      <c r="G2001" s="26">
        <f t="shared" ref="G2001:G2025" si="621">SUM(E2001/C2001)*100</f>
        <v>51.926490550276704</v>
      </c>
      <c r="H2001" s="27">
        <f t="shared" ref="H2001:H2025" si="622">SUM(F2001/D2001)*100</f>
        <v>51.30047912388774</v>
      </c>
    </row>
    <row r="2002" spans="1:8" x14ac:dyDescent="0.15">
      <c r="A2002" s="18"/>
      <c r="B2002" s="19" t="s">
        <v>1234</v>
      </c>
      <c r="C2002" s="14">
        <v>9148</v>
      </c>
      <c r="D2002" s="14">
        <v>9015</v>
      </c>
      <c r="E2002" s="14">
        <v>8727</v>
      </c>
      <c r="F2002" s="14">
        <v>8675</v>
      </c>
      <c r="G2002" s="26">
        <f t="shared" si="621"/>
        <v>95.397901180585919</v>
      </c>
      <c r="H2002" s="27">
        <f t="shared" si="622"/>
        <v>96.228508042151972</v>
      </c>
    </row>
    <row r="2003" spans="1:8" x14ac:dyDescent="0.15">
      <c r="A2003" s="20"/>
      <c r="B2003" s="7" t="s">
        <v>1239</v>
      </c>
      <c r="C2003" s="8">
        <f t="shared" ref="C2003:D2003" si="623">SUM(C2004+C2013)</f>
        <v>210249</v>
      </c>
      <c r="D2003" s="8">
        <f t="shared" si="623"/>
        <v>223123</v>
      </c>
      <c r="E2003" s="8">
        <f t="shared" ref="E2003:F2003" si="624">SUM(E2004+E2013)</f>
        <v>180809</v>
      </c>
      <c r="F2003" s="8">
        <f t="shared" si="624"/>
        <v>194456</v>
      </c>
      <c r="G2003" s="25">
        <f t="shared" si="621"/>
        <v>85.997555279692179</v>
      </c>
      <c r="H2003" s="31">
        <f t="shared" si="622"/>
        <v>87.151929653150944</v>
      </c>
    </row>
    <row r="2004" spans="1:8" x14ac:dyDescent="0.15">
      <c r="A2004" s="20"/>
      <c r="B2004" s="7" t="s">
        <v>3</v>
      </c>
      <c r="C2004" s="8">
        <f t="shared" ref="C2004:D2004" si="625">SUM(C2005:C2012)</f>
        <v>119178</v>
      </c>
      <c r="D2004" s="8">
        <f t="shared" si="625"/>
        <v>127635</v>
      </c>
      <c r="E2004" s="8">
        <f t="shared" ref="E2004:F2004" si="626">SUM(E2005:E2012)</f>
        <v>98822</v>
      </c>
      <c r="F2004" s="8">
        <f t="shared" si="626"/>
        <v>107859</v>
      </c>
      <c r="G2004" s="25">
        <f t="shared" si="621"/>
        <v>82.919666381379102</v>
      </c>
      <c r="H2004" s="31">
        <f t="shared" si="622"/>
        <v>84.505817369843697</v>
      </c>
    </row>
    <row r="2005" spans="1:8" x14ac:dyDescent="0.15">
      <c r="A2005" s="18"/>
      <c r="B2005" s="19" t="s">
        <v>1542</v>
      </c>
      <c r="C2005" s="14">
        <v>2658</v>
      </c>
      <c r="D2005" s="14">
        <v>2666</v>
      </c>
      <c r="E2005" s="14">
        <v>2413</v>
      </c>
      <c r="F2005" s="14">
        <v>2545</v>
      </c>
      <c r="G2005" s="26">
        <f t="shared" si="621"/>
        <v>90.782543265613242</v>
      </c>
      <c r="H2005" s="27">
        <f t="shared" si="622"/>
        <v>95.461365341335338</v>
      </c>
    </row>
    <row r="2006" spans="1:8" x14ac:dyDescent="0.15">
      <c r="A2006" s="18"/>
      <c r="B2006" s="19" t="s">
        <v>1240</v>
      </c>
      <c r="C2006" s="14">
        <v>16565</v>
      </c>
      <c r="D2006" s="14">
        <v>17490</v>
      </c>
      <c r="E2006" s="14">
        <v>15343</v>
      </c>
      <c r="F2006" s="14">
        <v>15990</v>
      </c>
      <c r="G2006" s="26">
        <f t="shared" si="621"/>
        <v>92.62300030184123</v>
      </c>
      <c r="H2006" s="27">
        <f t="shared" si="622"/>
        <v>91.423670668953676</v>
      </c>
    </row>
    <row r="2007" spans="1:8" x14ac:dyDescent="0.15">
      <c r="A2007" s="18"/>
      <c r="B2007" s="19" t="s">
        <v>1543</v>
      </c>
      <c r="C2007" s="14">
        <v>25546</v>
      </c>
      <c r="D2007" s="14">
        <v>28267</v>
      </c>
      <c r="E2007" s="14">
        <v>17048</v>
      </c>
      <c r="F2007" s="14">
        <v>19588</v>
      </c>
      <c r="G2007" s="26">
        <f t="shared" si="621"/>
        <v>66.734518124168162</v>
      </c>
      <c r="H2007" s="27">
        <f t="shared" si="622"/>
        <v>69.296352637350978</v>
      </c>
    </row>
    <row r="2008" spans="1:8" x14ac:dyDescent="0.15">
      <c r="A2008" s="18"/>
      <c r="B2008" s="19" t="s">
        <v>1241</v>
      </c>
      <c r="C2008" s="14">
        <v>16966</v>
      </c>
      <c r="D2008" s="14">
        <v>18475</v>
      </c>
      <c r="E2008" s="14">
        <v>15613</v>
      </c>
      <c r="F2008" s="14">
        <v>16928</v>
      </c>
      <c r="G2008" s="26">
        <f t="shared" si="621"/>
        <v>92.025226924437106</v>
      </c>
      <c r="H2008" s="27">
        <f t="shared" si="622"/>
        <v>91.626522327469544</v>
      </c>
    </row>
    <row r="2009" spans="1:8" x14ac:dyDescent="0.15">
      <c r="A2009" s="18"/>
      <c r="B2009" s="19" t="s">
        <v>1242</v>
      </c>
      <c r="C2009" s="14">
        <v>8969</v>
      </c>
      <c r="D2009" s="14">
        <v>9509</v>
      </c>
      <c r="E2009" s="14">
        <v>6338</v>
      </c>
      <c r="F2009" s="14">
        <v>6868</v>
      </c>
      <c r="G2009" s="26">
        <f t="shared" si="621"/>
        <v>70.665626045267032</v>
      </c>
      <c r="H2009" s="27">
        <f t="shared" si="622"/>
        <v>72.226311915027864</v>
      </c>
    </row>
    <row r="2010" spans="1:8" s="5" customFormat="1" x14ac:dyDescent="0.15">
      <c r="A2010" s="18"/>
      <c r="B2010" s="19" t="s">
        <v>1213</v>
      </c>
      <c r="C2010" s="14">
        <v>16795</v>
      </c>
      <c r="D2010" s="14">
        <v>17117</v>
      </c>
      <c r="E2010" s="14">
        <v>11906</v>
      </c>
      <c r="F2010" s="14">
        <v>13012</v>
      </c>
      <c r="G2010" s="26">
        <f t="shared" si="621"/>
        <v>70.890145876749031</v>
      </c>
      <c r="H2010" s="27">
        <f t="shared" si="622"/>
        <v>76.01799380732605</v>
      </c>
    </row>
    <row r="2011" spans="1:8" x14ac:dyDescent="0.15">
      <c r="A2011" s="18"/>
      <c r="B2011" s="19" t="s">
        <v>1243</v>
      </c>
      <c r="C2011" s="14">
        <v>17487</v>
      </c>
      <c r="D2011" s="14">
        <v>18718</v>
      </c>
      <c r="E2011" s="14">
        <v>16389</v>
      </c>
      <c r="F2011" s="14">
        <v>17856</v>
      </c>
      <c r="G2011" s="26">
        <f t="shared" si="621"/>
        <v>93.721049922799793</v>
      </c>
      <c r="H2011" s="27">
        <f t="shared" si="622"/>
        <v>95.39480713751469</v>
      </c>
    </row>
    <row r="2012" spans="1:8" x14ac:dyDescent="0.15">
      <c r="A2012" s="18"/>
      <c r="B2012" s="19" t="s">
        <v>1244</v>
      </c>
      <c r="C2012" s="14">
        <v>14192</v>
      </c>
      <c r="D2012" s="14">
        <v>15393</v>
      </c>
      <c r="E2012" s="14">
        <v>13772</v>
      </c>
      <c r="F2012" s="14">
        <v>15072</v>
      </c>
      <c r="G2012" s="26">
        <f t="shared" si="621"/>
        <v>97.040586245772261</v>
      </c>
      <c r="H2012" s="27">
        <f t="shared" si="622"/>
        <v>97.914636523094913</v>
      </c>
    </row>
    <row r="2013" spans="1:8" x14ac:dyDescent="0.15">
      <c r="A2013" s="20"/>
      <c r="B2013" s="7" t="s">
        <v>4</v>
      </c>
      <c r="C2013" s="8">
        <f t="shared" ref="C2013:D2013" si="627">SUM(C2014:C2024)</f>
        <v>91071</v>
      </c>
      <c r="D2013" s="8">
        <f t="shared" si="627"/>
        <v>95488</v>
      </c>
      <c r="E2013" s="8">
        <f t="shared" ref="E2013:F2013" si="628">SUM(E2014:E2024)</f>
        <v>81987</v>
      </c>
      <c r="F2013" s="8">
        <f t="shared" si="628"/>
        <v>86597</v>
      </c>
      <c r="G2013" s="25">
        <f t="shared" si="621"/>
        <v>90.025364825246228</v>
      </c>
      <c r="H2013" s="31">
        <f t="shared" si="622"/>
        <v>90.688882372654149</v>
      </c>
    </row>
    <row r="2014" spans="1:8" x14ac:dyDescent="0.15">
      <c r="A2014" s="18"/>
      <c r="B2014" s="19" t="s">
        <v>1245</v>
      </c>
      <c r="C2014" s="14">
        <v>8233</v>
      </c>
      <c r="D2014" s="14">
        <v>8751</v>
      </c>
      <c r="E2014" s="14">
        <v>7601</v>
      </c>
      <c r="F2014" s="14">
        <v>8077</v>
      </c>
      <c r="G2014" s="26">
        <f t="shared" si="621"/>
        <v>92.323575853273411</v>
      </c>
      <c r="H2014" s="27">
        <f t="shared" si="622"/>
        <v>92.298023083076217</v>
      </c>
    </row>
    <row r="2015" spans="1:8" x14ac:dyDescent="0.15">
      <c r="A2015" s="18"/>
      <c r="B2015" s="19" t="s">
        <v>1246</v>
      </c>
      <c r="C2015" s="14">
        <v>10051</v>
      </c>
      <c r="D2015" s="14">
        <v>8669</v>
      </c>
      <c r="E2015" s="14">
        <v>8585</v>
      </c>
      <c r="F2015" s="14">
        <v>7686</v>
      </c>
      <c r="G2015" s="26">
        <f t="shared" si="621"/>
        <v>85.414386628196198</v>
      </c>
      <c r="H2015" s="27">
        <f t="shared" si="622"/>
        <v>88.660745183988936</v>
      </c>
    </row>
    <row r="2016" spans="1:8" x14ac:dyDescent="0.15">
      <c r="A2016" s="18"/>
      <c r="B2016" s="19" t="s">
        <v>1247</v>
      </c>
      <c r="C2016" s="14">
        <v>12306</v>
      </c>
      <c r="D2016" s="14">
        <v>13046</v>
      </c>
      <c r="E2016" s="14">
        <v>11950</v>
      </c>
      <c r="F2016" s="14">
        <v>12737</v>
      </c>
      <c r="G2016" s="26">
        <f t="shared" si="621"/>
        <v>97.107102226556151</v>
      </c>
      <c r="H2016" s="27">
        <f t="shared" si="622"/>
        <v>97.631457918135823</v>
      </c>
    </row>
    <row r="2017" spans="1:8" x14ac:dyDescent="0.15">
      <c r="A2017" s="18"/>
      <c r="B2017" s="19" t="s">
        <v>1248</v>
      </c>
      <c r="C2017" s="14">
        <v>9257</v>
      </c>
      <c r="D2017" s="14">
        <v>9565</v>
      </c>
      <c r="E2017" s="14">
        <v>8700</v>
      </c>
      <c r="F2017" s="14">
        <v>8890</v>
      </c>
      <c r="G2017" s="26">
        <f t="shared" si="621"/>
        <v>93.982931835367836</v>
      </c>
      <c r="H2017" s="27">
        <f t="shared" si="622"/>
        <v>92.943021432305287</v>
      </c>
    </row>
    <row r="2018" spans="1:8" x14ac:dyDescent="0.15">
      <c r="A2018" s="18"/>
      <c r="B2018" s="19" t="s">
        <v>1249</v>
      </c>
      <c r="C2018" s="14">
        <v>7983</v>
      </c>
      <c r="D2018" s="14">
        <v>8330</v>
      </c>
      <c r="E2018" s="14">
        <v>5198</v>
      </c>
      <c r="F2018" s="14">
        <v>5807</v>
      </c>
      <c r="G2018" s="26">
        <f t="shared" si="621"/>
        <v>65.11336590254291</v>
      </c>
      <c r="H2018" s="27">
        <f t="shared" si="622"/>
        <v>69.711884753901572</v>
      </c>
    </row>
    <row r="2019" spans="1:8" s="5" customFormat="1" x14ac:dyDescent="0.15">
      <c r="A2019" s="18"/>
      <c r="B2019" s="19" t="s">
        <v>1250</v>
      </c>
      <c r="C2019" s="14">
        <v>7965</v>
      </c>
      <c r="D2019" s="14">
        <v>8424</v>
      </c>
      <c r="E2019" s="14">
        <v>6787</v>
      </c>
      <c r="F2019" s="14">
        <v>7063</v>
      </c>
      <c r="G2019" s="26">
        <f t="shared" si="621"/>
        <v>85.210295040803516</v>
      </c>
      <c r="H2019" s="27">
        <f t="shared" si="622"/>
        <v>83.843779677113005</v>
      </c>
    </row>
    <row r="2020" spans="1:8" x14ac:dyDescent="0.15">
      <c r="A2020" s="18"/>
      <c r="B2020" s="19" t="s">
        <v>1544</v>
      </c>
      <c r="C2020" s="14">
        <v>4699</v>
      </c>
      <c r="D2020" s="14">
        <v>5117</v>
      </c>
      <c r="E2020" s="14">
        <v>4420</v>
      </c>
      <c r="F2020" s="14">
        <v>4869</v>
      </c>
      <c r="G2020" s="26">
        <f t="shared" si="621"/>
        <v>94.062566503511377</v>
      </c>
      <c r="H2020" s="27">
        <f t="shared" si="622"/>
        <v>95.15341020128983</v>
      </c>
    </row>
    <row r="2021" spans="1:8" x14ac:dyDescent="0.15">
      <c r="A2021" s="18"/>
      <c r="B2021" s="19" t="s">
        <v>1251</v>
      </c>
      <c r="C2021" s="14">
        <v>3495</v>
      </c>
      <c r="D2021" s="14">
        <v>3774</v>
      </c>
      <c r="E2021" s="14">
        <v>3394</v>
      </c>
      <c r="F2021" s="14">
        <v>3511</v>
      </c>
      <c r="G2021" s="26">
        <f t="shared" si="621"/>
        <v>97.110157367668094</v>
      </c>
      <c r="H2021" s="27">
        <f t="shared" si="622"/>
        <v>93.031266560678333</v>
      </c>
    </row>
    <row r="2022" spans="1:8" x14ac:dyDescent="0.15">
      <c r="A2022" s="18"/>
      <c r="B2022" s="19" t="s">
        <v>1252</v>
      </c>
      <c r="C2022" s="14">
        <v>14664</v>
      </c>
      <c r="D2022" s="14">
        <v>17515</v>
      </c>
      <c r="E2022" s="14">
        <v>13800</v>
      </c>
      <c r="F2022" s="14">
        <v>16430</v>
      </c>
      <c r="G2022" s="26">
        <f t="shared" si="621"/>
        <v>94.10801963993454</v>
      </c>
      <c r="H2022" s="27">
        <f t="shared" si="622"/>
        <v>93.805309734513273</v>
      </c>
    </row>
    <row r="2023" spans="1:8" x14ac:dyDescent="0.15">
      <c r="A2023" s="18"/>
      <c r="B2023" s="19" t="s">
        <v>1253</v>
      </c>
      <c r="C2023" s="14">
        <v>5693</v>
      </c>
      <c r="D2023" s="14">
        <v>5599</v>
      </c>
      <c r="E2023" s="14">
        <v>4967</v>
      </c>
      <c r="F2023" s="14">
        <v>5326</v>
      </c>
      <c r="G2023" s="26">
        <f t="shared" si="621"/>
        <v>87.247496926049536</v>
      </c>
      <c r="H2023" s="27">
        <f t="shared" si="622"/>
        <v>95.124129308805138</v>
      </c>
    </row>
    <row r="2024" spans="1:8" x14ac:dyDescent="0.15">
      <c r="A2024" s="18"/>
      <c r="B2024" s="19" t="s">
        <v>1254</v>
      </c>
      <c r="C2024" s="14">
        <v>6725</v>
      </c>
      <c r="D2024" s="14">
        <v>6698</v>
      </c>
      <c r="E2024" s="14">
        <v>6585</v>
      </c>
      <c r="F2024" s="14">
        <v>6201</v>
      </c>
      <c r="G2024" s="26">
        <f t="shared" si="621"/>
        <v>97.918215613382898</v>
      </c>
      <c r="H2024" s="27">
        <f t="shared" si="622"/>
        <v>92.579874589429679</v>
      </c>
    </row>
    <row r="2025" spans="1:8" x14ac:dyDescent="0.15">
      <c r="A2025" s="20"/>
      <c r="B2025" s="7" t="s">
        <v>1255</v>
      </c>
      <c r="C2025" s="8">
        <f t="shared" ref="C2025:D2025" si="629">SUM(C2027+C2034)</f>
        <v>121233</v>
      </c>
      <c r="D2025" s="8">
        <f t="shared" si="629"/>
        <v>111612</v>
      </c>
      <c r="E2025" s="8">
        <f t="shared" ref="E2025:F2025" si="630">SUM(E2027+E2034)</f>
        <v>98846</v>
      </c>
      <c r="F2025" s="8">
        <f t="shared" si="630"/>
        <v>93300</v>
      </c>
      <c r="G2025" s="25">
        <f t="shared" si="621"/>
        <v>81.533905784728574</v>
      </c>
      <c r="H2025" s="31">
        <f t="shared" si="622"/>
        <v>83.59316202558864</v>
      </c>
    </row>
    <row r="2026" spans="1:8" x14ac:dyDescent="0.15">
      <c r="A2026" s="20"/>
      <c r="B2026" s="7" t="s">
        <v>19</v>
      </c>
      <c r="C2026" s="8"/>
      <c r="D2026" s="8"/>
      <c r="E2026" s="10"/>
      <c r="F2026" s="10"/>
      <c r="G2026" s="39"/>
      <c r="H2026" s="40"/>
    </row>
    <row r="2027" spans="1:8" x14ac:dyDescent="0.15">
      <c r="A2027" s="20"/>
      <c r="B2027" s="7" t="s">
        <v>20</v>
      </c>
      <c r="C2027" s="8">
        <f t="shared" ref="C2027:D2027" si="631">SUM(C2028:C2033)</f>
        <v>74695</v>
      </c>
      <c r="D2027" s="8">
        <f t="shared" si="631"/>
        <v>72402</v>
      </c>
      <c r="E2027" s="8">
        <f t="shared" ref="E2027:F2027" si="632">SUM(E2028:E2033)</f>
        <v>55871</v>
      </c>
      <c r="F2027" s="8">
        <f t="shared" si="632"/>
        <v>56642</v>
      </c>
      <c r="G2027" s="25">
        <f t="shared" ref="G2027:G2046" si="633">SUM(E2027/C2027)*100</f>
        <v>74.798848651181473</v>
      </c>
      <c r="H2027" s="31">
        <f t="shared" ref="H2027:H2046" si="634">SUM(F2027/D2027)*100</f>
        <v>78.232645507030199</v>
      </c>
    </row>
    <row r="2028" spans="1:8" x14ac:dyDescent="0.15">
      <c r="A2028" s="18"/>
      <c r="B2028" s="19" t="s">
        <v>1545</v>
      </c>
      <c r="C2028" s="14">
        <v>30055</v>
      </c>
      <c r="D2028" s="14">
        <v>32230</v>
      </c>
      <c r="E2028" s="14">
        <v>24012</v>
      </c>
      <c r="F2028" s="14">
        <v>25362</v>
      </c>
      <c r="G2028" s="26">
        <f t="shared" si="633"/>
        <v>79.893528531026448</v>
      </c>
      <c r="H2028" s="27">
        <f t="shared" si="634"/>
        <v>78.69066087496121</v>
      </c>
    </row>
    <row r="2029" spans="1:8" x14ac:dyDescent="0.15">
      <c r="A2029" s="18"/>
      <c r="B2029" s="19" t="s">
        <v>1546</v>
      </c>
      <c r="C2029" s="14">
        <v>9630</v>
      </c>
      <c r="D2029" s="14">
        <v>7984</v>
      </c>
      <c r="E2029" s="14">
        <v>6580</v>
      </c>
      <c r="F2029" s="14">
        <v>7126</v>
      </c>
      <c r="G2029" s="26">
        <f t="shared" si="633"/>
        <v>68.32814122533749</v>
      </c>
      <c r="H2029" s="27">
        <f t="shared" si="634"/>
        <v>89.25350701402806</v>
      </c>
    </row>
    <row r="2030" spans="1:8" x14ac:dyDescent="0.15">
      <c r="A2030" s="18"/>
      <c r="B2030" s="19" t="s">
        <v>1256</v>
      </c>
      <c r="C2030" s="14">
        <v>8830</v>
      </c>
      <c r="D2030" s="14">
        <v>8468</v>
      </c>
      <c r="E2030" s="14">
        <v>7181</v>
      </c>
      <c r="F2030" s="14">
        <v>7106</v>
      </c>
      <c r="G2030" s="26">
        <f t="shared" si="633"/>
        <v>81.32502831257078</v>
      </c>
      <c r="H2030" s="27">
        <f t="shared" si="634"/>
        <v>83.915918752952294</v>
      </c>
    </row>
    <row r="2031" spans="1:8" s="5" customFormat="1" x14ac:dyDescent="0.15">
      <c r="A2031" s="18"/>
      <c r="B2031" s="19" t="s">
        <v>1257</v>
      </c>
      <c r="C2031" s="14">
        <v>7848</v>
      </c>
      <c r="D2031" s="14">
        <v>7915</v>
      </c>
      <c r="E2031" s="14">
        <v>5889</v>
      </c>
      <c r="F2031" s="14">
        <v>5858</v>
      </c>
      <c r="G2031" s="26">
        <f t="shared" si="633"/>
        <v>75.038226299694188</v>
      </c>
      <c r="H2031" s="27">
        <f t="shared" si="634"/>
        <v>74.011370814908403</v>
      </c>
    </row>
    <row r="2032" spans="1:8" s="5" customFormat="1" x14ac:dyDescent="0.15">
      <c r="A2032" s="18"/>
      <c r="B2032" s="19" t="s">
        <v>1258</v>
      </c>
      <c r="C2032" s="14">
        <v>13486</v>
      </c>
      <c r="D2032" s="14">
        <v>12320</v>
      </c>
      <c r="E2032" s="14">
        <v>9107</v>
      </c>
      <c r="F2032" s="14">
        <v>8681</v>
      </c>
      <c r="G2032" s="26">
        <f t="shared" si="633"/>
        <v>67.529289633694205</v>
      </c>
      <c r="H2032" s="27">
        <f t="shared" si="634"/>
        <v>70.462662337662337</v>
      </c>
    </row>
    <row r="2033" spans="1:8" s="5" customFormat="1" x14ac:dyDescent="0.15">
      <c r="A2033" s="18"/>
      <c r="B2033" s="19" t="s">
        <v>1259</v>
      </c>
      <c r="C2033" s="14">
        <v>4846</v>
      </c>
      <c r="D2033" s="14">
        <v>3485</v>
      </c>
      <c r="E2033" s="14">
        <v>3102</v>
      </c>
      <c r="F2033" s="14">
        <v>2509</v>
      </c>
      <c r="G2033" s="26">
        <f t="shared" si="633"/>
        <v>64.011555922410238</v>
      </c>
      <c r="H2033" s="27">
        <f t="shared" si="634"/>
        <v>71.994261119081784</v>
      </c>
    </row>
    <row r="2034" spans="1:8" x14ac:dyDescent="0.15">
      <c r="A2034" s="20"/>
      <c r="B2034" s="7" t="s">
        <v>36</v>
      </c>
      <c r="C2034" s="8">
        <f t="shared" ref="C2034:D2034" si="635">SUM(C2035:C2039)</f>
        <v>46538</v>
      </c>
      <c r="D2034" s="8">
        <f t="shared" si="635"/>
        <v>39210</v>
      </c>
      <c r="E2034" s="8">
        <f t="shared" ref="E2034:F2034" si="636">SUM(E2035:E2039)</f>
        <v>42975</v>
      </c>
      <c r="F2034" s="8">
        <f t="shared" si="636"/>
        <v>36658</v>
      </c>
      <c r="G2034" s="25">
        <f t="shared" si="633"/>
        <v>92.343891013795172</v>
      </c>
      <c r="H2034" s="31">
        <f t="shared" si="634"/>
        <v>93.491456261157865</v>
      </c>
    </row>
    <row r="2035" spans="1:8" x14ac:dyDescent="0.15">
      <c r="A2035" s="18"/>
      <c r="B2035" s="19" t="s">
        <v>1260</v>
      </c>
      <c r="C2035" s="14">
        <v>11717</v>
      </c>
      <c r="D2035" s="14">
        <v>7717</v>
      </c>
      <c r="E2035" s="14">
        <v>11098</v>
      </c>
      <c r="F2035" s="14">
        <v>7378</v>
      </c>
      <c r="G2035" s="26">
        <f t="shared" si="633"/>
        <v>94.717077750277383</v>
      </c>
      <c r="H2035" s="27">
        <f t="shared" si="634"/>
        <v>95.607101205131528</v>
      </c>
    </row>
    <row r="2036" spans="1:8" x14ac:dyDescent="0.15">
      <c r="A2036" s="18"/>
      <c r="B2036" s="19" t="s">
        <v>1547</v>
      </c>
      <c r="C2036" s="14">
        <v>10642</v>
      </c>
      <c r="D2036" s="14">
        <v>9564</v>
      </c>
      <c r="E2036" s="14">
        <v>10323</v>
      </c>
      <c r="F2036" s="14">
        <v>9301</v>
      </c>
      <c r="G2036" s="26">
        <f t="shared" si="633"/>
        <v>97.002443149783886</v>
      </c>
      <c r="H2036" s="27">
        <f t="shared" si="634"/>
        <v>97.250104558762033</v>
      </c>
    </row>
    <row r="2037" spans="1:8" x14ac:dyDescent="0.15">
      <c r="A2037" s="50"/>
      <c r="B2037" s="47" t="s">
        <v>1261</v>
      </c>
      <c r="C2037" s="51">
        <v>9717</v>
      </c>
      <c r="D2037" s="51">
        <v>8702</v>
      </c>
      <c r="E2037" s="51">
        <v>8939</v>
      </c>
      <c r="F2037" s="51">
        <v>8101</v>
      </c>
      <c r="G2037" s="52">
        <f t="shared" si="633"/>
        <v>91.993413605022127</v>
      </c>
      <c r="H2037" s="53">
        <f t="shared" si="634"/>
        <v>93.09354171454838</v>
      </c>
    </row>
    <row r="2038" spans="1:8" x14ac:dyDescent="0.15">
      <c r="A2038" s="19"/>
      <c r="B2038" s="19" t="s">
        <v>1262</v>
      </c>
      <c r="C2038" s="14">
        <v>7385</v>
      </c>
      <c r="D2038" s="14">
        <v>6528</v>
      </c>
      <c r="E2038" s="14">
        <v>6775</v>
      </c>
      <c r="F2038" s="14">
        <v>6259</v>
      </c>
      <c r="G2038" s="26">
        <f t="shared" si="633"/>
        <v>91.740013540961414</v>
      </c>
      <c r="H2038" s="26">
        <f t="shared" si="634"/>
        <v>95.879289215686271</v>
      </c>
    </row>
    <row r="2039" spans="1:8" x14ac:dyDescent="0.15">
      <c r="A2039" s="19"/>
      <c r="B2039" s="19" t="s">
        <v>1263</v>
      </c>
      <c r="C2039" s="14">
        <v>7077</v>
      </c>
      <c r="D2039" s="14">
        <v>6699</v>
      </c>
      <c r="E2039" s="14">
        <v>5840</v>
      </c>
      <c r="F2039" s="14">
        <v>5619</v>
      </c>
      <c r="G2039" s="26">
        <f t="shared" si="633"/>
        <v>82.520842164759074</v>
      </c>
      <c r="H2039" s="26">
        <f t="shared" si="634"/>
        <v>83.878190774742507</v>
      </c>
    </row>
    <row r="2040" spans="1:8" s="5" customFormat="1" x14ac:dyDescent="0.15">
      <c r="A2040" s="19"/>
      <c r="B2040" s="7" t="s">
        <v>1556</v>
      </c>
      <c r="C2040" s="48">
        <f t="shared" ref="C2040:F2040" si="637">SUM(C2041:C2046)</f>
        <v>45693</v>
      </c>
      <c r="D2040" s="48">
        <f t="shared" si="637"/>
        <v>40587</v>
      </c>
      <c r="E2040" s="48">
        <f t="shared" si="637"/>
        <v>34321</v>
      </c>
      <c r="F2040" s="48">
        <f t="shared" si="637"/>
        <v>31951</v>
      </c>
      <c r="G2040" s="25">
        <f t="shared" si="633"/>
        <v>75.112161600245102</v>
      </c>
      <c r="H2040" s="25">
        <f t="shared" si="634"/>
        <v>78.722250967058415</v>
      </c>
    </row>
    <row r="2041" spans="1:8" x14ac:dyDescent="0.15">
      <c r="A2041" s="54"/>
      <c r="B2041" s="19" t="s">
        <v>1092</v>
      </c>
      <c r="C2041" s="49">
        <v>1178</v>
      </c>
      <c r="D2041" s="49">
        <v>1086</v>
      </c>
      <c r="E2041" s="49">
        <v>764</v>
      </c>
      <c r="F2041" s="49">
        <v>734</v>
      </c>
      <c r="G2041" s="26">
        <f t="shared" si="633"/>
        <v>64.855687606112056</v>
      </c>
      <c r="H2041" s="26">
        <f t="shared" si="634"/>
        <v>67.587476979742178</v>
      </c>
    </row>
    <row r="2042" spans="1:8" x14ac:dyDescent="0.15">
      <c r="A2042" s="54"/>
      <c r="B2042" s="19" t="s">
        <v>758</v>
      </c>
      <c r="C2042" s="49">
        <v>6589</v>
      </c>
      <c r="D2042" s="49">
        <v>5947</v>
      </c>
      <c r="E2042" s="49">
        <v>5167</v>
      </c>
      <c r="F2042" s="49">
        <v>4838</v>
      </c>
      <c r="G2042" s="26">
        <f t="shared" si="633"/>
        <v>78.418576415237524</v>
      </c>
      <c r="H2042" s="26">
        <f t="shared" si="634"/>
        <v>81.351942155708755</v>
      </c>
    </row>
    <row r="2043" spans="1:8" x14ac:dyDescent="0.15">
      <c r="A2043" s="54"/>
      <c r="B2043" s="19" t="s">
        <v>1102</v>
      </c>
      <c r="C2043" s="49">
        <v>4190</v>
      </c>
      <c r="D2043" s="49">
        <v>3239</v>
      </c>
      <c r="E2043" s="49">
        <v>3555</v>
      </c>
      <c r="F2043" s="49">
        <v>2679</v>
      </c>
      <c r="G2043" s="26">
        <f t="shared" si="633"/>
        <v>84.844868735083537</v>
      </c>
      <c r="H2043" s="26">
        <f t="shared" si="634"/>
        <v>82.710713183081197</v>
      </c>
    </row>
    <row r="2044" spans="1:8" x14ac:dyDescent="0.15">
      <c r="A2044" s="54"/>
      <c r="B2044" s="19" t="s">
        <v>1094</v>
      </c>
      <c r="C2044" s="49">
        <v>8919</v>
      </c>
      <c r="D2044" s="49">
        <v>7899</v>
      </c>
      <c r="E2044" s="49">
        <v>6135</v>
      </c>
      <c r="F2044" s="49">
        <v>5684</v>
      </c>
      <c r="G2044" s="26">
        <f t="shared" si="633"/>
        <v>68.785738311469885</v>
      </c>
      <c r="H2044" s="26">
        <f t="shared" si="634"/>
        <v>71.95847575642486</v>
      </c>
    </row>
    <row r="2045" spans="1:8" x14ac:dyDescent="0.15">
      <c r="A2045" s="54"/>
      <c r="B2045" s="19" t="s">
        <v>1095</v>
      </c>
      <c r="C2045" s="49">
        <v>4458</v>
      </c>
      <c r="D2045" s="49">
        <v>4081</v>
      </c>
      <c r="E2045" s="49">
        <v>3209</v>
      </c>
      <c r="F2045" s="49">
        <v>2832</v>
      </c>
      <c r="G2045" s="26">
        <f t="shared" si="633"/>
        <v>71.982951996410947</v>
      </c>
      <c r="H2045" s="26">
        <f t="shared" si="634"/>
        <v>69.394756187209012</v>
      </c>
    </row>
    <row r="2046" spans="1:8" x14ac:dyDescent="0.15">
      <c r="A2046" s="54"/>
      <c r="B2046" s="19" t="s">
        <v>1096</v>
      </c>
      <c r="C2046" s="49">
        <v>20359</v>
      </c>
      <c r="D2046" s="49">
        <v>18335</v>
      </c>
      <c r="E2046" s="49">
        <v>15491</v>
      </c>
      <c r="F2046" s="49">
        <v>15184</v>
      </c>
      <c r="G2046" s="26">
        <f t="shared" si="633"/>
        <v>76.089198880102174</v>
      </c>
      <c r="H2046" s="26">
        <f t="shared" si="634"/>
        <v>82.814289610035445</v>
      </c>
    </row>
  </sheetData>
  <autoFilter ref="G2:H2039" xr:uid="{00000000-0009-0000-0000-000000000000}"/>
  <sortState xmlns:xlrd2="http://schemas.microsoft.com/office/spreadsheetml/2017/richdata2" ref="B1972:E1982">
    <sortCondition ref="B1972"/>
  </sortState>
  <printOptions horizontalCentered="1"/>
  <pageMargins left="1.25" right="0.25" top="0.5" bottom="0.5" header="0.3" footer="0.3"/>
  <pageSetup paperSize="5" scale="90" orientation="landscape" r:id="rId1"/>
  <headerFooter>
    <oddFooter>&amp;L&amp;"Tahoma,Regular"&amp;8&amp;F&amp;R&amp;"Tahoma,Regular"&amp;8page &amp;P of &amp;N</oddFooter>
  </headerFooter>
  <rowBreaks count="20" manualBreakCount="20">
    <brk id="27" max="12" man="1"/>
    <brk id="55" max="16383" man="1"/>
    <brk id="150" max="12" man="1"/>
    <brk id="300" max="16383" man="1"/>
    <brk id="347" max="12" man="1"/>
    <brk id="417" max="16383" man="1"/>
    <brk id="581" max="16383" man="1"/>
    <brk id="753" max="12" man="1"/>
    <brk id="846" max="12" man="1"/>
    <brk id="985" max="12" man="1"/>
    <brk id="1119" max="12" man="1"/>
    <brk id="1146" max="12" man="1"/>
    <brk id="1148" max="12" man="1"/>
    <brk id="1314" max="16383" man="1"/>
    <brk id="1473" max="12" man="1"/>
    <brk id="1566" max="16383" man="1"/>
    <brk id="1680" max="16383" man="1"/>
    <brk id="1754" max="16383" man="1"/>
    <brk id="1819" max="16383" man="1"/>
    <brk id="19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BAF8-940D-AE4B-941E-E1F165A6BCE8}">
  <sheetPr filterMode="1"/>
  <dimension ref="A1:J1946"/>
  <sheetViews>
    <sheetView topLeftCell="A18" zoomScale="130" zoomScaleNormal="130" workbookViewId="0">
      <selection activeCell="E30" sqref="E30"/>
    </sheetView>
  </sheetViews>
  <sheetFormatPr baseColWidth="10" defaultRowHeight="15" x14ac:dyDescent="0.2"/>
  <cols>
    <col min="1" max="1" width="17.33203125" bestFit="1" customWidth="1"/>
    <col min="2" max="2" width="16" bestFit="1" customWidth="1"/>
    <col min="3" max="4" width="20" bestFit="1" customWidth="1"/>
    <col min="5" max="5" width="17" customWidth="1"/>
    <col min="6" max="6" width="19.1640625" customWidth="1"/>
    <col min="7" max="7" width="19.83203125" customWidth="1"/>
    <col min="8" max="8" width="19" customWidth="1"/>
    <col min="9" max="9" width="17.6640625" customWidth="1"/>
    <col min="10" max="10" width="19" customWidth="1"/>
  </cols>
  <sheetData>
    <row r="1" spans="1:10" ht="16" thickBot="1" x14ac:dyDescent="0.25">
      <c r="A1" s="55" t="s">
        <v>1567</v>
      </c>
      <c r="B1" s="56" t="s">
        <v>1565</v>
      </c>
      <c r="C1" s="56" t="s">
        <v>1563</v>
      </c>
      <c r="D1" s="56" t="s">
        <v>1572</v>
      </c>
      <c r="E1" s="57" t="s">
        <v>1562</v>
      </c>
      <c r="F1" s="57" t="s">
        <v>1561</v>
      </c>
      <c r="G1" s="57" t="s">
        <v>1560</v>
      </c>
      <c r="H1" s="57" t="s">
        <v>1559</v>
      </c>
      <c r="I1" s="17" t="s">
        <v>1558</v>
      </c>
      <c r="J1" s="6" t="s">
        <v>1557</v>
      </c>
    </row>
    <row r="2" spans="1:10" x14ac:dyDescent="0.2">
      <c r="A2" s="18" t="s">
        <v>1</v>
      </c>
      <c r="B2" s="18" t="s">
        <v>1</v>
      </c>
      <c r="C2" s="20" t="s">
        <v>2</v>
      </c>
      <c r="D2" s="7"/>
      <c r="E2" s="8">
        <v>531821</v>
      </c>
      <c r="F2" s="8">
        <v>601221</v>
      </c>
      <c r="G2" s="8">
        <v>412058</v>
      </c>
      <c r="H2" s="8">
        <v>474075</v>
      </c>
      <c r="I2" s="25">
        <v>77.480580872135548</v>
      </c>
      <c r="J2" s="31">
        <v>78.852036106523229</v>
      </c>
    </row>
    <row r="3" spans="1:10" x14ac:dyDescent="0.2">
      <c r="A3" s="18" t="s">
        <v>1</v>
      </c>
      <c r="B3" s="18" t="s">
        <v>1</v>
      </c>
      <c r="C3" s="19" t="s">
        <v>2</v>
      </c>
      <c r="D3" s="19" t="s">
        <v>3</v>
      </c>
      <c r="E3" s="13">
        <v>122230</v>
      </c>
      <c r="F3" s="13">
        <v>142132</v>
      </c>
      <c r="G3" s="13">
        <v>95421</v>
      </c>
      <c r="H3" s="13">
        <v>112682</v>
      </c>
      <c r="I3" s="26">
        <v>78.066759388038946</v>
      </c>
      <c r="J3" s="27">
        <v>79.279824388596523</v>
      </c>
    </row>
    <row r="4" spans="1:10" x14ac:dyDescent="0.2">
      <c r="A4" s="18" t="s">
        <v>1</v>
      </c>
      <c r="B4" s="18" t="s">
        <v>1</v>
      </c>
      <c r="C4" s="19" t="s">
        <v>2</v>
      </c>
      <c r="D4" s="19" t="s">
        <v>4</v>
      </c>
      <c r="E4" s="13">
        <v>71689</v>
      </c>
      <c r="F4" s="13">
        <v>81240</v>
      </c>
      <c r="G4" s="13">
        <v>56339</v>
      </c>
      <c r="H4" s="13">
        <v>64648</v>
      </c>
      <c r="I4" s="26">
        <v>78.588067904420484</v>
      </c>
      <c r="J4" s="27">
        <v>79.576563269325447</v>
      </c>
    </row>
    <row r="5" spans="1:10" x14ac:dyDescent="0.2">
      <c r="A5" s="18" t="s">
        <v>1</v>
      </c>
      <c r="B5" s="18" t="s">
        <v>1</v>
      </c>
      <c r="C5" s="19" t="s">
        <v>2</v>
      </c>
      <c r="D5" s="19" t="s">
        <v>5</v>
      </c>
      <c r="E5" s="13">
        <v>79264</v>
      </c>
      <c r="F5" s="13">
        <v>85400</v>
      </c>
      <c r="G5" s="13">
        <v>55245</v>
      </c>
      <c r="H5" s="13">
        <v>60369</v>
      </c>
      <c r="I5" s="26">
        <v>69.697466693580949</v>
      </c>
      <c r="J5" s="27">
        <v>70.689695550351288</v>
      </c>
    </row>
    <row r="6" spans="1:10" x14ac:dyDescent="0.2">
      <c r="A6" s="18" t="s">
        <v>1</v>
      </c>
      <c r="B6" s="18" t="s">
        <v>1</v>
      </c>
      <c r="C6" s="19" t="s">
        <v>2</v>
      </c>
      <c r="D6" s="19" t="s">
        <v>6</v>
      </c>
      <c r="E6" s="13">
        <v>76969</v>
      </c>
      <c r="F6" s="13">
        <v>85798</v>
      </c>
      <c r="G6" s="13">
        <v>61904</v>
      </c>
      <c r="H6" s="13">
        <v>71060</v>
      </c>
      <c r="I6" s="26">
        <v>80.427184970572569</v>
      </c>
      <c r="J6" s="27">
        <v>82.822443413599387</v>
      </c>
    </row>
    <row r="7" spans="1:10" x14ac:dyDescent="0.2">
      <c r="A7" s="18" t="s">
        <v>1</v>
      </c>
      <c r="B7" s="18" t="s">
        <v>1</v>
      </c>
      <c r="C7" s="19" t="s">
        <v>2</v>
      </c>
      <c r="D7" s="19" t="s">
        <v>7</v>
      </c>
      <c r="E7" s="13">
        <v>102366</v>
      </c>
      <c r="F7" s="13">
        <v>115421</v>
      </c>
      <c r="G7" s="13">
        <v>81212</v>
      </c>
      <c r="H7" s="13">
        <v>94174</v>
      </c>
      <c r="I7" s="26">
        <v>79.334935427778746</v>
      </c>
      <c r="J7" s="27">
        <v>81.591738071927992</v>
      </c>
    </row>
    <row r="8" spans="1:10" x14ac:dyDescent="0.2">
      <c r="A8" s="18" t="s">
        <v>1</v>
      </c>
      <c r="B8" s="18" t="s">
        <v>1</v>
      </c>
      <c r="C8" s="19" t="s">
        <v>2</v>
      </c>
      <c r="D8" s="19" t="s">
        <v>8</v>
      </c>
      <c r="E8" s="13">
        <v>79303</v>
      </c>
      <c r="F8" s="13">
        <v>91230</v>
      </c>
      <c r="G8" s="13">
        <v>61937</v>
      </c>
      <c r="H8" s="13">
        <v>71142</v>
      </c>
      <c r="I8" s="26">
        <v>78.101711158468163</v>
      </c>
      <c r="J8" s="27">
        <v>77.980927326537312</v>
      </c>
    </row>
    <row r="9" spans="1:10" x14ac:dyDescent="0.2">
      <c r="A9" s="18" t="s">
        <v>1</v>
      </c>
      <c r="B9" s="18" t="s">
        <v>1</v>
      </c>
      <c r="C9" s="20" t="s">
        <v>9</v>
      </c>
      <c r="D9" s="7"/>
      <c r="E9" s="8">
        <v>630558</v>
      </c>
      <c r="F9" s="8">
        <v>773337</v>
      </c>
      <c r="G9" s="8">
        <v>510263</v>
      </c>
      <c r="H9" s="8">
        <v>628248</v>
      </c>
      <c r="I9" s="25">
        <v>80.922452811636674</v>
      </c>
      <c r="J9" s="31">
        <v>81.238580334317376</v>
      </c>
    </row>
    <row r="10" spans="1:10" x14ac:dyDescent="0.2">
      <c r="A10" s="18" t="s">
        <v>1</v>
      </c>
      <c r="B10" s="18" t="s">
        <v>1</v>
      </c>
      <c r="C10" s="19" t="s">
        <v>9</v>
      </c>
      <c r="D10" s="19" t="s">
        <v>3</v>
      </c>
      <c r="E10" s="13">
        <v>102286</v>
      </c>
      <c r="F10" s="13">
        <v>122065</v>
      </c>
      <c r="G10" s="13">
        <v>79563</v>
      </c>
      <c r="H10" s="13">
        <v>94672</v>
      </c>
      <c r="I10" s="26">
        <v>77.78483858983634</v>
      </c>
      <c r="J10" s="27">
        <v>77.558677753655843</v>
      </c>
    </row>
    <row r="11" spans="1:10" x14ac:dyDescent="0.2">
      <c r="A11" s="18" t="s">
        <v>1</v>
      </c>
      <c r="B11" s="18" t="s">
        <v>1</v>
      </c>
      <c r="C11" s="19" t="s">
        <v>9</v>
      </c>
      <c r="D11" s="19" t="s">
        <v>4</v>
      </c>
      <c r="E11" s="13">
        <v>136299</v>
      </c>
      <c r="F11" s="13">
        <v>173001</v>
      </c>
      <c r="G11" s="13">
        <v>113044</v>
      </c>
      <c r="H11" s="13">
        <v>142219</v>
      </c>
      <c r="I11" s="26">
        <v>82.938246061966709</v>
      </c>
      <c r="J11" s="27">
        <v>82.207039265668982</v>
      </c>
    </row>
    <row r="12" spans="1:10" x14ac:dyDescent="0.2">
      <c r="A12" s="18" t="s">
        <v>1</v>
      </c>
      <c r="B12" s="18" t="s">
        <v>1</v>
      </c>
      <c r="C12" s="19" t="s">
        <v>9</v>
      </c>
      <c r="D12" s="19" t="s">
        <v>5</v>
      </c>
      <c r="E12" s="13">
        <v>74571</v>
      </c>
      <c r="F12" s="13">
        <v>86795</v>
      </c>
      <c r="G12" s="13">
        <v>62512</v>
      </c>
      <c r="H12" s="13">
        <v>72970</v>
      </c>
      <c r="I12" s="26">
        <v>83.828834265331025</v>
      </c>
      <c r="J12" s="27">
        <v>84.071663114234696</v>
      </c>
    </row>
    <row r="13" spans="1:10" x14ac:dyDescent="0.2">
      <c r="A13" s="18" t="s">
        <v>1</v>
      </c>
      <c r="B13" s="18" t="s">
        <v>1</v>
      </c>
      <c r="C13" s="19" t="s">
        <v>9</v>
      </c>
      <c r="D13" s="19" t="s">
        <v>6</v>
      </c>
      <c r="E13" s="13">
        <v>96184</v>
      </c>
      <c r="F13" s="13">
        <v>114536</v>
      </c>
      <c r="G13" s="13">
        <v>80592</v>
      </c>
      <c r="H13" s="13">
        <v>96369</v>
      </c>
      <c r="I13" s="26">
        <v>83.78940364301755</v>
      </c>
      <c r="J13" s="27">
        <v>84.138611440944331</v>
      </c>
    </row>
    <row r="14" spans="1:10" x14ac:dyDescent="0.2">
      <c r="A14" s="18" t="s">
        <v>1</v>
      </c>
      <c r="B14" s="18" t="s">
        <v>1</v>
      </c>
      <c r="C14" s="19" t="s">
        <v>9</v>
      </c>
      <c r="D14" s="19" t="s">
        <v>7</v>
      </c>
      <c r="E14" s="13">
        <v>118092</v>
      </c>
      <c r="F14" s="13">
        <v>146038</v>
      </c>
      <c r="G14" s="13">
        <v>97584</v>
      </c>
      <c r="H14" s="13">
        <v>121785</v>
      </c>
      <c r="I14" s="26">
        <v>82.633878670866778</v>
      </c>
      <c r="J14" s="27">
        <v>83.392678617893978</v>
      </c>
    </row>
    <row r="15" spans="1:10" x14ac:dyDescent="0.2">
      <c r="A15" s="18" t="s">
        <v>1</v>
      </c>
      <c r="B15" s="18" t="s">
        <v>1</v>
      </c>
      <c r="C15" s="19" t="s">
        <v>9</v>
      </c>
      <c r="D15" s="19" t="s">
        <v>8</v>
      </c>
      <c r="E15" s="13">
        <v>103126</v>
      </c>
      <c r="F15" s="13">
        <v>130902</v>
      </c>
      <c r="G15" s="13">
        <v>76968</v>
      </c>
      <c r="H15" s="13">
        <v>100233</v>
      </c>
      <c r="I15" s="26">
        <v>74.634912631150243</v>
      </c>
      <c r="J15" s="27">
        <v>76.571022597057336</v>
      </c>
    </row>
    <row r="16" spans="1:10" x14ac:dyDescent="0.2">
      <c r="A16" s="18" t="s">
        <v>1</v>
      </c>
      <c r="B16" s="18" t="s">
        <v>1</v>
      </c>
      <c r="C16" s="20" t="s">
        <v>1337</v>
      </c>
      <c r="D16" s="7"/>
      <c r="E16" s="8">
        <v>315611</v>
      </c>
      <c r="F16" s="8">
        <v>384668</v>
      </c>
      <c r="G16" s="8">
        <v>261789</v>
      </c>
      <c r="H16" s="8">
        <v>320732</v>
      </c>
      <c r="I16" s="25">
        <v>82.946728726185086</v>
      </c>
      <c r="J16" s="31">
        <v>83.378913764597002</v>
      </c>
    </row>
    <row r="17" spans="1:10" x14ac:dyDescent="0.2">
      <c r="A17" s="18" t="s">
        <v>1</v>
      </c>
      <c r="B17" s="18" t="s">
        <v>1</v>
      </c>
      <c r="C17" s="19" t="s">
        <v>1337</v>
      </c>
      <c r="D17" s="19" t="s">
        <v>3</v>
      </c>
      <c r="E17" s="13">
        <v>151221</v>
      </c>
      <c r="F17" s="13">
        <v>191545</v>
      </c>
      <c r="G17" s="13">
        <v>125563</v>
      </c>
      <c r="H17" s="13">
        <v>160298</v>
      </c>
      <c r="I17" s="26">
        <v>83.032779838779007</v>
      </c>
      <c r="J17" s="27">
        <v>83.686862095069046</v>
      </c>
    </row>
    <row r="18" spans="1:10" x14ac:dyDescent="0.2">
      <c r="A18" s="18" t="s">
        <v>1</v>
      </c>
      <c r="B18" s="18" t="s">
        <v>1</v>
      </c>
      <c r="C18" s="19" t="s">
        <v>1337</v>
      </c>
      <c r="D18" s="19" t="s">
        <v>4</v>
      </c>
      <c r="E18" s="13">
        <v>110179</v>
      </c>
      <c r="F18" s="13">
        <v>123115</v>
      </c>
      <c r="G18" s="13">
        <v>90334</v>
      </c>
      <c r="H18" s="13">
        <v>100633</v>
      </c>
      <c r="I18" s="26">
        <v>81.988400693417077</v>
      </c>
      <c r="J18" s="27">
        <v>81.739024489298629</v>
      </c>
    </row>
    <row r="19" spans="1:10" x14ac:dyDescent="0.2">
      <c r="A19" s="18" t="s">
        <v>1</v>
      </c>
      <c r="B19" s="18" t="s">
        <v>1</v>
      </c>
      <c r="C19" s="19" t="s">
        <v>1337</v>
      </c>
      <c r="D19" s="19" t="s">
        <v>5</v>
      </c>
      <c r="E19" s="13">
        <v>54211</v>
      </c>
      <c r="F19" s="13">
        <v>70008</v>
      </c>
      <c r="G19" s="13">
        <v>45892</v>
      </c>
      <c r="H19" s="13">
        <v>59801</v>
      </c>
      <c r="I19" s="26">
        <v>84.65440593237534</v>
      </c>
      <c r="J19" s="27">
        <v>85.420237687121471</v>
      </c>
    </row>
    <row r="20" spans="1:10" x14ac:dyDescent="0.2">
      <c r="A20" s="18" t="s">
        <v>1</v>
      </c>
      <c r="B20" s="18" t="s">
        <v>1</v>
      </c>
      <c r="C20" s="20" t="s">
        <v>10</v>
      </c>
      <c r="D20" s="7"/>
      <c r="E20" s="8">
        <v>202165</v>
      </c>
      <c r="F20" s="8">
        <v>256197</v>
      </c>
      <c r="G20" s="8">
        <v>165776</v>
      </c>
      <c r="H20" s="8">
        <v>209327</v>
      </c>
      <c r="I20" s="25">
        <v>82.000346251824013</v>
      </c>
      <c r="J20" s="31">
        <v>81.705484451418243</v>
      </c>
    </row>
    <row r="21" spans="1:10" x14ac:dyDescent="0.2">
      <c r="A21" s="18" t="s">
        <v>1</v>
      </c>
      <c r="B21" s="18" t="s">
        <v>1</v>
      </c>
      <c r="C21" s="19" t="s">
        <v>10</v>
      </c>
      <c r="D21" s="19" t="s">
        <v>3</v>
      </c>
      <c r="E21" s="13">
        <v>91679</v>
      </c>
      <c r="F21" s="13">
        <v>118180</v>
      </c>
      <c r="G21" s="13">
        <v>74658</v>
      </c>
      <c r="H21" s="13">
        <v>96623</v>
      </c>
      <c r="I21" s="26">
        <v>81.434134316473788</v>
      </c>
      <c r="J21" s="27">
        <v>81.75918091047555</v>
      </c>
    </row>
    <row r="22" spans="1:10" x14ac:dyDescent="0.2">
      <c r="A22" s="18" t="s">
        <v>1</v>
      </c>
      <c r="B22" s="18" t="s">
        <v>1</v>
      </c>
      <c r="C22" s="19" t="s">
        <v>10</v>
      </c>
      <c r="D22" s="19" t="s">
        <v>4</v>
      </c>
      <c r="E22" s="13">
        <v>110486</v>
      </c>
      <c r="F22" s="13">
        <v>138017</v>
      </c>
      <c r="G22" s="13">
        <v>91118</v>
      </c>
      <c r="H22" s="13">
        <v>112704</v>
      </c>
      <c r="I22" s="26">
        <v>82.470177217022965</v>
      </c>
      <c r="J22" s="27">
        <v>81.659505713064334</v>
      </c>
    </row>
    <row r="23" spans="1:10" x14ac:dyDescent="0.2">
      <c r="A23" s="18" t="s">
        <v>1</v>
      </c>
      <c r="B23" s="18" t="s">
        <v>1</v>
      </c>
      <c r="C23" s="20" t="s">
        <v>11</v>
      </c>
      <c r="D23" s="7"/>
      <c r="E23" s="8">
        <v>116375</v>
      </c>
      <c r="F23" s="8">
        <v>144374</v>
      </c>
      <c r="G23" s="8">
        <v>102419</v>
      </c>
      <c r="H23" s="8">
        <v>126848</v>
      </c>
      <c r="I23" s="25">
        <v>88.007733619763698</v>
      </c>
      <c r="J23" s="31">
        <v>87.860695139013941</v>
      </c>
    </row>
    <row r="24" spans="1:10" x14ac:dyDescent="0.2">
      <c r="A24" s="18" t="s">
        <v>1</v>
      </c>
      <c r="B24" s="18" t="s">
        <v>1</v>
      </c>
      <c r="C24" s="19" t="s">
        <v>11</v>
      </c>
      <c r="D24" s="19" t="s">
        <v>3</v>
      </c>
      <c r="E24" s="13">
        <v>51709</v>
      </c>
      <c r="F24" s="13">
        <v>62589</v>
      </c>
      <c r="G24" s="13">
        <v>44959</v>
      </c>
      <c r="H24" s="13">
        <v>54515</v>
      </c>
      <c r="I24" s="26">
        <v>86.946179581890974</v>
      </c>
      <c r="J24" s="27">
        <v>87.09996964322805</v>
      </c>
    </row>
    <row r="25" spans="1:10" x14ac:dyDescent="0.2">
      <c r="A25" s="18" t="s">
        <v>1</v>
      </c>
      <c r="B25" s="18" t="s">
        <v>1</v>
      </c>
      <c r="C25" s="19" t="s">
        <v>11</v>
      </c>
      <c r="D25" s="19" t="s">
        <v>4</v>
      </c>
      <c r="E25" s="13">
        <v>64666</v>
      </c>
      <c r="F25" s="13">
        <v>81785</v>
      </c>
      <c r="G25" s="13">
        <v>57460</v>
      </c>
      <c r="H25" s="13">
        <v>72333</v>
      </c>
      <c r="I25" s="26">
        <v>88.856586150372692</v>
      </c>
      <c r="J25" s="27">
        <v>88.442868496668098</v>
      </c>
    </row>
    <row r="26" spans="1:10" x14ac:dyDescent="0.2">
      <c r="A26" s="18" t="s">
        <v>1</v>
      </c>
      <c r="B26" s="18" t="s">
        <v>1</v>
      </c>
      <c r="C26" s="20" t="s">
        <v>12</v>
      </c>
      <c r="D26" s="7"/>
      <c r="E26" s="8">
        <v>157202</v>
      </c>
      <c r="F26" s="8">
        <v>188876</v>
      </c>
      <c r="G26" s="8">
        <v>128957</v>
      </c>
      <c r="H26" s="8">
        <v>156481</v>
      </c>
      <c r="I26" s="25">
        <v>82.032671340059281</v>
      </c>
      <c r="J26" s="31">
        <v>82.848535547131448</v>
      </c>
    </row>
    <row r="27" spans="1:10" x14ac:dyDescent="0.2">
      <c r="A27" s="18" t="s">
        <v>1</v>
      </c>
      <c r="B27" s="18" t="s">
        <v>1</v>
      </c>
      <c r="C27" s="19" t="s">
        <v>12</v>
      </c>
      <c r="D27" s="19" t="s">
        <v>3</v>
      </c>
      <c r="E27" s="13">
        <v>65628</v>
      </c>
      <c r="F27" s="13">
        <v>77187</v>
      </c>
      <c r="G27" s="13">
        <v>51454</v>
      </c>
      <c r="H27" s="13">
        <v>62083</v>
      </c>
      <c r="I27" s="26">
        <v>78.402511123301039</v>
      </c>
      <c r="J27" s="27">
        <v>80.431938020651145</v>
      </c>
    </row>
    <row r="28" spans="1:10" x14ac:dyDescent="0.2">
      <c r="A28" s="18" t="s">
        <v>1</v>
      </c>
      <c r="B28" s="18" t="s">
        <v>1</v>
      </c>
      <c r="C28" s="19" t="s">
        <v>12</v>
      </c>
      <c r="D28" s="19" t="s">
        <v>4</v>
      </c>
      <c r="E28" s="13">
        <v>91574</v>
      </c>
      <c r="F28" s="13">
        <v>111689</v>
      </c>
      <c r="G28" s="13">
        <v>77503</v>
      </c>
      <c r="H28" s="13">
        <v>94398</v>
      </c>
      <c r="I28" s="26">
        <v>84.634284840675306</v>
      </c>
      <c r="J28" s="27">
        <v>84.518618664326837</v>
      </c>
    </row>
    <row r="29" spans="1:10" x14ac:dyDescent="0.2">
      <c r="A29" s="18" t="s">
        <v>1</v>
      </c>
      <c r="B29" s="18" t="s">
        <v>1</v>
      </c>
      <c r="C29" s="20" t="s">
        <v>13</v>
      </c>
      <c r="D29" s="7"/>
      <c r="E29" s="8">
        <v>205131</v>
      </c>
      <c r="F29" s="8">
        <v>252239</v>
      </c>
      <c r="G29" s="8">
        <v>174233</v>
      </c>
      <c r="H29" s="8">
        <v>215186</v>
      </c>
      <c r="I29" s="25">
        <v>84.937430227513161</v>
      </c>
      <c r="J29" s="31">
        <v>85.310360412148796</v>
      </c>
    </row>
    <row r="30" spans="1:10" x14ac:dyDescent="0.2">
      <c r="A30" s="18" t="s">
        <v>1</v>
      </c>
      <c r="B30" s="18" t="s">
        <v>1</v>
      </c>
      <c r="C30" s="19" t="s">
        <v>13</v>
      </c>
      <c r="D30" s="19" t="s">
        <v>1326</v>
      </c>
      <c r="E30" s="13">
        <v>83016</v>
      </c>
      <c r="F30" s="13">
        <v>99113</v>
      </c>
      <c r="G30" s="13">
        <v>70377</v>
      </c>
      <c r="H30" s="13">
        <v>84766</v>
      </c>
      <c r="I30" s="26">
        <v>84.775224053194563</v>
      </c>
      <c r="J30" s="27">
        <v>85.524603230655913</v>
      </c>
    </row>
    <row r="31" spans="1:10" x14ac:dyDescent="0.2">
      <c r="A31" s="18" t="s">
        <v>1</v>
      </c>
      <c r="B31" s="18" t="s">
        <v>1</v>
      </c>
      <c r="C31" s="19" t="s">
        <v>13</v>
      </c>
      <c r="D31" s="19" t="s">
        <v>1327</v>
      </c>
      <c r="E31" s="13">
        <v>122115</v>
      </c>
      <c r="F31" s="13">
        <v>153126</v>
      </c>
      <c r="G31" s="13">
        <v>103856</v>
      </c>
      <c r="H31" s="13">
        <v>130420</v>
      </c>
      <c r="I31" s="26">
        <v>85.047700937640741</v>
      </c>
      <c r="J31" s="27">
        <v>85.171688674686209</v>
      </c>
    </row>
    <row r="32" spans="1:10" x14ac:dyDescent="0.2">
      <c r="A32" s="18" t="s">
        <v>1</v>
      </c>
      <c r="B32" s="18" t="s">
        <v>1</v>
      </c>
      <c r="C32" s="20" t="s">
        <v>14</v>
      </c>
      <c r="D32" s="7"/>
      <c r="E32" s="8">
        <v>205542</v>
      </c>
      <c r="F32" s="8">
        <v>238069</v>
      </c>
      <c r="G32" s="8">
        <v>169427</v>
      </c>
      <c r="H32" s="8">
        <v>194568</v>
      </c>
      <c r="I32" s="25">
        <v>82.429381829504436</v>
      </c>
      <c r="J32" s="31">
        <v>81.727566377814824</v>
      </c>
    </row>
    <row r="33" spans="1:10" x14ac:dyDescent="0.2">
      <c r="A33" s="18" t="s">
        <v>1</v>
      </c>
      <c r="B33" s="18" t="s">
        <v>1</v>
      </c>
      <c r="C33" s="19" t="s">
        <v>14</v>
      </c>
      <c r="D33" s="19" t="s">
        <v>3</v>
      </c>
      <c r="E33" s="13">
        <v>92792</v>
      </c>
      <c r="F33" s="13">
        <v>106502</v>
      </c>
      <c r="G33" s="13">
        <v>79766</v>
      </c>
      <c r="H33" s="13">
        <v>90975</v>
      </c>
      <c r="I33" s="26">
        <v>85.962151909647389</v>
      </c>
      <c r="J33" s="27">
        <v>85.420931062327469</v>
      </c>
    </row>
    <row r="34" spans="1:10" x14ac:dyDescent="0.2">
      <c r="A34" s="18" t="s">
        <v>1</v>
      </c>
      <c r="B34" s="18" t="s">
        <v>1</v>
      </c>
      <c r="C34" s="19" t="s">
        <v>14</v>
      </c>
      <c r="D34" s="19" t="s">
        <v>4</v>
      </c>
      <c r="E34" s="13">
        <v>112750</v>
      </c>
      <c r="F34" s="13">
        <v>131567</v>
      </c>
      <c r="G34" s="13">
        <v>89661</v>
      </c>
      <c r="H34" s="13">
        <v>103593</v>
      </c>
      <c r="I34" s="26">
        <v>79.521951219512204</v>
      </c>
      <c r="J34" s="27">
        <v>78.737829394909056</v>
      </c>
    </row>
    <row r="35" spans="1:10" x14ac:dyDescent="0.2">
      <c r="A35" s="18" t="s">
        <v>1</v>
      </c>
      <c r="B35" s="18" t="s">
        <v>1</v>
      </c>
      <c r="C35" s="20" t="s">
        <v>15</v>
      </c>
      <c r="D35" s="7"/>
      <c r="E35" s="8">
        <v>130527</v>
      </c>
      <c r="F35" s="8">
        <v>146052</v>
      </c>
      <c r="G35" s="8">
        <v>104070</v>
      </c>
      <c r="H35" s="8">
        <v>117341</v>
      </c>
      <c r="I35" s="25">
        <v>79.730630444275903</v>
      </c>
      <c r="J35" s="31">
        <v>80.341933010160758</v>
      </c>
    </row>
    <row r="36" spans="1:10" x14ac:dyDescent="0.2">
      <c r="A36" s="18" t="s">
        <v>1</v>
      </c>
      <c r="B36" s="18" t="s">
        <v>1</v>
      </c>
      <c r="C36" s="19" t="s">
        <v>15</v>
      </c>
      <c r="D36" s="19" t="s">
        <v>1326</v>
      </c>
      <c r="E36" s="13">
        <v>65777</v>
      </c>
      <c r="F36" s="13">
        <v>74201</v>
      </c>
      <c r="G36" s="13">
        <v>51955</v>
      </c>
      <c r="H36" s="13">
        <v>59061</v>
      </c>
      <c r="I36" s="26">
        <v>78.986575854782075</v>
      </c>
      <c r="J36" s="27">
        <v>79.595962318567132</v>
      </c>
    </row>
    <row r="37" spans="1:10" x14ac:dyDescent="0.2">
      <c r="A37" s="18" t="s">
        <v>1</v>
      </c>
      <c r="B37" s="18" t="s">
        <v>1</v>
      </c>
      <c r="C37" s="19" t="s">
        <v>15</v>
      </c>
      <c r="D37" s="19" t="s">
        <v>1327</v>
      </c>
      <c r="E37" s="13">
        <v>64750</v>
      </c>
      <c r="F37" s="13">
        <v>71851</v>
      </c>
      <c r="G37" s="13">
        <v>52115</v>
      </c>
      <c r="H37" s="13">
        <v>58280</v>
      </c>
      <c r="I37" s="26">
        <v>80.486486486486484</v>
      </c>
      <c r="J37" s="27">
        <v>81.112301846877571</v>
      </c>
    </row>
    <row r="38" spans="1:10" x14ac:dyDescent="0.2">
      <c r="A38" s="18" t="s">
        <v>1</v>
      </c>
      <c r="B38" s="18" t="s">
        <v>1</v>
      </c>
      <c r="C38" s="32" t="s">
        <v>1330</v>
      </c>
      <c r="D38" s="33"/>
      <c r="E38" s="8">
        <v>127760</v>
      </c>
      <c r="F38" s="8">
        <v>163314</v>
      </c>
      <c r="G38" s="8">
        <v>106483</v>
      </c>
      <c r="H38" s="8">
        <v>135541</v>
      </c>
      <c r="I38" s="25">
        <v>83.346117720726369</v>
      </c>
      <c r="J38" s="31">
        <v>82.994109506839592</v>
      </c>
    </row>
    <row r="39" spans="1:10" x14ac:dyDescent="0.2">
      <c r="A39" s="18" t="s">
        <v>1</v>
      </c>
      <c r="B39" s="18" t="s">
        <v>1</v>
      </c>
      <c r="C39" s="32" t="s">
        <v>1329</v>
      </c>
      <c r="D39" s="33"/>
      <c r="E39" s="8">
        <v>107231</v>
      </c>
      <c r="F39" s="8">
        <v>125261</v>
      </c>
      <c r="G39" s="8">
        <v>85557</v>
      </c>
      <c r="H39" s="8">
        <v>98866</v>
      </c>
      <c r="I39" s="25">
        <v>79.787561432794618</v>
      </c>
      <c r="J39" s="31">
        <v>78.927998339467194</v>
      </c>
    </row>
    <row r="40" spans="1:10" x14ac:dyDescent="0.2">
      <c r="A40" s="18" t="s">
        <v>1</v>
      </c>
      <c r="B40" s="18" t="s">
        <v>1</v>
      </c>
      <c r="C40" s="32" t="s">
        <v>1331</v>
      </c>
      <c r="D40" s="34"/>
      <c r="E40" s="24">
        <v>142573</v>
      </c>
      <c r="F40" s="24">
        <v>169177</v>
      </c>
      <c r="G40" s="8">
        <v>115601</v>
      </c>
      <c r="H40" s="8">
        <v>136795</v>
      </c>
      <c r="I40" s="25">
        <v>81.081972042392309</v>
      </c>
      <c r="J40" s="31">
        <v>80.859100232301088</v>
      </c>
    </row>
    <row r="41" spans="1:10" x14ac:dyDescent="0.2">
      <c r="A41" s="18" t="s">
        <v>1</v>
      </c>
      <c r="B41" s="18" t="s">
        <v>1</v>
      </c>
      <c r="C41" s="35" t="s">
        <v>1338</v>
      </c>
      <c r="D41" s="36"/>
      <c r="E41" s="24">
        <v>121127</v>
      </c>
      <c r="F41" s="24">
        <v>136988</v>
      </c>
      <c r="G41" s="8">
        <v>92025</v>
      </c>
      <c r="H41" s="8">
        <v>104193</v>
      </c>
      <c r="I41" s="25">
        <v>75.973977725857992</v>
      </c>
      <c r="J41" s="31">
        <v>76.059946856658982</v>
      </c>
    </row>
    <row r="42" spans="1:10" x14ac:dyDescent="0.2">
      <c r="A42" s="18" t="s">
        <v>1</v>
      </c>
      <c r="B42" s="18" t="s">
        <v>1</v>
      </c>
      <c r="C42" s="20" t="s">
        <v>1339</v>
      </c>
      <c r="D42" s="7"/>
      <c r="E42" s="8">
        <v>70474</v>
      </c>
      <c r="F42" s="8">
        <v>80219</v>
      </c>
      <c r="G42" s="8">
        <v>60640</v>
      </c>
      <c r="H42" s="8">
        <v>69267</v>
      </c>
      <c r="I42" s="25">
        <v>86.045917643386218</v>
      </c>
      <c r="J42" s="31">
        <v>86.347374063501164</v>
      </c>
    </row>
    <row r="43" spans="1:10" x14ac:dyDescent="0.2">
      <c r="A43" s="18" t="s">
        <v>1</v>
      </c>
      <c r="B43" s="18" t="s">
        <v>1</v>
      </c>
      <c r="C43" s="32" t="s">
        <v>1553</v>
      </c>
      <c r="D43" s="33"/>
      <c r="E43" s="8">
        <v>50472</v>
      </c>
      <c r="F43" s="8">
        <v>59168</v>
      </c>
      <c r="G43" s="8">
        <v>37350</v>
      </c>
      <c r="H43" s="8">
        <v>43754</v>
      </c>
      <c r="I43" s="25">
        <v>74.001426533523542</v>
      </c>
      <c r="J43" s="31">
        <v>73.948756084369933</v>
      </c>
    </row>
    <row r="44" spans="1:10" x14ac:dyDescent="0.2">
      <c r="A44" s="18" t="s">
        <v>1</v>
      </c>
      <c r="B44" s="18" t="s">
        <v>1</v>
      </c>
      <c r="C44" s="37" t="s">
        <v>1340</v>
      </c>
      <c r="D44" s="33"/>
      <c r="E44" s="24">
        <v>203830</v>
      </c>
      <c r="F44" s="24">
        <v>245529</v>
      </c>
      <c r="G44" s="8">
        <v>167839</v>
      </c>
      <c r="H44" s="8">
        <v>203736</v>
      </c>
      <c r="I44" s="25">
        <v>82.3426384732375</v>
      </c>
      <c r="J44" s="31">
        <v>82.978385445303815</v>
      </c>
    </row>
    <row r="45" spans="1:10" x14ac:dyDescent="0.2">
      <c r="A45" s="18" t="s">
        <v>1</v>
      </c>
      <c r="B45" s="18" t="s">
        <v>1</v>
      </c>
      <c r="C45" s="32" t="s">
        <v>16</v>
      </c>
      <c r="D45" s="38"/>
      <c r="E45" s="24">
        <v>18864</v>
      </c>
      <c r="F45" s="24">
        <v>20409</v>
      </c>
      <c r="G45" s="8">
        <v>15899</v>
      </c>
      <c r="H45" s="8">
        <v>17349</v>
      </c>
      <c r="I45" s="25">
        <v>84.282230703986428</v>
      </c>
      <c r="J45" s="31">
        <v>85.006614728796109</v>
      </c>
    </row>
    <row r="46" spans="1:10" hidden="1" x14ac:dyDescent="0.2">
      <c r="A46" s="18" t="s">
        <v>17</v>
      </c>
      <c r="B46" s="19" t="s">
        <v>18</v>
      </c>
      <c r="C46" s="7" t="s">
        <v>19</v>
      </c>
      <c r="D46" s="7" t="s">
        <v>1581</v>
      </c>
      <c r="E46" s="8"/>
      <c r="F46" s="8"/>
      <c r="G46" s="8"/>
      <c r="H46" s="8"/>
      <c r="I46" s="39"/>
      <c r="J46" s="40"/>
    </row>
    <row r="47" spans="1:10" hidden="1" x14ac:dyDescent="0.2">
      <c r="A47" s="18" t="s">
        <v>17</v>
      </c>
      <c r="B47" s="19" t="s">
        <v>18</v>
      </c>
      <c r="C47" s="7" t="s">
        <v>20</v>
      </c>
      <c r="D47" s="7" t="s">
        <v>1581</v>
      </c>
      <c r="E47" s="8">
        <v>41065</v>
      </c>
      <c r="F47" s="8">
        <v>37628</v>
      </c>
      <c r="G47" s="8">
        <v>35771</v>
      </c>
      <c r="H47" s="8">
        <v>32505</v>
      </c>
      <c r="I47" s="29">
        <v>87.108243029343726</v>
      </c>
      <c r="J47" s="30">
        <v>86.385138726480278</v>
      </c>
    </row>
    <row r="48" spans="1:10" x14ac:dyDescent="0.2">
      <c r="A48" s="18" t="s">
        <v>17</v>
      </c>
      <c r="B48" s="19" t="s">
        <v>18</v>
      </c>
      <c r="C48" s="19" t="s">
        <v>21</v>
      </c>
      <c r="D48" s="7" t="s">
        <v>1581</v>
      </c>
      <c r="E48" s="13">
        <v>1605</v>
      </c>
      <c r="F48" s="13">
        <v>1420</v>
      </c>
      <c r="G48" s="13">
        <v>1491</v>
      </c>
      <c r="H48" s="13">
        <v>1284</v>
      </c>
      <c r="I48" s="26">
        <v>92.89719626168224</v>
      </c>
      <c r="J48" s="27">
        <v>90.422535211267601</v>
      </c>
    </row>
    <row r="49" spans="1:10" x14ac:dyDescent="0.2">
      <c r="A49" s="18" t="s">
        <v>17</v>
      </c>
      <c r="B49" s="19" t="s">
        <v>18</v>
      </c>
      <c r="C49" s="19" t="s">
        <v>22</v>
      </c>
      <c r="D49" s="7" t="s">
        <v>1581</v>
      </c>
      <c r="E49" s="14">
        <v>6642</v>
      </c>
      <c r="F49" s="14">
        <v>6384</v>
      </c>
      <c r="G49" s="13">
        <v>5760</v>
      </c>
      <c r="H49" s="13">
        <v>5372</v>
      </c>
      <c r="I49" s="26">
        <v>86.72086720867209</v>
      </c>
      <c r="J49" s="27">
        <v>84.147869674185458</v>
      </c>
    </row>
    <row r="50" spans="1:10" x14ac:dyDescent="0.2">
      <c r="A50" s="18" t="s">
        <v>17</v>
      </c>
      <c r="B50" s="19" t="s">
        <v>18</v>
      </c>
      <c r="C50" s="19" t="s">
        <v>23</v>
      </c>
      <c r="D50" s="7" t="s">
        <v>1581</v>
      </c>
      <c r="E50" s="14">
        <v>1053</v>
      </c>
      <c r="F50" s="14">
        <v>977</v>
      </c>
      <c r="G50" s="13">
        <v>987</v>
      </c>
      <c r="H50" s="13">
        <v>886</v>
      </c>
      <c r="I50" s="26">
        <v>93.732193732193736</v>
      </c>
      <c r="J50" s="27">
        <v>90.685772773797339</v>
      </c>
    </row>
    <row r="51" spans="1:10" x14ac:dyDescent="0.2">
      <c r="A51" s="18" t="s">
        <v>17</v>
      </c>
      <c r="B51" s="19" t="s">
        <v>18</v>
      </c>
      <c r="C51" s="19" t="s">
        <v>24</v>
      </c>
      <c r="D51" s="7" t="s">
        <v>1581</v>
      </c>
      <c r="E51" s="14">
        <v>831</v>
      </c>
      <c r="F51" s="14">
        <v>653</v>
      </c>
      <c r="G51" s="13">
        <v>672</v>
      </c>
      <c r="H51" s="13">
        <v>645</v>
      </c>
      <c r="I51" s="26">
        <v>80.866425992779781</v>
      </c>
      <c r="J51" s="27">
        <v>98.774885145482401</v>
      </c>
    </row>
    <row r="52" spans="1:10" x14ac:dyDescent="0.2">
      <c r="A52" s="18" t="s">
        <v>17</v>
      </c>
      <c r="B52" s="19" t="s">
        <v>18</v>
      </c>
      <c r="C52" s="19" t="s">
        <v>25</v>
      </c>
      <c r="D52" s="7" t="s">
        <v>1581</v>
      </c>
      <c r="E52" s="14">
        <v>1461</v>
      </c>
      <c r="F52" s="14">
        <v>1354</v>
      </c>
      <c r="G52" s="13">
        <v>1233</v>
      </c>
      <c r="H52" s="13">
        <v>1133</v>
      </c>
      <c r="I52" s="26">
        <v>84.394250513347018</v>
      </c>
      <c r="J52" s="27">
        <v>83.677991137370753</v>
      </c>
    </row>
    <row r="53" spans="1:10" x14ac:dyDescent="0.2">
      <c r="A53" s="18" t="s">
        <v>17</v>
      </c>
      <c r="B53" s="19" t="s">
        <v>18</v>
      </c>
      <c r="C53" s="19" t="s">
        <v>26</v>
      </c>
      <c r="D53" s="7" t="s">
        <v>1581</v>
      </c>
      <c r="E53" s="14">
        <v>2546</v>
      </c>
      <c r="F53" s="14">
        <v>2234</v>
      </c>
      <c r="G53" s="13">
        <v>2196</v>
      </c>
      <c r="H53" s="13">
        <v>1903</v>
      </c>
      <c r="I53" s="26">
        <v>86.252945797329133</v>
      </c>
      <c r="J53" s="27">
        <v>85.183527305281999</v>
      </c>
    </row>
    <row r="54" spans="1:10" x14ac:dyDescent="0.2">
      <c r="A54" s="18" t="s">
        <v>17</v>
      </c>
      <c r="B54" s="19" t="s">
        <v>18</v>
      </c>
      <c r="C54" s="19" t="s">
        <v>27</v>
      </c>
      <c r="D54" s="7" t="s">
        <v>1581</v>
      </c>
      <c r="E54" s="14">
        <v>4321</v>
      </c>
      <c r="F54" s="14">
        <v>4004</v>
      </c>
      <c r="G54" s="13">
        <v>3824</v>
      </c>
      <c r="H54" s="13">
        <v>3464</v>
      </c>
      <c r="I54" s="26">
        <v>88.498032862763253</v>
      </c>
      <c r="J54" s="27">
        <v>86.513486513486512</v>
      </c>
    </row>
    <row r="55" spans="1:10" x14ac:dyDescent="0.2">
      <c r="A55" s="18" t="s">
        <v>17</v>
      </c>
      <c r="B55" s="19" t="s">
        <v>18</v>
      </c>
      <c r="C55" s="19" t="s">
        <v>28</v>
      </c>
      <c r="D55" s="7" t="s">
        <v>1581</v>
      </c>
      <c r="E55" s="14">
        <v>2497</v>
      </c>
      <c r="F55" s="14">
        <v>2547</v>
      </c>
      <c r="G55" s="13">
        <v>1988</v>
      </c>
      <c r="H55" s="13">
        <v>2023</v>
      </c>
      <c r="I55" s="26">
        <v>79.615538646375654</v>
      </c>
      <c r="J55" s="27">
        <v>79.426776599921482</v>
      </c>
    </row>
    <row r="56" spans="1:10" x14ac:dyDescent="0.2">
      <c r="A56" s="18" t="s">
        <v>17</v>
      </c>
      <c r="B56" s="19" t="s">
        <v>18</v>
      </c>
      <c r="C56" s="19" t="s">
        <v>29</v>
      </c>
      <c r="D56" s="7" t="s">
        <v>1581</v>
      </c>
      <c r="E56" s="14">
        <v>4660</v>
      </c>
      <c r="F56" s="14">
        <v>4527</v>
      </c>
      <c r="G56" s="13">
        <v>4067</v>
      </c>
      <c r="H56" s="13">
        <v>3970</v>
      </c>
      <c r="I56" s="26">
        <v>87.274678111587974</v>
      </c>
      <c r="J56" s="27">
        <v>87.696045946542966</v>
      </c>
    </row>
    <row r="57" spans="1:10" x14ac:dyDescent="0.2">
      <c r="A57" s="18" t="s">
        <v>17</v>
      </c>
      <c r="B57" s="19" t="s">
        <v>18</v>
      </c>
      <c r="C57" s="19" t="s">
        <v>30</v>
      </c>
      <c r="D57" s="7" t="s">
        <v>1581</v>
      </c>
      <c r="E57" s="14">
        <v>4154</v>
      </c>
      <c r="F57" s="14">
        <v>3642</v>
      </c>
      <c r="G57" s="13">
        <v>3549</v>
      </c>
      <c r="H57" s="13">
        <v>3104</v>
      </c>
      <c r="I57" s="26">
        <v>85.43572460279249</v>
      </c>
      <c r="J57" s="27">
        <v>85.227896760021977</v>
      </c>
    </row>
    <row r="58" spans="1:10" x14ac:dyDescent="0.2">
      <c r="A58" s="18" t="s">
        <v>17</v>
      </c>
      <c r="B58" s="19" t="s">
        <v>18</v>
      </c>
      <c r="C58" s="19" t="s">
        <v>31</v>
      </c>
      <c r="D58" s="7" t="s">
        <v>1581</v>
      </c>
      <c r="E58" s="14">
        <v>2790</v>
      </c>
      <c r="F58" s="14">
        <v>2384</v>
      </c>
      <c r="G58" s="13">
        <v>2531</v>
      </c>
      <c r="H58" s="13">
        <v>2147</v>
      </c>
      <c r="I58" s="26">
        <v>90.716845878136198</v>
      </c>
      <c r="J58" s="27">
        <v>90.058724832214764</v>
      </c>
    </row>
    <row r="59" spans="1:10" x14ac:dyDescent="0.2">
      <c r="A59" s="18" t="s">
        <v>17</v>
      </c>
      <c r="B59" s="19" t="s">
        <v>18</v>
      </c>
      <c r="C59" s="19" t="s">
        <v>32</v>
      </c>
      <c r="D59" s="7" t="s">
        <v>1581</v>
      </c>
      <c r="E59" s="14">
        <v>1714</v>
      </c>
      <c r="F59" s="14">
        <v>1625</v>
      </c>
      <c r="G59" s="13">
        <v>1541</v>
      </c>
      <c r="H59" s="13">
        <v>1395</v>
      </c>
      <c r="I59" s="26">
        <v>89.906651108518091</v>
      </c>
      <c r="J59" s="27">
        <v>85.846153846153854</v>
      </c>
    </row>
    <row r="60" spans="1:10" x14ac:dyDescent="0.2">
      <c r="A60" s="18" t="s">
        <v>17</v>
      </c>
      <c r="B60" s="19" t="s">
        <v>18</v>
      </c>
      <c r="C60" s="19" t="s">
        <v>33</v>
      </c>
      <c r="D60" s="7" t="s">
        <v>1581</v>
      </c>
      <c r="E60" s="14">
        <v>2304</v>
      </c>
      <c r="F60" s="14">
        <v>2107</v>
      </c>
      <c r="G60" s="13">
        <v>2036</v>
      </c>
      <c r="H60" s="13">
        <v>1904</v>
      </c>
      <c r="I60" s="26">
        <v>88.368055555555557</v>
      </c>
      <c r="J60" s="27">
        <v>90.365448504983391</v>
      </c>
    </row>
    <row r="61" spans="1:10" x14ac:dyDescent="0.2">
      <c r="A61" s="18" t="s">
        <v>17</v>
      </c>
      <c r="B61" s="19" t="s">
        <v>18</v>
      </c>
      <c r="C61" s="19" t="s">
        <v>34</v>
      </c>
      <c r="D61" s="7" t="s">
        <v>1581</v>
      </c>
      <c r="E61" s="14">
        <v>2114</v>
      </c>
      <c r="F61" s="14">
        <v>1679</v>
      </c>
      <c r="G61" s="13">
        <v>1936</v>
      </c>
      <c r="H61" s="13">
        <v>1555</v>
      </c>
      <c r="I61" s="26">
        <v>91.579943235572372</v>
      </c>
      <c r="J61" s="27">
        <v>92.614651578320434</v>
      </c>
    </row>
    <row r="62" spans="1:10" x14ac:dyDescent="0.2">
      <c r="A62" s="18" t="s">
        <v>17</v>
      </c>
      <c r="B62" s="19" t="s">
        <v>18</v>
      </c>
      <c r="C62" s="19" t="s">
        <v>35</v>
      </c>
      <c r="D62" s="7" t="s">
        <v>1581</v>
      </c>
      <c r="E62" s="14">
        <v>2373</v>
      </c>
      <c r="F62" s="14">
        <v>2091</v>
      </c>
      <c r="G62" s="13">
        <v>1960</v>
      </c>
      <c r="H62" s="13">
        <v>1720</v>
      </c>
      <c r="I62" s="26">
        <v>82.595870206489678</v>
      </c>
      <c r="J62" s="27">
        <v>82.257293161166913</v>
      </c>
    </row>
    <row r="63" spans="1:10" hidden="1" x14ac:dyDescent="0.2">
      <c r="A63" s="18" t="s">
        <v>17</v>
      </c>
      <c r="B63" s="19" t="s">
        <v>18</v>
      </c>
      <c r="C63" s="7" t="s">
        <v>36</v>
      </c>
      <c r="D63" s="7" t="s">
        <v>1581</v>
      </c>
      <c r="E63" s="8">
        <v>53351</v>
      </c>
      <c r="F63" s="8">
        <v>50652</v>
      </c>
      <c r="G63" s="8">
        <v>46942</v>
      </c>
      <c r="H63" s="8">
        <v>44322</v>
      </c>
      <c r="I63" s="25">
        <v>87.987104271709995</v>
      </c>
      <c r="J63" s="31">
        <v>87.5029613835584</v>
      </c>
    </row>
    <row r="64" spans="1:10" x14ac:dyDescent="0.2">
      <c r="A64" s="18" t="s">
        <v>17</v>
      </c>
      <c r="B64" s="19" t="s">
        <v>18</v>
      </c>
      <c r="C64" s="19" t="s">
        <v>1341</v>
      </c>
      <c r="D64" s="7" t="s">
        <v>1581</v>
      </c>
      <c r="E64" s="14">
        <v>17251</v>
      </c>
      <c r="F64" s="14">
        <v>17319</v>
      </c>
      <c r="G64" s="13">
        <v>15159</v>
      </c>
      <c r="H64" s="13">
        <v>15038</v>
      </c>
      <c r="I64" s="26">
        <v>87.873166772940706</v>
      </c>
      <c r="J64" s="27">
        <v>86.829493619724005</v>
      </c>
    </row>
    <row r="65" spans="1:10" x14ac:dyDescent="0.2">
      <c r="A65" s="18" t="s">
        <v>17</v>
      </c>
      <c r="B65" s="19" t="s">
        <v>18</v>
      </c>
      <c r="C65" s="19" t="s">
        <v>37</v>
      </c>
      <c r="D65" s="7" t="s">
        <v>1581</v>
      </c>
      <c r="E65" s="14">
        <v>1770</v>
      </c>
      <c r="F65" s="14">
        <v>1732</v>
      </c>
      <c r="G65" s="13">
        <v>1629</v>
      </c>
      <c r="H65" s="13">
        <v>1594</v>
      </c>
      <c r="I65" s="26">
        <v>92.033898305084747</v>
      </c>
      <c r="J65" s="27">
        <v>92.032332563510394</v>
      </c>
    </row>
    <row r="66" spans="1:10" x14ac:dyDescent="0.2">
      <c r="A66" s="18" t="s">
        <v>17</v>
      </c>
      <c r="B66" s="19" t="s">
        <v>18</v>
      </c>
      <c r="C66" s="19" t="s">
        <v>38</v>
      </c>
      <c r="D66" s="7" t="s">
        <v>1581</v>
      </c>
      <c r="E66" s="14">
        <v>4447</v>
      </c>
      <c r="F66" s="14">
        <v>4318</v>
      </c>
      <c r="G66" s="13">
        <v>3932</v>
      </c>
      <c r="H66" s="13">
        <v>3817</v>
      </c>
      <c r="I66" s="26">
        <v>88.419158983584438</v>
      </c>
      <c r="J66" s="27">
        <v>88.397406206577116</v>
      </c>
    </row>
    <row r="67" spans="1:10" x14ac:dyDescent="0.2">
      <c r="A67" s="18" t="s">
        <v>17</v>
      </c>
      <c r="B67" s="19" t="s">
        <v>18</v>
      </c>
      <c r="C67" s="19" t="s">
        <v>39</v>
      </c>
      <c r="D67" s="7" t="s">
        <v>1581</v>
      </c>
      <c r="E67" s="14">
        <v>5673</v>
      </c>
      <c r="F67" s="14">
        <v>5473</v>
      </c>
      <c r="G67" s="13">
        <v>5541</v>
      </c>
      <c r="H67" s="13">
        <v>5309</v>
      </c>
      <c r="I67" s="26">
        <v>97.673188789000534</v>
      </c>
      <c r="J67" s="27">
        <v>97.003471587794635</v>
      </c>
    </row>
    <row r="68" spans="1:10" x14ac:dyDescent="0.2">
      <c r="A68" s="18" t="s">
        <v>17</v>
      </c>
      <c r="B68" s="19" t="s">
        <v>18</v>
      </c>
      <c r="C68" s="19" t="s">
        <v>40</v>
      </c>
      <c r="D68" s="7" t="s">
        <v>1581</v>
      </c>
      <c r="E68" s="14">
        <v>1657</v>
      </c>
      <c r="F68" s="14">
        <v>1390</v>
      </c>
      <c r="G68" s="13">
        <v>1406</v>
      </c>
      <c r="H68" s="13">
        <v>1173</v>
      </c>
      <c r="I68" s="26">
        <v>84.852142426071211</v>
      </c>
      <c r="J68" s="27">
        <v>84.388489208633089</v>
      </c>
    </row>
    <row r="69" spans="1:10" x14ac:dyDescent="0.2">
      <c r="A69" s="18" t="s">
        <v>17</v>
      </c>
      <c r="B69" s="19" t="s">
        <v>18</v>
      </c>
      <c r="C69" s="19" t="s">
        <v>41</v>
      </c>
      <c r="D69" s="7" t="s">
        <v>1581</v>
      </c>
      <c r="E69" s="14">
        <v>5479</v>
      </c>
      <c r="F69" s="14">
        <v>5135</v>
      </c>
      <c r="G69" s="13">
        <v>4544</v>
      </c>
      <c r="H69" s="13">
        <v>4300</v>
      </c>
      <c r="I69" s="26">
        <v>82.934842124475267</v>
      </c>
      <c r="J69" s="27">
        <v>83.739045764362217</v>
      </c>
    </row>
    <row r="70" spans="1:10" x14ac:dyDescent="0.2">
      <c r="A70" s="18" t="s">
        <v>17</v>
      </c>
      <c r="B70" s="19" t="s">
        <v>18</v>
      </c>
      <c r="C70" s="19" t="s">
        <v>42</v>
      </c>
      <c r="D70" s="7" t="s">
        <v>1581</v>
      </c>
      <c r="E70" s="14">
        <v>1783</v>
      </c>
      <c r="F70" s="14">
        <v>1670</v>
      </c>
      <c r="G70" s="13">
        <v>1541</v>
      </c>
      <c r="H70" s="13">
        <v>1442</v>
      </c>
      <c r="I70" s="26">
        <v>86.427369601794723</v>
      </c>
      <c r="J70" s="27">
        <v>86.347305389221546</v>
      </c>
    </row>
    <row r="71" spans="1:10" x14ac:dyDescent="0.2">
      <c r="A71" s="18" t="s">
        <v>17</v>
      </c>
      <c r="B71" s="19" t="s">
        <v>18</v>
      </c>
      <c r="C71" s="19" t="s">
        <v>1342</v>
      </c>
      <c r="D71" s="7" t="s">
        <v>1581</v>
      </c>
      <c r="E71" s="14">
        <v>2406</v>
      </c>
      <c r="F71" s="14">
        <v>1886</v>
      </c>
      <c r="G71" s="13">
        <v>2097</v>
      </c>
      <c r="H71" s="13">
        <v>1625</v>
      </c>
      <c r="I71" s="26">
        <v>87.157107231920193</v>
      </c>
      <c r="J71" s="27">
        <v>86.161187698833501</v>
      </c>
    </row>
    <row r="72" spans="1:10" x14ac:dyDescent="0.2">
      <c r="A72" s="18" t="s">
        <v>17</v>
      </c>
      <c r="B72" s="19" t="s">
        <v>18</v>
      </c>
      <c r="C72" s="19" t="s">
        <v>43</v>
      </c>
      <c r="D72" s="7" t="s">
        <v>1581</v>
      </c>
      <c r="E72" s="14">
        <v>1684</v>
      </c>
      <c r="F72" s="14">
        <v>1400</v>
      </c>
      <c r="G72" s="13">
        <v>1486</v>
      </c>
      <c r="H72" s="13">
        <v>1233</v>
      </c>
      <c r="I72" s="26">
        <v>88.242280285035633</v>
      </c>
      <c r="J72" s="27">
        <v>88.071428571428569</v>
      </c>
    </row>
    <row r="73" spans="1:10" x14ac:dyDescent="0.2">
      <c r="A73" s="18" t="s">
        <v>17</v>
      </c>
      <c r="B73" s="19" t="s">
        <v>18</v>
      </c>
      <c r="C73" s="19" t="s">
        <v>44</v>
      </c>
      <c r="D73" s="7" t="s">
        <v>1581</v>
      </c>
      <c r="E73" s="14">
        <v>4067</v>
      </c>
      <c r="F73" s="14">
        <v>3723</v>
      </c>
      <c r="G73" s="13">
        <v>3352</v>
      </c>
      <c r="H73" s="13">
        <v>3128</v>
      </c>
      <c r="I73" s="26">
        <v>82.419473813621835</v>
      </c>
      <c r="J73" s="27">
        <v>84.018264840182638</v>
      </c>
    </row>
    <row r="74" spans="1:10" x14ac:dyDescent="0.2">
      <c r="A74" s="18" t="s">
        <v>17</v>
      </c>
      <c r="B74" s="19" t="s">
        <v>18</v>
      </c>
      <c r="C74" s="19" t="s">
        <v>45</v>
      </c>
      <c r="D74" s="7" t="s">
        <v>1581</v>
      </c>
      <c r="E74" s="14">
        <v>5413</v>
      </c>
      <c r="F74" s="14">
        <v>5158</v>
      </c>
      <c r="G74" s="13">
        <v>4788</v>
      </c>
      <c r="H74" s="13">
        <v>4452</v>
      </c>
      <c r="I74" s="26">
        <v>88.453722519859596</v>
      </c>
      <c r="J74" s="27">
        <v>86.312524234199302</v>
      </c>
    </row>
    <row r="75" spans="1:10" x14ac:dyDescent="0.2">
      <c r="A75" s="18" t="s">
        <v>17</v>
      </c>
      <c r="B75" s="19" t="s">
        <v>18</v>
      </c>
      <c r="C75" s="19" t="s">
        <v>46</v>
      </c>
      <c r="D75" s="7" t="s">
        <v>1581</v>
      </c>
      <c r="E75" s="14">
        <v>1721</v>
      </c>
      <c r="F75" s="14">
        <v>1448</v>
      </c>
      <c r="G75" s="13">
        <v>1467</v>
      </c>
      <c r="H75" s="13">
        <v>1211</v>
      </c>
      <c r="I75" s="26">
        <v>85.241138872748394</v>
      </c>
      <c r="J75" s="27">
        <v>83.632596685082873</v>
      </c>
    </row>
    <row r="76" spans="1:10" hidden="1" x14ac:dyDescent="0.2">
      <c r="A76" s="18" t="s">
        <v>17</v>
      </c>
      <c r="B76" s="19" t="s">
        <v>47</v>
      </c>
      <c r="C76" s="7" t="s">
        <v>19</v>
      </c>
      <c r="D76" s="7" t="s">
        <v>1581</v>
      </c>
      <c r="E76" s="8"/>
      <c r="F76" s="8"/>
      <c r="G76" s="8"/>
      <c r="H76" s="8"/>
      <c r="I76" s="39"/>
      <c r="J76" s="40"/>
    </row>
    <row r="77" spans="1:10" hidden="1" x14ac:dyDescent="0.2">
      <c r="A77" s="18" t="s">
        <v>17</v>
      </c>
      <c r="B77" s="19" t="s">
        <v>47</v>
      </c>
      <c r="C77" s="7" t="s">
        <v>20</v>
      </c>
      <c r="D77" s="7" t="s">
        <v>1581</v>
      </c>
      <c r="E77" s="8">
        <v>19673</v>
      </c>
      <c r="F77" s="8">
        <v>17723</v>
      </c>
      <c r="G77" s="8">
        <v>16847</v>
      </c>
      <c r="H77" s="8">
        <v>15364</v>
      </c>
      <c r="I77" s="25">
        <v>85.635134448228527</v>
      </c>
      <c r="J77" s="31">
        <v>86.689612368109238</v>
      </c>
    </row>
    <row r="78" spans="1:10" x14ac:dyDescent="0.2">
      <c r="A78" s="18" t="s">
        <v>17</v>
      </c>
      <c r="B78" s="19" t="s">
        <v>47</v>
      </c>
      <c r="C78" s="19" t="s">
        <v>1343</v>
      </c>
      <c r="D78" s="7" t="s">
        <v>1581</v>
      </c>
      <c r="E78" s="14">
        <v>4581</v>
      </c>
      <c r="F78" s="14">
        <v>3971</v>
      </c>
      <c r="G78" s="14">
        <v>3987</v>
      </c>
      <c r="H78" s="14">
        <v>3578</v>
      </c>
      <c r="I78" s="26">
        <v>87.033398821218071</v>
      </c>
      <c r="J78" s="27">
        <v>90.103248552002015</v>
      </c>
    </row>
    <row r="79" spans="1:10" x14ac:dyDescent="0.2">
      <c r="A79" s="18" t="s">
        <v>17</v>
      </c>
      <c r="B79" s="19" t="s">
        <v>47</v>
      </c>
      <c r="C79" s="19" t="s">
        <v>48</v>
      </c>
      <c r="D79" s="7" t="s">
        <v>1581</v>
      </c>
      <c r="E79" s="14">
        <v>8925</v>
      </c>
      <c r="F79" s="14">
        <v>8146</v>
      </c>
      <c r="G79" s="14">
        <v>7706</v>
      </c>
      <c r="H79" s="14">
        <v>7051</v>
      </c>
      <c r="I79" s="26">
        <v>86.341736694677877</v>
      </c>
      <c r="J79" s="27">
        <v>86.557819788853436</v>
      </c>
    </row>
    <row r="80" spans="1:10" x14ac:dyDescent="0.2">
      <c r="A80" s="18" t="s">
        <v>17</v>
      </c>
      <c r="B80" s="19" t="s">
        <v>47</v>
      </c>
      <c r="C80" s="19" t="s">
        <v>1344</v>
      </c>
      <c r="D80" s="7" t="s">
        <v>1581</v>
      </c>
      <c r="E80" s="14">
        <v>6167</v>
      </c>
      <c r="F80" s="14">
        <v>5606</v>
      </c>
      <c r="G80" s="14">
        <v>5154</v>
      </c>
      <c r="H80" s="14">
        <v>4735</v>
      </c>
      <c r="I80" s="26">
        <v>83.573860872385268</v>
      </c>
      <c r="J80" s="27">
        <v>84.463075276489477</v>
      </c>
    </row>
    <row r="81" spans="1:10" hidden="1" x14ac:dyDescent="0.2">
      <c r="A81" s="18" t="s">
        <v>17</v>
      </c>
      <c r="B81" s="19" t="s">
        <v>47</v>
      </c>
      <c r="C81" s="7" t="s">
        <v>36</v>
      </c>
      <c r="D81" s="7" t="s">
        <v>1581</v>
      </c>
      <c r="E81" s="8">
        <v>20954</v>
      </c>
      <c r="F81" s="8">
        <v>20104</v>
      </c>
      <c r="G81" s="8">
        <v>18123</v>
      </c>
      <c r="H81" s="8">
        <v>17229</v>
      </c>
      <c r="I81" s="25">
        <v>86.489453087715944</v>
      </c>
      <c r="J81" s="31">
        <v>85.699363310783923</v>
      </c>
    </row>
    <row r="82" spans="1:10" x14ac:dyDescent="0.2">
      <c r="A82" s="18" t="s">
        <v>17</v>
      </c>
      <c r="B82" s="19" t="s">
        <v>47</v>
      </c>
      <c r="C82" s="19" t="s">
        <v>49</v>
      </c>
      <c r="D82" s="7" t="s">
        <v>1581</v>
      </c>
      <c r="E82" s="14">
        <v>5853</v>
      </c>
      <c r="F82" s="14">
        <v>5596</v>
      </c>
      <c r="G82" s="14">
        <v>4990</v>
      </c>
      <c r="H82" s="14">
        <v>4745</v>
      </c>
      <c r="I82" s="26">
        <v>85.255424568597306</v>
      </c>
      <c r="J82" s="27">
        <v>84.792709077912804</v>
      </c>
    </row>
    <row r="83" spans="1:10" x14ac:dyDescent="0.2">
      <c r="A83" s="18" t="s">
        <v>17</v>
      </c>
      <c r="B83" s="19" t="s">
        <v>47</v>
      </c>
      <c r="C83" s="19" t="s">
        <v>50</v>
      </c>
      <c r="D83" s="7" t="s">
        <v>1581</v>
      </c>
      <c r="E83" s="14">
        <v>5818</v>
      </c>
      <c r="F83" s="14">
        <v>5780</v>
      </c>
      <c r="G83" s="14">
        <v>5145</v>
      </c>
      <c r="H83" s="14">
        <v>5016</v>
      </c>
      <c r="I83" s="26">
        <v>88.432451014094198</v>
      </c>
      <c r="J83" s="27">
        <v>86.782006920415228</v>
      </c>
    </row>
    <row r="84" spans="1:10" x14ac:dyDescent="0.2">
      <c r="A84" s="18" t="s">
        <v>17</v>
      </c>
      <c r="B84" s="19" t="s">
        <v>47</v>
      </c>
      <c r="C84" s="19" t="s">
        <v>51</v>
      </c>
      <c r="D84" s="7" t="s">
        <v>1581</v>
      </c>
      <c r="E84" s="14">
        <v>4992</v>
      </c>
      <c r="F84" s="14">
        <v>4700</v>
      </c>
      <c r="G84" s="14">
        <v>4242</v>
      </c>
      <c r="H84" s="14">
        <v>4022</v>
      </c>
      <c r="I84" s="26">
        <v>84.975961538461547</v>
      </c>
      <c r="J84" s="27">
        <v>85.574468085106375</v>
      </c>
    </row>
    <row r="85" spans="1:10" x14ac:dyDescent="0.2">
      <c r="A85" s="18" t="s">
        <v>17</v>
      </c>
      <c r="B85" s="19" t="s">
        <v>47</v>
      </c>
      <c r="C85" s="19" t="s">
        <v>52</v>
      </c>
      <c r="D85" s="7" t="s">
        <v>1581</v>
      </c>
      <c r="E85" s="14">
        <v>4291</v>
      </c>
      <c r="F85" s="14">
        <v>4028</v>
      </c>
      <c r="G85" s="14">
        <v>3746</v>
      </c>
      <c r="H85" s="14">
        <v>3446</v>
      </c>
      <c r="I85" s="26">
        <v>87.298997902586805</v>
      </c>
      <c r="J85" s="27">
        <v>85.551142005958297</v>
      </c>
    </row>
    <row r="86" spans="1:10" hidden="1" x14ac:dyDescent="0.2">
      <c r="A86" s="18" t="s">
        <v>17</v>
      </c>
      <c r="B86" s="19" t="s">
        <v>53</v>
      </c>
      <c r="C86" s="7" t="s">
        <v>19</v>
      </c>
      <c r="D86" s="7" t="s">
        <v>1581</v>
      </c>
      <c r="E86" s="8">
        <v>124561</v>
      </c>
      <c r="F86" s="8">
        <v>119195</v>
      </c>
      <c r="G86" s="8">
        <v>106078</v>
      </c>
      <c r="H86" s="8">
        <v>103150</v>
      </c>
      <c r="I86" s="25">
        <v>85.161487142845672</v>
      </c>
      <c r="J86" s="31">
        <v>86.538864885272034</v>
      </c>
    </row>
    <row r="87" spans="1:10" hidden="1" x14ac:dyDescent="0.2">
      <c r="A87" s="18" t="s">
        <v>17</v>
      </c>
      <c r="B87" s="19" t="s">
        <v>53</v>
      </c>
      <c r="C87" s="7" t="s">
        <v>20</v>
      </c>
      <c r="D87" s="7" t="s">
        <v>1581</v>
      </c>
      <c r="E87" s="8">
        <v>46697</v>
      </c>
      <c r="F87" s="8">
        <v>42468</v>
      </c>
      <c r="G87" s="8">
        <v>39395</v>
      </c>
      <c r="H87" s="8">
        <v>37088</v>
      </c>
      <c r="I87" s="25">
        <v>84.363021179090737</v>
      </c>
      <c r="J87" s="31">
        <v>87.331637939154177</v>
      </c>
    </row>
    <row r="88" spans="1:10" x14ac:dyDescent="0.2">
      <c r="A88" s="18" t="s">
        <v>17</v>
      </c>
      <c r="B88" s="19" t="s">
        <v>53</v>
      </c>
      <c r="C88" s="19" t="s">
        <v>54</v>
      </c>
      <c r="D88" s="7" t="s">
        <v>1581</v>
      </c>
      <c r="E88" s="14">
        <v>5491</v>
      </c>
      <c r="F88" s="14">
        <v>4866</v>
      </c>
      <c r="G88" s="14">
        <v>4827</v>
      </c>
      <c r="H88" s="14">
        <v>4334</v>
      </c>
      <c r="I88" s="26">
        <v>87.90748497541432</v>
      </c>
      <c r="J88" s="27">
        <v>89.066995478832723</v>
      </c>
    </row>
    <row r="89" spans="1:10" x14ac:dyDescent="0.2">
      <c r="A89" s="18" t="s">
        <v>17</v>
      </c>
      <c r="B89" s="19" t="s">
        <v>53</v>
      </c>
      <c r="C89" s="19" t="s">
        <v>55</v>
      </c>
      <c r="D89" s="7" t="s">
        <v>1581</v>
      </c>
      <c r="E89" s="14">
        <v>17424</v>
      </c>
      <c r="F89" s="14">
        <v>15819</v>
      </c>
      <c r="G89" s="14">
        <v>14935</v>
      </c>
      <c r="H89" s="14">
        <v>13953</v>
      </c>
      <c r="I89" s="26">
        <v>85.715105601469233</v>
      </c>
      <c r="J89" s="27">
        <v>88.204058410771864</v>
      </c>
    </row>
    <row r="90" spans="1:10" x14ac:dyDescent="0.2">
      <c r="A90" s="18" t="s">
        <v>17</v>
      </c>
      <c r="B90" s="19" t="s">
        <v>53</v>
      </c>
      <c r="C90" s="19" t="s">
        <v>56</v>
      </c>
      <c r="D90" s="7" t="s">
        <v>1581</v>
      </c>
      <c r="E90" s="14">
        <v>5295</v>
      </c>
      <c r="F90" s="14">
        <v>4797</v>
      </c>
      <c r="G90" s="14">
        <v>4657</v>
      </c>
      <c r="H90" s="14">
        <v>4230</v>
      </c>
      <c r="I90" s="26">
        <v>87.950897072710106</v>
      </c>
      <c r="J90" s="27">
        <v>88.180112570356471</v>
      </c>
    </row>
    <row r="91" spans="1:10" x14ac:dyDescent="0.2">
      <c r="A91" s="18" t="s">
        <v>17</v>
      </c>
      <c r="B91" s="19" t="s">
        <v>53</v>
      </c>
      <c r="C91" s="19" t="s">
        <v>57</v>
      </c>
      <c r="D91" s="7" t="s">
        <v>1581</v>
      </c>
      <c r="E91" s="14">
        <v>4394</v>
      </c>
      <c r="F91" s="14">
        <v>3939</v>
      </c>
      <c r="G91" s="14">
        <v>3749</v>
      </c>
      <c r="H91" s="14">
        <v>3195</v>
      </c>
      <c r="I91" s="26">
        <v>85.320892125625861</v>
      </c>
      <c r="J91" s="27">
        <v>81.111957349581104</v>
      </c>
    </row>
    <row r="92" spans="1:10" x14ac:dyDescent="0.2">
      <c r="A92" s="18" t="s">
        <v>17</v>
      </c>
      <c r="B92" s="19" t="s">
        <v>53</v>
      </c>
      <c r="C92" s="19" t="s">
        <v>58</v>
      </c>
      <c r="D92" s="7" t="s">
        <v>1581</v>
      </c>
      <c r="E92" s="14">
        <v>14093</v>
      </c>
      <c r="F92" s="14">
        <v>13047</v>
      </c>
      <c r="G92" s="14">
        <v>11227</v>
      </c>
      <c r="H92" s="14">
        <v>11376</v>
      </c>
      <c r="I92" s="26">
        <v>79.66366281132477</v>
      </c>
      <c r="J92" s="27">
        <v>87.192458036330194</v>
      </c>
    </row>
    <row r="93" spans="1:10" hidden="1" x14ac:dyDescent="0.2">
      <c r="A93" s="18" t="s">
        <v>17</v>
      </c>
      <c r="B93" s="19" t="s">
        <v>53</v>
      </c>
      <c r="C93" s="7" t="s">
        <v>36</v>
      </c>
      <c r="D93" s="7" t="s">
        <v>1581</v>
      </c>
      <c r="E93" s="8">
        <v>77864</v>
      </c>
      <c r="F93" s="8">
        <v>76727</v>
      </c>
      <c r="G93" s="8">
        <v>66683</v>
      </c>
      <c r="H93" s="8">
        <v>66062</v>
      </c>
      <c r="I93" s="25">
        <v>85.640347272166849</v>
      </c>
      <c r="J93" s="31">
        <v>86.100069076074917</v>
      </c>
    </row>
    <row r="94" spans="1:10" x14ac:dyDescent="0.2">
      <c r="A94" s="18" t="s">
        <v>17</v>
      </c>
      <c r="B94" s="19" t="s">
        <v>53</v>
      </c>
      <c r="C94" s="19" t="s">
        <v>59</v>
      </c>
      <c r="D94" s="7" t="s">
        <v>1581</v>
      </c>
      <c r="E94" s="14">
        <v>6273</v>
      </c>
      <c r="F94" s="14">
        <v>5544</v>
      </c>
      <c r="G94" s="14">
        <v>5492</v>
      </c>
      <c r="H94" s="14">
        <v>4801</v>
      </c>
      <c r="I94" s="26">
        <v>87.549816674637341</v>
      </c>
      <c r="J94" s="27">
        <v>86.598124098124103</v>
      </c>
    </row>
    <row r="95" spans="1:10" x14ac:dyDescent="0.2">
      <c r="A95" s="18" t="s">
        <v>17</v>
      </c>
      <c r="B95" s="19" t="s">
        <v>53</v>
      </c>
      <c r="C95" s="19" t="s">
        <v>60</v>
      </c>
      <c r="D95" s="7" t="s">
        <v>1581</v>
      </c>
      <c r="E95" s="14">
        <v>5677</v>
      </c>
      <c r="F95" s="14">
        <v>4585</v>
      </c>
      <c r="G95" s="14">
        <v>4784</v>
      </c>
      <c r="H95" s="14">
        <v>4193</v>
      </c>
      <c r="I95" s="26">
        <v>84.269860841994017</v>
      </c>
      <c r="J95" s="27">
        <v>91.450381679389309</v>
      </c>
    </row>
    <row r="96" spans="1:10" x14ac:dyDescent="0.2">
      <c r="A96" s="18" t="s">
        <v>17</v>
      </c>
      <c r="B96" s="19" t="s">
        <v>53</v>
      </c>
      <c r="C96" s="19" t="s">
        <v>61</v>
      </c>
      <c r="D96" s="7" t="s">
        <v>1581</v>
      </c>
      <c r="E96" s="14">
        <v>13125</v>
      </c>
      <c r="F96" s="14">
        <v>11561</v>
      </c>
      <c r="G96" s="14">
        <v>11253</v>
      </c>
      <c r="H96" s="14">
        <v>9953</v>
      </c>
      <c r="I96" s="26">
        <v>85.737142857142857</v>
      </c>
      <c r="J96" s="27">
        <v>86.091168584032516</v>
      </c>
    </row>
    <row r="97" spans="1:10" x14ac:dyDescent="0.2">
      <c r="A97" s="18" t="s">
        <v>17</v>
      </c>
      <c r="B97" s="19" t="s">
        <v>53</v>
      </c>
      <c r="C97" s="19" t="s">
        <v>62</v>
      </c>
      <c r="D97" s="7" t="s">
        <v>1581</v>
      </c>
      <c r="E97" s="14">
        <v>7480</v>
      </c>
      <c r="F97" s="14">
        <v>6652</v>
      </c>
      <c r="G97" s="14">
        <v>6129</v>
      </c>
      <c r="H97" s="14">
        <v>5454</v>
      </c>
      <c r="I97" s="26">
        <v>81.938502673796791</v>
      </c>
      <c r="J97" s="27">
        <v>81.990378833433553</v>
      </c>
    </row>
    <row r="98" spans="1:10" x14ac:dyDescent="0.2">
      <c r="A98" s="18" t="s">
        <v>17</v>
      </c>
      <c r="B98" s="19" t="s">
        <v>53</v>
      </c>
      <c r="C98" s="19" t="s">
        <v>63</v>
      </c>
      <c r="D98" s="7" t="s">
        <v>1581</v>
      </c>
      <c r="E98" s="14">
        <v>5428</v>
      </c>
      <c r="F98" s="14">
        <v>4627</v>
      </c>
      <c r="G98" s="14">
        <v>4639</v>
      </c>
      <c r="H98" s="14">
        <v>3973</v>
      </c>
      <c r="I98" s="26">
        <v>85.464259395725861</v>
      </c>
      <c r="J98" s="27">
        <v>85.865571644694185</v>
      </c>
    </row>
    <row r="99" spans="1:10" x14ac:dyDescent="0.2">
      <c r="A99" s="18" t="s">
        <v>17</v>
      </c>
      <c r="B99" s="19" t="s">
        <v>53</v>
      </c>
      <c r="C99" s="19" t="s">
        <v>1345</v>
      </c>
      <c r="D99" s="7" t="s">
        <v>1581</v>
      </c>
      <c r="E99" s="14">
        <v>23032</v>
      </c>
      <c r="F99" s="14">
        <v>27958</v>
      </c>
      <c r="G99" s="14">
        <v>19856</v>
      </c>
      <c r="H99" s="14">
        <v>23945</v>
      </c>
      <c r="I99" s="26">
        <v>86.210489753386582</v>
      </c>
      <c r="J99" s="27">
        <v>85.646326632806364</v>
      </c>
    </row>
    <row r="100" spans="1:10" x14ac:dyDescent="0.2">
      <c r="A100" s="18" t="s">
        <v>17</v>
      </c>
      <c r="B100" s="19" t="s">
        <v>53</v>
      </c>
      <c r="C100" s="19" t="s">
        <v>64</v>
      </c>
      <c r="D100" s="7" t="s">
        <v>1581</v>
      </c>
      <c r="E100" s="14">
        <v>11107</v>
      </c>
      <c r="F100" s="14">
        <v>10231</v>
      </c>
      <c r="G100" s="14">
        <v>9530</v>
      </c>
      <c r="H100" s="14">
        <v>8801</v>
      </c>
      <c r="I100" s="26">
        <v>85.801746646259119</v>
      </c>
      <c r="J100" s="27">
        <v>86.022871664548916</v>
      </c>
    </row>
    <row r="101" spans="1:10" x14ac:dyDescent="0.2">
      <c r="A101" s="18" t="s">
        <v>17</v>
      </c>
      <c r="B101" s="19" t="s">
        <v>53</v>
      </c>
      <c r="C101" s="19" t="s">
        <v>65</v>
      </c>
      <c r="D101" s="7" t="s">
        <v>1581</v>
      </c>
      <c r="E101" s="14">
        <v>5742</v>
      </c>
      <c r="F101" s="14">
        <v>5569</v>
      </c>
      <c r="G101" s="14">
        <v>5000</v>
      </c>
      <c r="H101" s="14">
        <v>4942</v>
      </c>
      <c r="I101" s="26">
        <v>87.07767328456984</v>
      </c>
      <c r="J101" s="27">
        <v>88.741246184234157</v>
      </c>
    </row>
    <row r="102" spans="1:10" hidden="1" x14ac:dyDescent="0.2">
      <c r="A102" s="18" t="s">
        <v>17</v>
      </c>
      <c r="B102" s="19" t="s">
        <v>53</v>
      </c>
      <c r="C102" s="7" t="s">
        <v>19</v>
      </c>
      <c r="D102" s="7" t="s">
        <v>1581</v>
      </c>
      <c r="E102" s="10"/>
      <c r="F102" s="10"/>
      <c r="G102" s="10"/>
      <c r="H102" s="10"/>
      <c r="I102" s="41"/>
      <c r="J102" s="42"/>
    </row>
    <row r="103" spans="1:10" x14ac:dyDescent="0.2">
      <c r="A103" s="18" t="s">
        <v>17</v>
      </c>
      <c r="B103" s="19" t="s">
        <v>53</v>
      </c>
      <c r="C103" s="43" t="s">
        <v>1346</v>
      </c>
      <c r="D103" s="7" t="s">
        <v>1581</v>
      </c>
      <c r="E103" s="14">
        <v>75146</v>
      </c>
      <c r="F103" s="14">
        <v>93072</v>
      </c>
      <c r="G103" s="14">
        <v>62074</v>
      </c>
      <c r="H103" s="14">
        <v>77387</v>
      </c>
      <c r="I103" s="26">
        <v>82.604529848561469</v>
      </c>
      <c r="J103" s="27">
        <v>83.147455733195812</v>
      </c>
    </row>
    <row r="104" spans="1:10" hidden="1" x14ac:dyDescent="0.2">
      <c r="A104" s="18" t="s">
        <v>17</v>
      </c>
      <c r="B104" s="19" t="s">
        <v>66</v>
      </c>
      <c r="C104" s="7" t="s">
        <v>19</v>
      </c>
      <c r="D104" s="7" t="s">
        <v>1581</v>
      </c>
      <c r="E104" s="8"/>
      <c r="F104" s="8"/>
      <c r="G104" s="8"/>
      <c r="H104" s="8"/>
      <c r="I104" s="41"/>
      <c r="J104" s="42"/>
    </row>
    <row r="105" spans="1:10" hidden="1" x14ac:dyDescent="0.2">
      <c r="A105" s="18" t="s">
        <v>17</v>
      </c>
      <c r="B105" s="19" t="s">
        <v>66</v>
      </c>
      <c r="C105" s="7" t="s">
        <v>20</v>
      </c>
      <c r="D105" s="7" t="s">
        <v>1581</v>
      </c>
      <c r="E105" s="8">
        <v>41267</v>
      </c>
      <c r="F105" s="8">
        <v>37400</v>
      </c>
      <c r="G105" s="8">
        <v>34328</v>
      </c>
      <c r="H105" s="8">
        <v>30922</v>
      </c>
      <c r="I105" s="25">
        <v>83.185111590374873</v>
      </c>
      <c r="J105" s="31">
        <v>82.679144385026731</v>
      </c>
    </row>
    <row r="106" spans="1:10" x14ac:dyDescent="0.2">
      <c r="A106" s="18" t="s">
        <v>17</v>
      </c>
      <c r="B106" s="19" t="s">
        <v>66</v>
      </c>
      <c r="C106" s="19" t="s">
        <v>67</v>
      </c>
      <c r="D106" s="7" t="s">
        <v>1581</v>
      </c>
      <c r="E106" s="14">
        <v>4304</v>
      </c>
      <c r="F106" s="14">
        <v>3767</v>
      </c>
      <c r="G106" s="14">
        <v>3929</v>
      </c>
      <c r="H106" s="14">
        <v>3228</v>
      </c>
      <c r="I106" s="26">
        <v>91.287174721189587</v>
      </c>
      <c r="J106" s="27">
        <v>85.691531722856382</v>
      </c>
    </row>
    <row r="107" spans="1:10" x14ac:dyDescent="0.2">
      <c r="A107" s="18" t="s">
        <v>17</v>
      </c>
      <c r="B107" s="19" t="s">
        <v>66</v>
      </c>
      <c r="C107" s="19" t="s">
        <v>68</v>
      </c>
      <c r="D107" s="7" t="s">
        <v>1581</v>
      </c>
      <c r="E107" s="14">
        <v>4748</v>
      </c>
      <c r="F107" s="14">
        <v>4090</v>
      </c>
      <c r="G107" s="14">
        <v>3857</v>
      </c>
      <c r="H107" s="14">
        <v>3129</v>
      </c>
      <c r="I107" s="26">
        <v>81.234203875315927</v>
      </c>
      <c r="J107" s="27">
        <v>76.503667481662603</v>
      </c>
    </row>
    <row r="108" spans="1:10" x14ac:dyDescent="0.2">
      <c r="A108" s="18" t="s">
        <v>17</v>
      </c>
      <c r="B108" s="19" t="s">
        <v>66</v>
      </c>
      <c r="C108" s="19" t="s">
        <v>69</v>
      </c>
      <c r="D108" s="7" t="s">
        <v>1581</v>
      </c>
      <c r="E108" s="14">
        <v>3332</v>
      </c>
      <c r="F108" s="14">
        <v>2979</v>
      </c>
      <c r="G108" s="14">
        <v>2850</v>
      </c>
      <c r="H108" s="14">
        <v>2527</v>
      </c>
      <c r="I108" s="26">
        <v>85.534213685474185</v>
      </c>
      <c r="J108" s="27">
        <v>84.827123195703251</v>
      </c>
    </row>
    <row r="109" spans="1:10" x14ac:dyDescent="0.2">
      <c r="A109" s="18" t="s">
        <v>17</v>
      </c>
      <c r="B109" s="19" t="s">
        <v>66</v>
      </c>
      <c r="C109" s="19" t="s">
        <v>70</v>
      </c>
      <c r="D109" s="7" t="s">
        <v>1581</v>
      </c>
      <c r="E109" s="14">
        <v>6390</v>
      </c>
      <c r="F109" s="14">
        <v>5957</v>
      </c>
      <c r="G109" s="14">
        <v>4911</v>
      </c>
      <c r="H109" s="14">
        <v>4698</v>
      </c>
      <c r="I109" s="26">
        <v>76.854460093896719</v>
      </c>
      <c r="J109" s="27">
        <v>78.865200604331037</v>
      </c>
    </row>
    <row r="110" spans="1:10" x14ac:dyDescent="0.2">
      <c r="A110" s="18" t="s">
        <v>17</v>
      </c>
      <c r="B110" s="19" t="s">
        <v>66</v>
      </c>
      <c r="C110" s="19" t="s">
        <v>1347</v>
      </c>
      <c r="D110" s="7" t="s">
        <v>1581</v>
      </c>
      <c r="E110" s="14">
        <v>6612</v>
      </c>
      <c r="F110" s="14">
        <v>6452</v>
      </c>
      <c r="G110" s="14">
        <v>5487</v>
      </c>
      <c r="H110" s="14">
        <v>5349</v>
      </c>
      <c r="I110" s="26">
        <v>82.985480943738651</v>
      </c>
      <c r="J110" s="27">
        <v>82.904525728456292</v>
      </c>
    </row>
    <row r="111" spans="1:10" x14ac:dyDescent="0.2">
      <c r="A111" s="18" t="s">
        <v>17</v>
      </c>
      <c r="B111" s="19" t="s">
        <v>66</v>
      </c>
      <c r="C111" s="19" t="s">
        <v>71</v>
      </c>
      <c r="D111" s="7" t="s">
        <v>1581</v>
      </c>
      <c r="E111" s="14">
        <v>9611</v>
      </c>
      <c r="F111" s="14">
        <v>9047</v>
      </c>
      <c r="G111" s="14">
        <v>8058</v>
      </c>
      <c r="H111" s="14">
        <v>7496</v>
      </c>
      <c r="I111" s="26">
        <v>83.841431692851941</v>
      </c>
      <c r="J111" s="27">
        <v>82.856195423897432</v>
      </c>
    </row>
    <row r="112" spans="1:10" x14ac:dyDescent="0.2">
      <c r="A112" s="18" t="s">
        <v>17</v>
      </c>
      <c r="B112" s="19" t="s">
        <v>66</v>
      </c>
      <c r="C112" s="19" t="s">
        <v>72</v>
      </c>
      <c r="D112" s="7" t="s">
        <v>1581</v>
      </c>
      <c r="E112" s="14">
        <v>6270</v>
      </c>
      <c r="F112" s="14">
        <v>5108</v>
      </c>
      <c r="G112" s="14">
        <v>5236</v>
      </c>
      <c r="H112" s="14">
        <v>4495</v>
      </c>
      <c r="I112" s="26">
        <v>83.508771929824562</v>
      </c>
      <c r="J112" s="27">
        <v>87.999216914643696</v>
      </c>
    </row>
    <row r="113" spans="1:10" hidden="1" x14ac:dyDescent="0.2">
      <c r="A113" s="18" t="s">
        <v>17</v>
      </c>
      <c r="B113" s="19" t="s">
        <v>66</v>
      </c>
      <c r="C113" s="7" t="s">
        <v>36</v>
      </c>
      <c r="D113" s="7" t="s">
        <v>1581</v>
      </c>
      <c r="E113" s="8">
        <v>28942</v>
      </c>
      <c r="F113" s="8">
        <v>26819</v>
      </c>
      <c r="G113" s="8">
        <v>24922</v>
      </c>
      <c r="H113" s="8">
        <v>22895</v>
      </c>
      <c r="I113" s="25">
        <v>86.110151337157077</v>
      </c>
      <c r="J113" s="31">
        <v>85.368581975465148</v>
      </c>
    </row>
    <row r="114" spans="1:10" x14ac:dyDescent="0.2">
      <c r="A114" s="18" t="s">
        <v>17</v>
      </c>
      <c r="B114" s="19" t="s">
        <v>66</v>
      </c>
      <c r="C114" s="19" t="s">
        <v>73</v>
      </c>
      <c r="D114" s="7" t="s">
        <v>1581</v>
      </c>
      <c r="E114" s="14">
        <v>6414</v>
      </c>
      <c r="F114" s="14">
        <v>5858</v>
      </c>
      <c r="G114" s="14">
        <v>5827</v>
      </c>
      <c r="H114" s="14">
        <v>5401</v>
      </c>
      <c r="I114" s="26">
        <v>90.848144683504827</v>
      </c>
      <c r="J114" s="27">
        <v>92.198702628883581</v>
      </c>
    </row>
    <row r="115" spans="1:10" x14ac:dyDescent="0.2">
      <c r="A115" s="18" t="s">
        <v>17</v>
      </c>
      <c r="B115" s="19" t="s">
        <v>66</v>
      </c>
      <c r="C115" s="19" t="s">
        <v>1348</v>
      </c>
      <c r="D115" s="7" t="s">
        <v>1581</v>
      </c>
      <c r="E115" s="14">
        <v>10839</v>
      </c>
      <c r="F115" s="14">
        <v>9929</v>
      </c>
      <c r="G115" s="14">
        <v>9457</v>
      </c>
      <c r="H115" s="14">
        <v>8495</v>
      </c>
      <c r="I115" s="26">
        <v>87.249746286557809</v>
      </c>
      <c r="J115" s="27">
        <v>85.557457951455334</v>
      </c>
    </row>
    <row r="116" spans="1:10" x14ac:dyDescent="0.2">
      <c r="A116" s="18" t="s">
        <v>17</v>
      </c>
      <c r="B116" s="19" t="s">
        <v>66</v>
      </c>
      <c r="C116" s="19" t="s">
        <v>74</v>
      </c>
      <c r="D116" s="7" t="s">
        <v>1581</v>
      </c>
      <c r="E116" s="14">
        <v>7555</v>
      </c>
      <c r="F116" s="14">
        <v>7337</v>
      </c>
      <c r="G116" s="14">
        <v>6092</v>
      </c>
      <c r="H116" s="14">
        <v>5766</v>
      </c>
      <c r="I116" s="26">
        <v>80.635340833884854</v>
      </c>
      <c r="J116" s="27">
        <v>78.587978737903768</v>
      </c>
    </row>
    <row r="117" spans="1:10" x14ac:dyDescent="0.2">
      <c r="A117" s="18" t="s">
        <v>17</v>
      </c>
      <c r="B117" s="19" t="s">
        <v>66</v>
      </c>
      <c r="C117" s="19" t="s">
        <v>75</v>
      </c>
      <c r="D117" s="7" t="s">
        <v>1581</v>
      </c>
      <c r="E117" s="14">
        <v>4134</v>
      </c>
      <c r="F117" s="14">
        <v>3695</v>
      </c>
      <c r="G117" s="14">
        <v>3546</v>
      </c>
      <c r="H117" s="14">
        <v>3233</v>
      </c>
      <c r="I117" s="26">
        <v>85.776487663280122</v>
      </c>
      <c r="J117" s="27">
        <v>87.496617050067655</v>
      </c>
    </row>
    <row r="118" spans="1:10" hidden="1" x14ac:dyDescent="0.2">
      <c r="A118" s="18" t="s">
        <v>17</v>
      </c>
      <c r="B118" s="19" t="s">
        <v>76</v>
      </c>
      <c r="C118" s="7" t="s">
        <v>19</v>
      </c>
      <c r="D118" s="7" t="s">
        <v>1581</v>
      </c>
      <c r="E118" s="8"/>
      <c r="F118" s="8"/>
      <c r="G118" s="8"/>
      <c r="H118" s="8"/>
      <c r="I118" s="39"/>
      <c r="J118" s="40"/>
    </row>
    <row r="119" spans="1:10" hidden="1" x14ac:dyDescent="0.2">
      <c r="A119" s="18" t="s">
        <v>17</v>
      </c>
      <c r="B119" s="19" t="s">
        <v>76</v>
      </c>
      <c r="C119" s="7" t="s">
        <v>20</v>
      </c>
      <c r="D119" s="7" t="s">
        <v>1581</v>
      </c>
      <c r="E119" s="8">
        <v>32290</v>
      </c>
      <c r="F119" s="8">
        <v>27533</v>
      </c>
      <c r="G119" s="8">
        <v>28670</v>
      </c>
      <c r="H119" s="8">
        <v>24421</v>
      </c>
      <c r="I119" s="25">
        <v>88.78909879219573</v>
      </c>
      <c r="J119" s="31">
        <v>88.6971997239676</v>
      </c>
    </row>
    <row r="120" spans="1:10" x14ac:dyDescent="0.2">
      <c r="A120" s="18" t="s">
        <v>17</v>
      </c>
      <c r="B120" s="19" t="s">
        <v>76</v>
      </c>
      <c r="C120" s="19" t="s">
        <v>77</v>
      </c>
      <c r="D120" s="7" t="s">
        <v>1581</v>
      </c>
      <c r="E120" s="14">
        <v>5388</v>
      </c>
      <c r="F120" s="14">
        <v>4214</v>
      </c>
      <c r="G120" s="14">
        <v>4763</v>
      </c>
      <c r="H120" s="14">
        <v>3698</v>
      </c>
      <c r="I120" s="26">
        <v>88.400148478099482</v>
      </c>
      <c r="J120" s="27">
        <v>87.755102040816325</v>
      </c>
    </row>
    <row r="121" spans="1:10" x14ac:dyDescent="0.2">
      <c r="A121" s="18" t="s">
        <v>17</v>
      </c>
      <c r="B121" s="19" t="s">
        <v>76</v>
      </c>
      <c r="C121" s="19" t="s">
        <v>78</v>
      </c>
      <c r="D121" s="7" t="s">
        <v>1581</v>
      </c>
      <c r="E121" s="14">
        <v>5540</v>
      </c>
      <c r="F121" s="14">
        <v>4804</v>
      </c>
      <c r="G121" s="14">
        <v>5090</v>
      </c>
      <c r="H121" s="14">
        <v>4374</v>
      </c>
      <c r="I121" s="26">
        <v>91.877256317689529</v>
      </c>
      <c r="J121" s="27">
        <v>91.049125728559531</v>
      </c>
    </row>
    <row r="122" spans="1:10" x14ac:dyDescent="0.2">
      <c r="A122" s="18" t="s">
        <v>17</v>
      </c>
      <c r="B122" s="19" t="s">
        <v>76</v>
      </c>
      <c r="C122" s="19" t="s">
        <v>79</v>
      </c>
      <c r="D122" s="7" t="s">
        <v>1581</v>
      </c>
      <c r="E122" s="14">
        <v>3915</v>
      </c>
      <c r="F122" s="14">
        <v>3297</v>
      </c>
      <c r="G122" s="14">
        <v>3543</v>
      </c>
      <c r="H122" s="14">
        <v>2958</v>
      </c>
      <c r="I122" s="26">
        <v>90.498084291187737</v>
      </c>
      <c r="J122" s="27">
        <v>89.717925386715194</v>
      </c>
    </row>
    <row r="123" spans="1:10" x14ac:dyDescent="0.2">
      <c r="A123" s="18" t="s">
        <v>17</v>
      </c>
      <c r="B123" s="19" t="s">
        <v>76</v>
      </c>
      <c r="C123" s="19" t="s">
        <v>80</v>
      </c>
      <c r="D123" s="7" t="s">
        <v>1581</v>
      </c>
      <c r="E123" s="14">
        <v>11363</v>
      </c>
      <c r="F123" s="14">
        <v>9891</v>
      </c>
      <c r="G123" s="14">
        <v>9735</v>
      </c>
      <c r="H123" s="14">
        <v>8489</v>
      </c>
      <c r="I123" s="26">
        <v>85.672797676669902</v>
      </c>
      <c r="J123" s="27">
        <v>85.825497927408762</v>
      </c>
    </row>
    <row r="124" spans="1:10" x14ac:dyDescent="0.2">
      <c r="A124" s="18" t="s">
        <v>17</v>
      </c>
      <c r="B124" s="19" t="s">
        <v>76</v>
      </c>
      <c r="C124" s="19" t="s">
        <v>81</v>
      </c>
      <c r="D124" s="7" t="s">
        <v>1581</v>
      </c>
      <c r="E124" s="14">
        <v>6084</v>
      </c>
      <c r="F124" s="14">
        <v>5327</v>
      </c>
      <c r="G124" s="14">
        <v>5539</v>
      </c>
      <c r="H124" s="14">
        <v>4902</v>
      </c>
      <c r="I124" s="26">
        <v>91.042077580539114</v>
      </c>
      <c r="J124" s="27">
        <v>92.02177585883237</v>
      </c>
    </row>
    <row r="125" spans="1:10" hidden="1" x14ac:dyDescent="0.2">
      <c r="A125" s="18" t="s">
        <v>17</v>
      </c>
      <c r="B125" s="19" t="s">
        <v>76</v>
      </c>
      <c r="C125" s="7" t="s">
        <v>36</v>
      </c>
      <c r="D125" s="7" t="s">
        <v>1581</v>
      </c>
      <c r="E125" s="8">
        <v>47609</v>
      </c>
      <c r="F125" s="8">
        <v>46991</v>
      </c>
      <c r="G125" s="8">
        <v>41600</v>
      </c>
      <c r="H125" s="8">
        <v>41206</v>
      </c>
      <c r="I125" s="25">
        <v>87.37843685017539</v>
      </c>
      <c r="J125" s="31">
        <v>87.689131961439429</v>
      </c>
    </row>
    <row r="126" spans="1:10" x14ac:dyDescent="0.2">
      <c r="A126" s="18" t="s">
        <v>17</v>
      </c>
      <c r="B126" s="19" t="s">
        <v>76</v>
      </c>
      <c r="C126" s="19" t="s">
        <v>1278</v>
      </c>
      <c r="D126" s="7" t="s">
        <v>1581</v>
      </c>
      <c r="E126" s="14">
        <v>7186</v>
      </c>
      <c r="F126" s="14">
        <v>6733</v>
      </c>
      <c r="G126" s="14">
        <v>6311</v>
      </c>
      <c r="H126" s="14">
        <v>5911</v>
      </c>
      <c r="I126" s="26">
        <v>87.82354578346785</v>
      </c>
      <c r="J126" s="27">
        <v>87.791474825486418</v>
      </c>
    </row>
    <row r="127" spans="1:10" x14ac:dyDescent="0.2">
      <c r="A127" s="18" t="s">
        <v>17</v>
      </c>
      <c r="B127" s="19" t="s">
        <v>76</v>
      </c>
      <c r="C127" s="19" t="s">
        <v>82</v>
      </c>
      <c r="D127" s="7" t="s">
        <v>1581</v>
      </c>
      <c r="E127" s="14">
        <v>5702</v>
      </c>
      <c r="F127" s="14">
        <v>4698</v>
      </c>
      <c r="G127" s="14">
        <v>5033</v>
      </c>
      <c r="H127" s="14">
        <v>4130</v>
      </c>
      <c r="I127" s="26">
        <v>88.267274640477027</v>
      </c>
      <c r="J127" s="27">
        <v>87.909748829289057</v>
      </c>
    </row>
    <row r="128" spans="1:10" x14ac:dyDescent="0.2">
      <c r="A128" s="18" t="s">
        <v>17</v>
      </c>
      <c r="B128" s="19" t="s">
        <v>76</v>
      </c>
      <c r="C128" s="43" t="s">
        <v>1349</v>
      </c>
      <c r="D128" s="7" t="s">
        <v>1581</v>
      </c>
      <c r="E128" s="14">
        <v>34721</v>
      </c>
      <c r="F128" s="14">
        <v>35560</v>
      </c>
      <c r="G128" s="14">
        <v>30256</v>
      </c>
      <c r="H128" s="14">
        <v>31165</v>
      </c>
      <c r="I128" s="26">
        <v>87.14034734022637</v>
      </c>
      <c r="J128" s="27">
        <v>87.640607424071987</v>
      </c>
    </row>
    <row r="129" spans="1:10" hidden="1" x14ac:dyDescent="0.2">
      <c r="A129" s="18" t="s">
        <v>17</v>
      </c>
      <c r="B129" s="19" t="s">
        <v>83</v>
      </c>
      <c r="C129" s="7" t="s">
        <v>19</v>
      </c>
      <c r="D129" s="7" t="s">
        <v>1581</v>
      </c>
      <c r="E129" s="8"/>
      <c r="F129" s="8"/>
      <c r="G129" s="8"/>
      <c r="H129" s="8"/>
      <c r="I129" s="39"/>
      <c r="J129" s="40"/>
    </row>
    <row r="130" spans="1:10" hidden="1" x14ac:dyDescent="0.2">
      <c r="A130" s="18" t="s">
        <v>17</v>
      </c>
      <c r="B130" s="19" t="s">
        <v>83</v>
      </c>
      <c r="C130" s="7" t="s">
        <v>20</v>
      </c>
      <c r="D130" s="7" t="s">
        <v>1581</v>
      </c>
      <c r="E130" s="8">
        <v>28792</v>
      </c>
      <c r="F130" s="8">
        <v>25861</v>
      </c>
      <c r="G130" s="8">
        <v>24297</v>
      </c>
      <c r="H130" s="8">
        <v>22136</v>
      </c>
      <c r="I130" s="25">
        <v>84.388024451236447</v>
      </c>
      <c r="J130" s="31">
        <v>85.596071304280571</v>
      </c>
    </row>
    <row r="131" spans="1:10" x14ac:dyDescent="0.2">
      <c r="A131" s="18" t="s">
        <v>17</v>
      </c>
      <c r="B131" s="19" t="s">
        <v>83</v>
      </c>
      <c r="C131" s="19" t="s">
        <v>84</v>
      </c>
      <c r="D131" s="7" t="s">
        <v>1581</v>
      </c>
      <c r="E131" s="14">
        <v>2317</v>
      </c>
      <c r="F131" s="14">
        <v>1947</v>
      </c>
      <c r="G131" s="14">
        <v>1813</v>
      </c>
      <c r="H131" s="14">
        <v>1549</v>
      </c>
      <c r="I131" s="26">
        <v>78.247734138972817</v>
      </c>
      <c r="J131" s="27">
        <v>79.558294812532111</v>
      </c>
    </row>
    <row r="132" spans="1:10" x14ac:dyDescent="0.2">
      <c r="A132" s="18" t="s">
        <v>17</v>
      </c>
      <c r="B132" s="19" t="s">
        <v>83</v>
      </c>
      <c r="C132" s="19" t="s">
        <v>1350</v>
      </c>
      <c r="D132" s="7" t="s">
        <v>1581</v>
      </c>
      <c r="E132" s="14">
        <v>8618</v>
      </c>
      <c r="F132" s="14">
        <v>8517</v>
      </c>
      <c r="G132" s="14">
        <v>7104</v>
      </c>
      <c r="H132" s="14">
        <v>7323</v>
      </c>
      <c r="I132" s="26">
        <v>82.43211882107218</v>
      </c>
      <c r="J132" s="27">
        <v>85.98097921803452</v>
      </c>
    </row>
    <row r="133" spans="1:10" x14ac:dyDescent="0.2">
      <c r="A133" s="18" t="s">
        <v>17</v>
      </c>
      <c r="B133" s="19" t="s">
        <v>83</v>
      </c>
      <c r="C133" s="19" t="s">
        <v>85</v>
      </c>
      <c r="D133" s="7" t="s">
        <v>1581</v>
      </c>
      <c r="E133" s="14">
        <v>4541</v>
      </c>
      <c r="F133" s="14">
        <v>3650</v>
      </c>
      <c r="G133" s="14">
        <v>3770</v>
      </c>
      <c r="H133" s="14">
        <v>3145</v>
      </c>
      <c r="I133" s="26">
        <v>83.021360933715044</v>
      </c>
      <c r="J133" s="27">
        <v>86.164383561643831</v>
      </c>
    </row>
    <row r="134" spans="1:10" x14ac:dyDescent="0.2">
      <c r="A134" s="18" t="s">
        <v>17</v>
      </c>
      <c r="B134" s="19" t="s">
        <v>83</v>
      </c>
      <c r="C134" s="19" t="s">
        <v>86</v>
      </c>
      <c r="D134" s="7" t="s">
        <v>1581</v>
      </c>
      <c r="E134" s="14">
        <v>10090</v>
      </c>
      <c r="F134" s="14">
        <v>8797</v>
      </c>
      <c r="G134" s="14">
        <v>8799</v>
      </c>
      <c r="H134" s="14">
        <v>7490</v>
      </c>
      <c r="I134" s="26">
        <v>87.205153617443017</v>
      </c>
      <c r="J134" s="27">
        <v>85.142662271228829</v>
      </c>
    </row>
    <row r="135" spans="1:10" x14ac:dyDescent="0.2">
      <c r="A135" s="18" t="s">
        <v>17</v>
      </c>
      <c r="B135" s="19" t="s">
        <v>83</v>
      </c>
      <c r="C135" s="19" t="s">
        <v>87</v>
      </c>
      <c r="D135" s="7" t="s">
        <v>1581</v>
      </c>
      <c r="E135" s="14">
        <v>3226</v>
      </c>
      <c r="F135" s="14">
        <v>2950</v>
      </c>
      <c r="G135" s="14">
        <v>2811</v>
      </c>
      <c r="H135" s="14">
        <v>2629</v>
      </c>
      <c r="I135" s="26">
        <v>87.13577185368878</v>
      </c>
      <c r="J135" s="27">
        <v>89.118644067796609</v>
      </c>
    </row>
    <row r="136" spans="1:10" hidden="1" x14ac:dyDescent="0.2">
      <c r="A136" s="18" t="s">
        <v>17</v>
      </c>
      <c r="B136" s="19" t="s">
        <v>83</v>
      </c>
      <c r="C136" s="7" t="s">
        <v>36</v>
      </c>
      <c r="D136" s="7" t="s">
        <v>1581</v>
      </c>
      <c r="E136" s="8">
        <v>32408</v>
      </c>
      <c r="F136" s="8">
        <v>28864</v>
      </c>
      <c r="G136" s="8">
        <v>26419</v>
      </c>
      <c r="H136" s="8">
        <v>23619</v>
      </c>
      <c r="I136" s="25">
        <v>81.51999506294743</v>
      </c>
      <c r="J136" s="31">
        <v>81.828575388026607</v>
      </c>
    </row>
    <row r="137" spans="1:10" x14ac:dyDescent="0.2">
      <c r="A137" s="18" t="s">
        <v>17</v>
      </c>
      <c r="B137" s="19" t="s">
        <v>83</v>
      </c>
      <c r="C137" s="19" t="s">
        <v>88</v>
      </c>
      <c r="D137" s="7" t="s">
        <v>1581</v>
      </c>
      <c r="E137" s="14">
        <v>13447</v>
      </c>
      <c r="F137" s="14">
        <v>12064</v>
      </c>
      <c r="G137" s="14">
        <v>10578</v>
      </c>
      <c r="H137" s="14">
        <v>9442</v>
      </c>
      <c r="I137" s="26">
        <v>78.66438610842566</v>
      </c>
      <c r="J137" s="27">
        <v>78.265915119363399</v>
      </c>
    </row>
    <row r="138" spans="1:10" x14ac:dyDescent="0.2">
      <c r="A138" s="18" t="s">
        <v>17</v>
      </c>
      <c r="B138" s="19" t="s">
        <v>83</v>
      </c>
      <c r="C138" s="19" t="s">
        <v>89</v>
      </c>
      <c r="D138" s="7" t="s">
        <v>1581</v>
      </c>
      <c r="E138" s="14">
        <v>3339</v>
      </c>
      <c r="F138" s="14">
        <v>2813</v>
      </c>
      <c r="G138" s="14">
        <v>2686</v>
      </c>
      <c r="H138" s="14">
        <v>2250</v>
      </c>
      <c r="I138" s="26">
        <v>80.443246480982339</v>
      </c>
      <c r="J138" s="27">
        <v>79.985780305723438</v>
      </c>
    </row>
    <row r="139" spans="1:10" x14ac:dyDescent="0.2">
      <c r="A139" s="18" t="s">
        <v>17</v>
      </c>
      <c r="B139" s="19" t="s">
        <v>83</v>
      </c>
      <c r="C139" s="19" t="s">
        <v>90</v>
      </c>
      <c r="D139" s="7" t="s">
        <v>1581</v>
      </c>
      <c r="E139" s="14">
        <v>4586</v>
      </c>
      <c r="F139" s="14">
        <v>3997</v>
      </c>
      <c r="G139" s="14">
        <v>3885</v>
      </c>
      <c r="H139" s="14">
        <v>3358</v>
      </c>
      <c r="I139" s="26">
        <v>84.714348015699954</v>
      </c>
      <c r="J139" s="27">
        <v>84.013009757317988</v>
      </c>
    </row>
    <row r="140" spans="1:10" x14ac:dyDescent="0.2">
      <c r="A140" s="18" t="s">
        <v>17</v>
      </c>
      <c r="B140" s="19" t="s">
        <v>83</v>
      </c>
      <c r="C140" s="19" t="s">
        <v>91</v>
      </c>
      <c r="D140" s="7" t="s">
        <v>1581</v>
      </c>
      <c r="E140" s="14">
        <v>4408</v>
      </c>
      <c r="F140" s="14">
        <v>4027</v>
      </c>
      <c r="G140" s="14">
        <v>3689</v>
      </c>
      <c r="H140" s="14">
        <v>3487</v>
      </c>
      <c r="I140" s="26">
        <v>83.688747731397456</v>
      </c>
      <c r="J140" s="27">
        <v>86.590514030295509</v>
      </c>
    </row>
    <row r="141" spans="1:10" x14ac:dyDescent="0.2">
      <c r="A141" s="18" t="s">
        <v>17</v>
      </c>
      <c r="B141" s="19" t="s">
        <v>83</v>
      </c>
      <c r="C141" s="19" t="s">
        <v>92</v>
      </c>
      <c r="D141" s="7" t="s">
        <v>1581</v>
      </c>
      <c r="E141" s="14">
        <v>6628</v>
      </c>
      <c r="F141" s="14">
        <v>5963</v>
      </c>
      <c r="G141" s="14">
        <v>5581</v>
      </c>
      <c r="H141" s="14">
        <v>5082</v>
      </c>
      <c r="I141" s="26">
        <v>84.203379601689804</v>
      </c>
      <c r="J141" s="27">
        <v>85.225557605232254</v>
      </c>
    </row>
    <row r="142" spans="1:10" hidden="1" x14ac:dyDescent="0.2">
      <c r="A142" s="18" t="s">
        <v>93</v>
      </c>
      <c r="B142" s="19" t="s">
        <v>94</v>
      </c>
      <c r="C142" s="7" t="s">
        <v>3</v>
      </c>
      <c r="D142" s="7" t="s">
        <v>1579</v>
      </c>
      <c r="E142" s="8">
        <v>113540</v>
      </c>
      <c r="F142" s="8">
        <v>114484</v>
      </c>
      <c r="G142" s="8">
        <v>98784</v>
      </c>
      <c r="H142" s="8">
        <v>97845</v>
      </c>
      <c r="I142" s="25">
        <v>87.003699136868065</v>
      </c>
      <c r="J142" s="31">
        <v>85.466091331539772</v>
      </c>
    </row>
    <row r="143" spans="1:10" x14ac:dyDescent="0.2">
      <c r="A143" s="18" t="s">
        <v>93</v>
      </c>
      <c r="B143" s="19" t="s">
        <v>94</v>
      </c>
      <c r="C143" s="19" t="s">
        <v>95</v>
      </c>
      <c r="D143" s="7" t="s">
        <v>1579</v>
      </c>
      <c r="E143" s="14">
        <v>1157</v>
      </c>
      <c r="F143" s="14">
        <v>946</v>
      </c>
      <c r="G143" s="13">
        <v>972</v>
      </c>
      <c r="H143" s="13">
        <v>796</v>
      </c>
      <c r="I143" s="26">
        <v>84.010371650821085</v>
      </c>
      <c r="J143" s="27">
        <v>84.143763213530647</v>
      </c>
    </row>
    <row r="144" spans="1:10" x14ac:dyDescent="0.2">
      <c r="A144" s="18" t="s">
        <v>93</v>
      </c>
      <c r="B144" s="19" t="s">
        <v>94</v>
      </c>
      <c r="C144" s="19" t="s">
        <v>96</v>
      </c>
      <c r="D144" s="7" t="s">
        <v>1579</v>
      </c>
      <c r="E144" s="14">
        <v>11094</v>
      </c>
      <c r="F144" s="14">
        <v>11096</v>
      </c>
      <c r="G144" s="13">
        <v>10127</v>
      </c>
      <c r="H144" s="13">
        <v>9957</v>
      </c>
      <c r="I144" s="26">
        <v>91.283576708130525</v>
      </c>
      <c r="J144" s="27">
        <v>89.735039653929348</v>
      </c>
    </row>
    <row r="145" spans="1:10" x14ac:dyDescent="0.2">
      <c r="A145" s="18" t="s">
        <v>93</v>
      </c>
      <c r="B145" s="19" t="s">
        <v>94</v>
      </c>
      <c r="C145" s="19" t="s">
        <v>97</v>
      </c>
      <c r="D145" s="7" t="s">
        <v>1579</v>
      </c>
      <c r="E145" s="14">
        <v>5735</v>
      </c>
      <c r="F145" s="14">
        <v>5679</v>
      </c>
      <c r="G145" s="13">
        <v>5078</v>
      </c>
      <c r="H145" s="13">
        <v>4942</v>
      </c>
      <c r="I145" s="26">
        <v>88.544027898866602</v>
      </c>
      <c r="J145" s="27">
        <v>87.022363092093684</v>
      </c>
    </row>
    <row r="146" spans="1:10" x14ac:dyDescent="0.2">
      <c r="A146" s="18" t="s">
        <v>93</v>
      </c>
      <c r="B146" s="19" t="s">
        <v>94</v>
      </c>
      <c r="C146" s="19" t="s">
        <v>98</v>
      </c>
      <c r="D146" s="7" t="s">
        <v>1579</v>
      </c>
      <c r="E146" s="14">
        <v>3767</v>
      </c>
      <c r="F146" s="14">
        <v>3713</v>
      </c>
      <c r="G146" s="13">
        <v>3359</v>
      </c>
      <c r="H146" s="13">
        <v>3277</v>
      </c>
      <c r="I146" s="26">
        <v>89.16910007963898</v>
      </c>
      <c r="J146" s="27">
        <v>88.257473740910314</v>
      </c>
    </row>
    <row r="147" spans="1:10" x14ac:dyDescent="0.2">
      <c r="A147" s="18" t="s">
        <v>93</v>
      </c>
      <c r="B147" s="19" t="s">
        <v>94</v>
      </c>
      <c r="C147" s="19" t="s">
        <v>99</v>
      </c>
      <c r="D147" s="7" t="s">
        <v>1579</v>
      </c>
      <c r="E147" s="14">
        <v>696</v>
      </c>
      <c r="F147" s="14">
        <v>664</v>
      </c>
      <c r="G147" s="13">
        <v>610</v>
      </c>
      <c r="H147" s="13">
        <v>611</v>
      </c>
      <c r="I147" s="26">
        <v>87.643678160919535</v>
      </c>
      <c r="J147" s="27">
        <v>92.018072289156621</v>
      </c>
    </row>
    <row r="148" spans="1:10" x14ac:dyDescent="0.2">
      <c r="A148" s="18" t="s">
        <v>93</v>
      </c>
      <c r="B148" s="19" t="s">
        <v>94</v>
      </c>
      <c r="C148" s="19" t="s">
        <v>100</v>
      </c>
      <c r="D148" s="7" t="s">
        <v>1579</v>
      </c>
      <c r="E148" s="14">
        <v>1051</v>
      </c>
      <c r="F148" s="14">
        <v>1016</v>
      </c>
      <c r="G148" s="13">
        <v>854</v>
      </c>
      <c r="H148" s="13">
        <v>989</v>
      </c>
      <c r="I148" s="26">
        <v>81.255946717411987</v>
      </c>
      <c r="J148" s="27">
        <v>97.342519685039377</v>
      </c>
    </row>
    <row r="149" spans="1:10" x14ac:dyDescent="0.2">
      <c r="A149" s="18" t="s">
        <v>93</v>
      </c>
      <c r="B149" s="19" t="s">
        <v>94</v>
      </c>
      <c r="C149" s="19" t="s">
        <v>101</v>
      </c>
      <c r="D149" s="7" t="s">
        <v>1579</v>
      </c>
      <c r="E149" s="14">
        <v>9425</v>
      </c>
      <c r="F149" s="14">
        <v>9027</v>
      </c>
      <c r="G149" s="13">
        <v>8587</v>
      </c>
      <c r="H149" s="13">
        <v>8138</v>
      </c>
      <c r="I149" s="26">
        <v>91.108753315649864</v>
      </c>
      <c r="J149" s="27">
        <v>90.151766921457849</v>
      </c>
    </row>
    <row r="150" spans="1:10" x14ac:dyDescent="0.2">
      <c r="A150" s="18" t="s">
        <v>93</v>
      </c>
      <c r="B150" s="19" t="s">
        <v>94</v>
      </c>
      <c r="C150" s="19" t="s">
        <v>102</v>
      </c>
      <c r="D150" s="7" t="s">
        <v>1579</v>
      </c>
      <c r="E150" s="14">
        <v>11859</v>
      </c>
      <c r="F150" s="14">
        <v>11996</v>
      </c>
      <c r="G150" s="13">
        <v>9930</v>
      </c>
      <c r="H150" s="13">
        <v>9576</v>
      </c>
      <c r="I150" s="26">
        <v>83.733873007842135</v>
      </c>
      <c r="J150" s="27">
        <v>79.8266088696232</v>
      </c>
    </row>
    <row r="151" spans="1:10" x14ac:dyDescent="0.2">
      <c r="A151" s="18" t="s">
        <v>93</v>
      </c>
      <c r="B151" s="19" t="s">
        <v>94</v>
      </c>
      <c r="C151" s="19" t="s">
        <v>103</v>
      </c>
      <c r="D151" s="7" t="s">
        <v>1579</v>
      </c>
      <c r="E151" s="14">
        <v>7626</v>
      </c>
      <c r="F151" s="14">
        <v>7433</v>
      </c>
      <c r="G151" s="13">
        <v>6927</v>
      </c>
      <c r="H151" s="13">
        <v>6626</v>
      </c>
      <c r="I151" s="26">
        <v>90.833988985051136</v>
      </c>
      <c r="J151" s="27">
        <v>89.143010897349654</v>
      </c>
    </row>
    <row r="152" spans="1:10" x14ac:dyDescent="0.2">
      <c r="A152" s="18" t="s">
        <v>93</v>
      </c>
      <c r="B152" s="19" t="s">
        <v>94</v>
      </c>
      <c r="C152" s="19" t="s">
        <v>104</v>
      </c>
      <c r="D152" s="7" t="s">
        <v>1579</v>
      </c>
      <c r="E152" s="14">
        <v>8980</v>
      </c>
      <c r="F152" s="14">
        <v>9135</v>
      </c>
      <c r="G152" s="13">
        <v>8001</v>
      </c>
      <c r="H152" s="13">
        <v>7967</v>
      </c>
      <c r="I152" s="26">
        <v>89.097995545657014</v>
      </c>
      <c r="J152" s="27">
        <v>87.214012041598238</v>
      </c>
    </row>
    <row r="153" spans="1:10" x14ac:dyDescent="0.2">
      <c r="A153" s="18" t="s">
        <v>93</v>
      </c>
      <c r="B153" s="19" t="s">
        <v>94</v>
      </c>
      <c r="C153" s="19" t="s">
        <v>105</v>
      </c>
      <c r="D153" s="7" t="s">
        <v>1579</v>
      </c>
      <c r="E153" s="14">
        <v>11225</v>
      </c>
      <c r="F153" s="14">
        <v>10885</v>
      </c>
      <c r="G153" s="13">
        <v>9978</v>
      </c>
      <c r="H153" s="13">
        <v>9719</v>
      </c>
      <c r="I153" s="26">
        <v>88.890868596881958</v>
      </c>
      <c r="J153" s="27">
        <v>89.288011024345423</v>
      </c>
    </row>
    <row r="154" spans="1:10" x14ac:dyDescent="0.2">
      <c r="A154" s="18" t="s">
        <v>93</v>
      </c>
      <c r="B154" s="19" t="s">
        <v>94</v>
      </c>
      <c r="C154" s="43" t="s">
        <v>1351</v>
      </c>
      <c r="D154" s="7" t="s">
        <v>1579</v>
      </c>
      <c r="E154" s="14">
        <v>40925</v>
      </c>
      <c r="F154" s="14">
        <v>42894</v>
      </c>
      <c r="G154" s="13">
        <v>34361</v>
      </c>
      <c r="H154" s="13">
        <v>35247</v>
      </c>
      <c r="I154" s="26">
        <v>83.960904092852786</v>
      </c>
      <c r="J154" s="27">
        <v>82.1723317946566</v>
      </c>
    </row>
    <row r="155" spans="1:10" hidden="1" x14ac:dyDescent="0.2">
      <c r="A155" s="18" t="s">
        <v>93</v>
      </c>
      <c r="B155" s="19" t="s">
        <v>94</v>
      </c>
      <c r="C155" s="7" t="s">
        <v>4</v>
      </c>
      <c r="D155" s="7" t="s">
        <v>1580</v>
      </c>
      <c r="E155" s="8">
        <v>103928</v>
      </c>
      <c r="F155" s="8">
        <v>102162</v>
      </c>
      <c r="G155" s="8">
        <v>93510</v>
      </c>
      <c r="H155" s="8">
        <v>90582</v>
      </c>
      <c r="I155" s="25">
        <v>89.975752443999696</v>
      </c>
      <c r="J155" s="31">
        <v>88.665061373113289</v>
      </c>
    </row>
    <row r="156" spans="1:10" x14ac:dyDescent="0.2">
      <c r="A156" s="18" t="s">
        <v>93</v>
      </c>
      <c r="B156" s="19" t="s">
        <v>94</v>
      </c>
      <c r="C156" s="19" t="s">
        <v>106</v>
      </c>
      <c r="D156" s="7" t="s">
        <v>1580</v>
      </c>
      <c r="E156" s="14">
        <v>11113</v>
      </c>
      <c r="F156" s="14">
        <v>11081</v>
      </c>
      <c r="G156" s="13">
        <v>10036</v>
      </c>
      <c r="H156" s="13">
        <v>9792</v>
      </c>
      <c r="I156" s="26">
        <v>90.308647529919909</v>
      </c>
      <c r="J156" s="27">
        <v>88.367475859579457</v>
      </c>
    </row>
    <row r="157" spans="1:10" x14ac:dyDescent="0.2">
      <c r="A157" s="18" t="s">
        <v>93</v>
      </c>
      <c r="B157" s="19" t="s">
        <v>94</v>
      </c>
      <c r="C157" s="19" t="s">
        <v>1352</v>
      </c>
      <c r="D157" s="7" t="s">
        <v>1580</v>
      </c>
      <c r="E157" s="14">
        <v>6628</v>
      </c>
      <c r="F157" s="14">
        <v>6386</v>
      </c>
      <c r="G157" s="13">
        <v>5962</v>
      </c>
      <c r="H157" s="13">
        <v>5648</v>
      </c>
      <c r="I157" s="26">
        <v>89.951719975859987</v>
      </c>
      <c r="J157" s="27">
        <v>88.443470090823666</v>
      </c>
    </row>
    <row r="158" spans="1:10" x14ac:dyDescent="0.2">
      <c r="A158" s="18" t="s">
        <v>93</v>
      </c>
      <c r="B158" s="19" t="s">
        <v>94</v>
      </c>
      <c r="C158" s="19" t="s">
        <v>107</v>
      </c>
      <c r="D158" s="7" t="s">
        <v>1580</v>
      </c>
      <c r="E158" s="14">
        <v>5539</v>
      </c>
      <c r="F158" s="14">
        <v>5018</v>
      </c>
      <c r="G158" s="13">
        <v>5050</v>
      </c>
      <c r="H158" s="13">
        <v>4585</v>
      </c>
      <c r="I158" s="26">
        <v>91.171691641090447</v>
      </c>
      <c r="J158" s="27">
        <v>91.371064168991637</v>
      </c>
    </row>
    <row r="159" spans="1:10" x14ac:dyDescent="0.2">
      <c r="A159" s="18" t="s">
        <v>93</v>
      </c>
      <c r="B159" s="19" t="s">
        <v>94</v>
      </c>
      <c r="C159" s="19" t="s">
        <v>108</v>
      </c>
      <c r="D159" s="7" t="s">
        <v>1580</v>
      </c>
      <c r="E159" s="14">
        <v>13363</v>
      </c>
      <c r="F159" s="14">
        <v>12923</v>
      </c>
      <c r="G159" s="13">
        <v>12032</v>
      </c>
      <c r="H159" s="13">
        <v>11414</v>
      </c>
      <c r="I159" s="26">
        <v>90.039661752600466</v>
      </c>
      <c r="J159" s="27">
        <v>88.323144780623693</v>
      </c>
    </row>
    <row r="160" spans="1:10" x14ac:dyDescent="0.2">
      <c r="A160" s="18" t="s">
        <v>93</v>
      </c>
      <c r="B160" s="19" t="s">
        <v>94</v>
      </c>
      <c r="C160" s="19" t="s">
        <v>109</v>
      </c>
      <c r="D160" s="7" t="s">
        <v>1580</v>
      </c>
      <c r="E160" s="14">
        <v>6769</v>
      </c>
      <c r="F160" s="14">
        <v>6253</v>
      </c>
      <c r="G160" s="13">
        <v>6118</v>
      </c>
      <c r="H160" s="13">
        <v>5603</v>
      </c>
      <c r="I160" s="26">
        <v>90.382626680455019</v>
      </c>
      <c r="J160" s="27">
        <v>89.604989604989598</v>
      </c>
    </row>
    <row r="161" spans="1:10" x14ac:dyDescent="0.2">
      <c r="A161" s="18" t="s">
        <v>93</v>
      </c>
      <c r="B161" s="19" t="s">
        <v>94</v>
      </c>
      <c r="C161" s="19" t="s">
        <v>110</v>
      </c>
      <c r="D161" s="7" t="s">
        <v>1580</v>
      </c>
      <c r="E161" s="14">
        <v>3078</v>
      </c>
      <c r="F161" s="14">
        <v>2994</v>
      </c>
      <c r="G161" s="13">
        <v>2627</v>
      </c>
      <c r="H161" s="13">
        <v>2652</v>
      </c>
      <c r="I161" s="26">
        <v>85.347628330084461</v>
      </c>
      <c r="J161" s="27">
        <v>88.577154308617239</v>
      </c>
    </row>
    <row r="162" spans="1:10" x14ac:dyDescent="0.2">
      <c r="A162" s="18" t="s">
        <v>93</v>
      </c>
      <c r="B162" s="19" t="s">
        <v>94</v>
      </c>
      <c r="C162" s="19" t="s">
        <v>111</v>
      </c>
      <c r="D162" s="7" t="s">
        <v>1580</v>
      </c>
      <c r="E162" s="14">
        <v>8778</v>
      </c>
      <c r="F162" s="14">
        <v>8765</v>
      </c>
      <c r="G162" s="13">
        <v>8028</v>
      </c>
      <c r="H162" s="13">
        <v>7835</v>
      </c>
      <c r="I162" s="26">
        <v>91.455912508544088</v>
      </c>
      <c r="J162" s="27">
        <v>89.38961779806047</v>
      </c>
    </row>
    <row r="163" spans="1:10" x14ac:dyDescent="0.2">
      <c r="A163" s="18" t="s">
        <v>93</v>
      </c>
      <c r="B163" s="19" t="s">
        <v>94</v>
      </c>
      <c r="C163" s="19" t="s">
        <v>112</v>
      </c>
      <c r="D163" s="7" t="s">
        <v>1580</v>
      </c>
      <c r="E163" s="14">
        <v>6298</v>
      </c>
      <c r="F163" s="14">
        <v>6188</v>
      </c>
      <c r="G163" s="13">
        <v>5800</v>
      </c>
      <c r="H163" s="13">
        <v>5556</v>
      </c>
      <c r="I163" s="26">
        <v>92.092727850111146</v>
      </c>
      <c r="J163" s="27">
        <v>89.786683904330971</v>
      </c>
    </row>
    <row r="164" spans="1:10" x14ac:dyDescent="0.2">
      <c r="A164" s="18" t="s">
        <v>93</v>
      </c>
      <c r="B164" s="19" t="s">
        <v>94</v>
      </c>
      <c r="C164" s="19" t="s">
        <v>113</v>
      </c>
      <c r="D164" s="7" t="s">
        <v>1580</v>
      </c>
      <c r="E164" s="14">
        <v>13202</v>
      </c>
      <c r="F164" s="14">
        <v>13510</v>
      </c>
      <c r="G164" s="13">
        <v>11562</v>
      </c>
      <c r="H164" s="13">
        <v>11765</v>
      </c>
      <c r="I164" s="26">
        <v>87.577639751552795</v>
      </c>
      <c r="J164" s="27">
        <v>87.083641746854184</v>
      </c>
    </row>
    <row r="165" spans="1:10" x14ac:dyDescent="0.2">
      <c r="A165" s="18" t="s">
        <v>93</v>
      </c>
      <c r="B165" s="19" t="s">
        <v>94</v>
      </c>
      <c r="C165" s="19" t="s">
        <v>114</v>
      </c>
      <c r="D165" s="7" t="s">
        <v>1580</v>
      </c>
      <c r="E165" s="14">
        <v>9478</v>
      </c>
      <c r="F165" s="14">
        <v>9129</v>
      </c>
      <c r="G165" s="13">
        <v>8426</v>
      </c>
      <c r="H165" s="13">
        <v>7775</v>
      </c>
      <c r="I165" s="26">
        <v>88.900611943447984</v>
      </c>
      <c r="J165" s="27">
        <v>85.168145470478692</v>
      </c>
    </row>
    <row r="166" spans="1:10" x14ac:dyDescent="0.2">
      <c r="A166" s="18" t="s">
        <v>93</v>
      </c>
      <c r="B166" s="19" t="s">
        <v>94</v>
      </c>
      <c r="C166" s="43" t="s">
        <v>115</v>
      </c>
      <c r="D166" s="7" t="s">
        <v>1580</v>
      </c>
      <c r="E166" s="14">
        <v>19682</v>
      </c>
      <c r="F166" s="14">
        <v>19915</v>
      </c>
      <c r="G166" s="13">
        <v>17869</v>
      </c>
      <c r="H166" s="13">
        <v>17957</v>
      </c>
      <c r="I166" s="26">
        <v>90.788537750228642</v>
      </c>
      <c r="J166" s="27">
        <v>90.168214913381874</v>
      </c>
    </row>
    <row r="167" spans="1:10" hidden="1" x14ac:dyDescent="0.2">
      <c r="A167" s="18" t="s">
        <v>93</v>
      </c>
      <c r="B167" s="19" t="s">
        <v>116</v>
      </c>
      <c r="C167" s="7" t="s">
        <v>3</v>
      </c>
      <c r="D167" s="7" t="s">
        <v>1579</v>
      </c>
      <c r="E167" s="8">
        <v>100590</v>
      </c>
      <c r="F167" s="8">
        <v>100598</v>
      </c>
      <c r="G167" s="8">
        <v>91643</v>
      </c>
      <c r="H167" s="8">
        <v>90339</v>
      </c>
      <c r="I167" s="25">
        <v>91.10547768167811</v>
      </c>
      <c r="J167" s="31">
        <v>89.801984134873464</v>
      </c>
    </row>
    <row r="168" spans="1:10" x14ac:dyDescent="0.2">
      <c r="A168" s="18" t="s">
        <v>93</v>
      </c>
      <c r="B168" s="19" t="s">
        <v>116</v>
      </c>
      <c r="C168" s="19" t="s">
        <v>117</v>
      </c>
      <c r="D168" s="7" t="s">
        <v>1579</v>
      </c>
      <c r="E168" s="14">
        <v>11391</v>
      </c>
      <c r="F168" s="14">
        <v>10933</v>
      </c>
      <c r="G168" s="14">
        <v>10078</v>
      </c>
      <c r="H168" s="14">
        <v>9679</v>
      </c>
      <c r="I168" s="26">
        <v>88.473356158370649</v>
      </c>
      <c r="J168" s="27">
        <v>88.530138113966899</v>
      </c>
    </row>
    <row r="169" spans="1:10" x14ac:dyDescent="0.2">
      <c r="A169" s="18" t="s">
        <v>93</v>
      </c>
      <c r="B169" s="19" t="s">
        <v>116</v>
      </c>
      <c r="C169" s="19" t="s">
        <v>118</v>
      </c>
      <c r="D169" s="7" t="s">
        <v>1579</v>
      </c>
      <c r="E169" s="14">
        <v>13845</v>
      </c>
      <c r="F169" s="14">
        <v>13433</v>
      </c>
      <c r="G169" s="14">
        <v>12914</v>
      </c>
      <c r="H169" s="14">
        <v>12527</v>
      </c>
      <c r="I169" s="26">
        <v>93.275550740339469</v>
      </c>
      <c r="J169" s="27">
        <v>93.255415767140619</v>
      </c>
    </row>
    <row r="170" spans="1:10" x14ac:dyDescent="0.2">
      <c r="A170" s="18" t="s">
        <v>93</v>
      </c>
      <c r="B170" s="19" t="s">
        <v>116</v>
      </c>
      <c r="C170" s="19" t="s">
        <v>119</v>
      </c>
      <c r="D170" s="7" t="s">
        <v>1579</v>
      </c>
      <c r="E170" s="14">
        <v>6842</v>
      </c>
      <c r="F170" s="14">
        <v>7238</v>
      </c>
      <c r="G170" s="14">
        <v>6217</v>
      </c>
      <c r="H170" s="14">
        <v>6534</v>
      </c>
      <c r="I170" s="26">
        <v>90.865244080678167</v>
      </c>
      <c r="J170" s="27">
        <v>90.273556231003042</v>
      </c>
    </row>
    <row r="171" spans="1:10" x14ac:dyDescent="0.2">
      <c r="A171" s="18" t="s">
        <v>93</v>
      </c>
      <c r="B171" s="19" t="s">
        <v>116</v>
      </c>
      <c r="C171" s="19" t="s">
        <v>120</v>
      </c>
      <c r="D171" s="7" t="s">
        <v>1579</v>
      </c>
      <c r="E171" s="14">
        <v>10333</v>
      </c>
      <c r="F171" s="14">
        <v>10110</v>
      </c>
      <c r="G171" s="14">
        <v>9555</v>
      </c>
      <c r="H171" s="14">
        <v>9029</v>
      </c>
      <c r="I171" s="26">
        <v>92.470724862092325</v>
      </c>
      <c r="J171" s="27">
        <v>89.30761622156281</v>
      </c>
    </row>
    <row r="172" spans="1:10" x14ac:dyDescent="0.2">
      <c r="A172" s="18" t="s">
        <v>93</v>
      </c>
      <c r="B172" s="19" t="s">
        <v>116</v>
      </c>
      <c r="C172" s="19" t="s">
        <v>121</v>
      </c>
      <c r="D172" s="7" t="s">
        <v>1579</v>
      </c>
      <c r="E172" s="14">
        <v>2883</v>
      </c>
      <c r="F172" s="14">
        <v>2953</v>
      </c>
      <c r="G172" s="14">
        <v>2605</v>
      </c>
      <c r="H172" s="14">
        <v>2644</v>
      </c>
      <c r="I172" s="26">
        <v>90.357266736038838</v>
      </c>
      <c r="J172" s="27">
        <v>89.536065018625123</v>
      </c>
    </row>
    <row r="173" spans="1:10" x14ac:dyDescent="0.2">
      <c r="A173" s="18" t="s">
        <v>93</v>
      </c>
      <c r="B173" s="19" t="s">
        <v>116</v>
      </c>
      <c r="C173" s="19" t="s">
        <v>1353</v>
      </c>
      <c r="D173" s="7" t="s">
        <v>1579</v>
      </c>
      <c r="E173" s="14">
        <v>9755</v>
      </c>
      <c r="F173" s="14">
        <v>9431</v>
      </c>
      <c r="G173" s="14">
        <v>8504</v>
      </c>
      <c r="H173" s="14">
        <v>7944</v>
      </c>
      <c r="I173" s="26">
        <v>87.1758072783188</v>
      </c>
      <c r="J173" s="27">
        <v>84.232849114621985</v>
      </c>
    </row>
    <row r="174" spans="1:10" x14ac:dyDescent="0.2">
      <c r="A174" s="18" t="s">
        <v>93</v>
      </c>
      <c r="B174" s="19" t="s">
        <v>116</v>
      </c>
      <c r="C174" s="19" t="s">
        <v>122</v>
      </c>
      <c r="D174" s="7" t="s">
        <v>1579</v>
      </c>
      <c r="E174" s="14">
        <v>4299</v>
      </c>
      <c r="F174" s="14">
        <v>4419</v>
      </c>
      <c r="G174" s="14">
        <v>4052</v>
      </c>
      <c r="H174" s="14">
        <v>4064</v>
      </c>
      <c r="I174" s="26">
        <v>94.25447778553152</v>
      </c>
      <c r="J174" s="27">
        <v>91.96650825978729</v>
      </c>
    </row>
    <row r="175" spans="1:10" x14ac:dyDescent="0.2">
      <c r="A175" s="18" t="s">
        <v>93</v>
      </c>
      <c r="B175" s="19" t="s">
        <v>116</v>
      </c>
      <c r="C175" s="19" t="s">
        <v>123</v>
      </c>
      <c r="D175" s="7" t="s">
        <v>1579</v>
      </c>
      <c r="E175" s="14">
        <v>5338</v>
      </c>
      <c r="F175" s="14">
        <v>5279</v>
      </c>
      <c r="G175" s="14">
        <v>4797</v>
      </c>
      <c r="H175" s="14">
        <v>4695</v>
      </c>
      <c r="I175" s="26">
        <v>89.865118021730979</v>
      </c>
      <c r="J175" s="27">
        <v>88.937298730820231</v>
      </c>
    </row>
    <row r="176" spans="1:10" x14ac:dyDescent="0.2">
      <c r="A176" s="18" t="s">
        <v>93</v>
      </c>
      <c r="B176" s="19" t="s">
        <v>116</v>
      </c>
      <c r="C176" s="19" t="s">
        <v>124</v>
      </c>
      <c r="D176" s="7" t="s">
        <v>1579</v>
      </c>
      <c r="E176" s="14">
        <v>9944</v>
      </c>
      <c r="F176" s="14">
        <v>9927</v>
      </c>
      <c r="G176" s="14">
        <v>9035</v>
      </c>
      <c r="H176" s="14">
        <v>8929</v>
      </c>
      <c r="I176" s="26">
        <v>90.858809332260662</v>
      </c>
      <c r="J176" s="27">
        <v>89.946610254860488</v>
      </c>
    </row>
    <row r="177" spans="1:10" x14ac:dyDescent="0.2">
      <c r="A177" s="18" t="s">
        <v>93</v>
      </c>
      <c r="B177" s="19" t="s">
        <v>116</v>
      </c>
      <c r="C177" s="19" t="s">
        <v>125</v>
      </c>
      <c r="D177" s="7" t="s">
        <v>1579</v>
      </c>
      <c r="E177" s="14">
        <v>9369</v>
      </c>
      <c r="F177" s="14">
        <v>9383</v>
      </c>
      <c r="G177" s="14">
        <v>8667</v>
      </c>
      <c r="H177" s="14">
        <v>8499</v>
      </c>
      <c r="I177" s="26">
        <v>92.507204610951007</v>
      </c>
      <c r="J177" s="27">
        <v>90.578706170734307</v>
      </c>
    </row>
    <row r="178" spans="1:10" x14ac:dyDescent="0.2">
      <c r="A178" s="18" t="s">
        <v>93</v>
      </c>
      <c r="B178" s="19" t="s">
        <v>116</v>
      </c>
      <c r="C178" s="43" t="s">
        <v>1354</v>
      </c>
      <c r="D178" s="7" t="s">
        <v>1579</v>
      </c>
      <c r="E178" s="14">
        <v>16591</v>
      </c>
      <c r="F178" s="14">
        <v>17492</v>
      </c>
      <c r="G178" s="14">
        <v>15219</v>
      </c>
      <c r="H178" s="14">
        <v>15795</v>
      </c>
      <c r="I178" s="26">
        <v>91.730456271472477</v>
      </c>
      <c r="J178" s="27">
        <v>90.298422135833519</v>
      </c>
    </row>
    <row r="179" spans="1:10" hidden="1" x14ac:dyDescent="0.2">
      <c r="A179" s="18" t="s">
        <v>93</v>
      </c>
      <c r="B179" s="19" t="s">
        <v>116</v>
      </c>
      <c r="C179" s="7" t="s">
        <v>4</v>
      </c>
      <c r="D179" s="7" t="s">
        <v>1580</v>
      </c>
      <c r="E179" s="8">
        <v>140918</v>
      </c>
      <c r="F179" s="8">
        <v>134878</v>
      </c>
      <c r="G179" s="8">
        <v>124518</v>
      </c>
      <c r="H179" s="8">
        <v>118193</v>
      </c>
      <c r="I179" s="25">
        <v>88.362026142863229</v>
      </c>
      <c r="J179" s="31">
        <v>87.629561529678668</v>
      </c>
    </row>
    <row r="180" spans="1:10" x14ac:dyDescent="0.2">
      <c r="A180" s="18" t="s">
        <v>93</v>
      </c>
      <c r="B180" s="19" t="s">
        <v>116</v>
      </c>
      <c r="C180" s="19" t="s">
        <v>126</v>
      </c>
      <c r="D180" s="7" t="s">
        <v>1580</v>
      </c>
      <c r="E180" s="14">
        <v>2584</v>
      </c>
      <c r="F180" s="14">
        <v>2390</v>
      </c>
      <c r="G180" s="14">
        <v>2222</v>
      </c>
      <c r="H180" s="14">
        <v>2027</v>
      </c>
      <c r="I180" s="26">
        <v>85.990712074303417</v>
      </c>
      <c r="J180" s="27">
        <v>84.811715481171547</v>
      </c>
    </row>
    <row r="181" spans="1:10" x14ac:dyDescent="0.2">
      <c r="A181" s="18" t="s">
        <v>93</v>
      </c>
      <c r="B181" s="19" t="s">
        <v>116</v>
      </c>
      <c r="C181" s="19" t="s">
        <v>127</v>
      </c>
      <c r="D181" s="7" t="s">
        <v>1580</v>
      </c>
      <c r="E181" s="14">
        <v>3236</v>
      </c>
      <c r="F181" s="14">
        <v>3010</v>
      </c>
      <c r="G181" s="14">
        <v>2903</v>
      </c>
      <c r="H181" s="14">
        <v>2727</v>
      </c>
      <c r="I181" s="26">
        <v>89.709517923362185</v>
      </c>
      <c r="J181" s="27">
        <v>90.598006644518264</v>
      </c>
    </row>
    <row r="182" spans="1:10" x14ac:dyDescent="0.2">
      <c r="A182" s="18" t="s">
        <v>93</v>
      </c>
      <c r="B182" s="19" t="s">
        <v>116</v>
      </c>
      <c r="C182" s="19" t="s">
        <v>98</v>
      </c>
      <c r="D182" s="7" t="s">
        <v>1580</v>
      </c>
      <c r="E182" s="14">
        <v>4642</v>
      </c>
      <c r="F182" s="14">
        <v>4440</v>
      </c>
      <c r="G182" s="14">
        <v>4098</v>
      </c>
      <c r="H182" s="14">
        <v>3886</v>
      </c>
      <c r="I182" s="26">
        <v>88.280913399396809</v>
      </c>
      <c r="J182" s="27">
        <v>87.522522522522522</v>
      </c>
    </row>
    <row r="183" spans="1:10" x14ac:dyDescent="0.2">
      <c r="A183" s="18" t="s">
        <v>93</v>
      </c>
      <c r="B183" s="19" t="s">
        <v>116</v>
      </c>
      <c r="C183" s="19" t="s">
        <v>128</v>
      </c>
      <c r="D183" s="7" t="s">
        <v>1580</v>
      </c>
      <c r="E183" s="14">
        <v>6414</v>
      </c>
      <c r="F183" s="14">
        <v>5656</v>
      </c>
      <c r="G183" s="14">
        <v>5481</v>
      </c>
      <c r="H183" s="14">
        <v>4904</v>
      </c>
      <c r="I183" s="26">
        <v>85.453695042095418</v>
      </c>
      <c r="J183" s="27">
        <v>86.704384724186696</v>
      </c>
    </row>
    <row r="184" spans="1:10" x14ac:dyDescent="0.2">
      <c r="A184" s="18" t="s">
        <v>93</v>
      </c>
      <c r="B184" s="19" t="s">
        <v>116</v>
      </c>
      <c r="C184" s="19" t="s">
        <v>129</v>
      </c>
      <c r="D184" s="7" t="s">
        <v>1580</v>
      </c>
      <c r="E184" s="14">
        <v>3823</v>
      </c>
      <c r="F184" s="14">
        <v>3608</v>
      </c>
      <c r="G184" s="14">
        <v>3491</v>
      </c>
      <c r="H184" s="14">
        <v>3191</v>
      </c>
      <c r="I184" s="26">
        <v>91.315720638242212</v>
      </c>
      <c r="J184" s="27">
        <v>88.442350332594231</v>
      </c>
    </row>
    <row r="185" spans="1:10" x14ac:dyDescent="0.2">
      <c r="A185" s="18" t="s">
        <v>93</v>
      </c>
      <c r="B185" s="19" t="s">
        <v>116</v>
      </c>
      <c r="C185" s="19" t="s">
        <v>1355</v>
      </c>
      <c r="D185" s="7" t="s">
        <v>1580</v>
      </c>
      <c r="E185" s="14">
        <v>1856</v>
      </c>
      <c r="F185" s="14">
        <v>1567</v>
      </c>
      <c r="G185" s="14">
        <v>1602</v>
      </c>
      <c r="H185" s="14">
        <v>1359</v>
      </c>
      <c r="I185" s="26">
        <v>86.314655172413794</v>
      </c>
      <c r="J185" s="27">
        <v>86.726228462029354</v>
      </c>
    </row>
    <row r="186" spans="1:10" x14ac:dyDescent="0.2">
      <c r="A186" s="18" t="s">
        <v>93</v>
      </c>
      <c r="B186" s="19" t="s">
        <v>116</v>
      </c>
      <c r="C186" s="19" t="s">
        <v>130</v>
      </c>
      <c r="D186" s="7" t="s">
        <v>1580</v>
      </c>
      <c r="E186" s="14">
        <v>1946</v>
      </c>
      <c r="F186" s="14">
        <v>1655</v>
      </c>
      <c r="G186" s="14">
        <v>1689</v>
      </c>
      <c r="H186" s="14">
        <v>1459</v>
      </c>
      <c r="I186" s="26">
        <v>86.793422404933196</v>
      </c>
      <c r="J186" s="27">
        <v>88.157099697885201</v>
      </c>
    </row>
    <row r="187" spans="1:10" x14ac:dyDescent="0.2">
      <c r="A187" s="18" t="s">
        <v>93</v>
      </c>
      <c r="B187" s="19" t="s">
        <v>116</v>
      </c>
      <c r="C187" s="19" t="s">
        <v>131</v>
      </c>
      <c r="D187" s="7" t="s">
        <v>1580</v>
      </c>
      <c r="E187" s="14">
        <v>2134</v>
      </c>
      <c r="F187" s="14">
        <v>1942</v>
      </c>
      <c r="G187" s="14">
        <v>1874</v>
      </c>
      <c r="H187" s="14">
        <v>1667</v>
      </c>
      <c r="I187" s="26">
        <v>87.816307403936264</v>
      </c>
      <c r="J187" s="27">
        <v>85.839340885684862</v>
      </c>
    </row>
    <row r="188" spans="1:10" x14ac:dyDescent="0.2">
      <c r="A188" s="18" t="s">
        <v>93</v>
      </c>
      <c r="B188" s="19" t="s">
        <v>116</v>
      </c>
      <c r="C188" s="19" t="s">
        <v>132</v>
      </c>
      <c r="D188" s="7" t="s">
        <v>1580</v>
      </c>
      <c r="E188" s="14">
        <v>15920</v>
      </c>
      <c r="F188" s="14">
        <v>15590</v>
      </c>
      <c r="G188" s="14">
        <v>14166</v>
      </c>
      <c r="H188" s="14">
        <v>13857</v>
      </c>
      <c r="I188" s="26">
        <v>88.982412060301513</v>
      </c>
      <c r="J188" s="27">
        <v>88.88389993585632</v>
      </c>
    </row>
    <row r="189" spans="1:10" x14ac:dyDescent="0.2">
      <c r="A189" s="18" t="s">
        <v>93</v>
      </c>
      <c r="B189" s="19" t="s">
        <v>116</v>
      </c>
      <c r="C189" s="19" t="s">
        <v>1356</v>
      </c>
      <c r="D189" s="7" t="s">
        <v>1580</v>
      </c>
      <c r="E189" s="14">
        <v>3883</v>
      </c>
      <c r="F189" s="14">
        <v>3262</v>
      </c>
      <c r="G189" s="14">
        <v>3211</v>
      </c>
      <c r="H189" s="14">
        <v>2566</v>
      </c>
      <c r="I189" s="26">
        <v>82.693793458665979</v>
      </c>
      <c r="J189" s="27">
        <v>78.66339668914776</v>
      </c>
    </row>
    <row r="190" spans="1:10" x14ac:dyDescent="0.2">
      <c r="A190" s="18" t="s">
        <v>93</v>
      </c>
      <c r="B190" s="19" t="s">
        <v>116</v>
      </c>
      <c r="C190" s="19" t="s">
        <v>1357</v>
      </c>
      <c r="D190" s="7" t="s">
        <v>1580</v>
      </c>
      <c r="E190" s="14">
        <v>4169</v>
      </c>
      <c r="F190" s="14">
        <v>3761</v>
      </c>
      <c r="G190" s="14">
        <v>3681</v>
      </c>
      <c r="H190" s="14">
        <v>3311</v>
      </c>
      <c r="I190" s="26">
        <v>88.294555049172459</v>
      </c>
      <c r="J190" s="27">
        <v>88.035097048657278</v>
      </c>
    </row>
    <row r="191" spans="1:10" x14ac:dyDescent="0.2">
      <c r="A191" s="18" t="s">
        <v>93</v>
      </c>
      <c r="B191" s="19" t="s">
        <v>116</v>
      </c>
      <c r="C191" s="19" t="s">
        <v>133</v>
      </c>
      <c r="D191" s="7" t="s">
        <v>1580</v>
      </c>
      <c r="E191" s="14">
        <v>3047</v>
      </c>
      <c r="F191" s="14">
        <v>2523</v>
      </c>
      <c r="G191" s="14">
        <v>2731</v>
      </c>
      <c r="H191" s="14">
        <v>2207</v>
      </c>
      <c r="I191" s="26">
        <v>89.629143419757142</v>
      </c>
      <c r="J191" s="27">
        <v>87.475227903289735</v>
      </c>
    </row>
    <row r="192" spans="1:10" x14ac:dyDescent="0.2">
      <c r="A192" s="18" t="s">
        <v>93</v>
      </c>
      <c r="B192" s="19" t="s">
        <v>116</v>
      </c>
      <c r="C192" s="19" t="s">
        <v>134</v>
      </c>
      <c r="D192" s="7" t="s">
        <v>1580</v>
      </c>
      <c r="E192" s="14">
        <v>3133</v>
      </c>
      <c r="F192" s="14">
        <v>3057</v>
      </c>
      <c r="G192" s="14">
        <v>2854</v>
      </c>
      <c r="H192" s="14">
        <v>2689</v>
      </c>
      <c r="I192" s="26">
        <v>91.094797318863712</v>
      </c>
      <c r="J192" s="27">
        <v>87.962054301602876</v>
      </c>
    </row>
    <row r="193" spans="1:10" x14ac:dyDescent="0.2">
      <c r="A193" s="18" t="s">
        <v>93</v>
      </c>
      <c r="B193" s="19" t="s">
        <v>116</v>
      </c>
      <c r="C193" s="19" t="s">
        <v>135</v>
      </c>
      <c r="D193" s="7" t="s">
        <v>1580</v>
      </c>
      <c r="E193" s="14">
        <v>5095</v>
      </c>
      <c r="F193" s="14">
        <v>5198</v>
      </c>
      <c r="G193" s="14">
        <v>4452</v>
      </c>
      <c r="H193" s="14">
        <v>4516</v>
      </c>
      <c r="I193" s="26">
        <v>87.379784102060839</v>
      </c>
      <c r="J193" s="27">
        <v>86.879569065025009</v>
      </c>
    </row>
    <row r="194" spans="1:10" x14ac:dyDescent="0.2">
      <c r="A194" s="18" t="s">
        <v>93</v>
      </c>
      <c r="B194" s="19" t="s">
        <v>116</v>
      </c>
      <c r="C194" s="19" t="s">
        <v>136</v>
      </c>
      <c r="D194" s="7" t="s">
        <v>1580</v>
      </c>
      <c r="E194" s="14">
        <v>13237</v>
      </c>
      <c r="F194" s="14">
        <v>13114</v>
      </c>
      <c r="G194" s="14">
        <v>11381</v>
      </c>
      <c r="H194" s="14">
        <v>11033</v>
      </c>
      <c r="I194" s="26">
        <v>85.978696079172011</v>
      </c>
      <c r="J194" s="27">
        <v>84.131462559097145</v>
      </c>
    </row>
    <row r="195" spans="1:10" x14ac:dyDescent="0.2">
      <c r="A195" s="18" t="s">
        <v>93</v>
      </c>
      <c r="B195" s="19" t="s">
        <v>116</v>
      </c>
      <c r="C195" s="19" t="s">
        <v>137</v>
      </c>
      <c r="D195" s="7" t="s">
        <v>1580</v>
      </c>
      <c r="E195" s="14">
        <v>8756</v>
      </c>
      <c r="F195" s="14">
        <v>8420</v>
      </c>
      <c r="G195" s="14">
        <v>7839</v>
      </c>
      <c r="H195" s="14">
        <v>7437</v>
      </c>
      <c r="I195" s="26">
        <v>89.52718136135222</v>
      </c>
      <c r="J195" s="27">
        <v>88.325415676959622</v>
      </c>
    </row>
    <row r="196" spans="1:10" x14ac:dyDescent="0.2">
      <c r="A196" s="18" t="s">
        <v>93</v>
      </c>
      <c r="B196" s="19" t="s">
        <v>116</v>
      </c>
      <c r="C196" s="19" t="s">
        <v>138</v>
      </c>
      <c r="D196" s="7" t="s">
        <v>1580</v>
      </c>
      <c r="E196" s="14">
        <v>10475</v>
      </c>
      <c r="F196" s="14">
        <v>10311</v>
      </c>
      <c r="G196" s="14">
        <v>9287</v>
      </c>
      <c r="H196" s="14">
        <v>9013</v>
      </c>
      <c r="I196" s="26">
        <v>88.658711217183779</v>
      </c>
      <c r="J196" s="27">
        <v>87.411502279119389</v>
      </c>
    </row>
    <row r="197" spans="1:10" x14ac:dyDescent="0.2">
      <c r="A197" s="18" t="s">
        <v>93</v>
      </c>
      <c r="B197" s="19" t="s">
        <v>116</v>
      </c>
      <c r="C197" s="19" t="s">
        <v>139</v>
      </c>
      <c r="D197" s="7" t="s">
        <v>1580</v>
      </c>
      <c r="E197" s="14">
        <v>6652</v>
      </c>
      <c r="F197" s="14">
        <v>6487</v>
      </c>
      <c r="G197" s="14">
        <v>6068</v>
      </c>
      <c r="H197" s="14">
        <v>5842</v>
      </c>
      <c r="I197" s="26">
        <v>91.220685508117867</v>
      </c>
      <c r="J197" s="27">
        <v>90.057037151225529</v>
      </c>
    </row>
    <row r="198" spans="1:10" x14ac:dyDescent="0.2">
      <c r="A198" s="18" t="s">
        <v>93</v>
      </c>
      <c r="B198" s="19" t="s">
        <v>116</v>
      </c>
      <c r="C198" s="19" t="s">
        <v>140</v>
      </c>
      <c r="D198" s="7" t="s">
        <v>1580</v>
      </c>
      <c r="E198" s="14">
        <v>1176</v>
      </c>
      <c r="F198" s="14">
        <v>895</v>
      </c>
      <c r="G198" s="14">
        <v>1053</v>
      </c>
      <c r="H198" s="14">
        <v>806</v>
      </c>
      <c r="I198" s="26">
        <v>89.540816326530617</v>
      </c>
      <c r="J198" s="27">
        <v>90.055865921787714</v>
      </c>
    </row>
    <row r="199" spans="1:10" x14ac:dyDescent="0.2">
      <c r="A199" s="18" t="s">
        <v>93</v>
      </c>
      <c r="B199" s="19" t="s">
        <v>116</v>
      </c>
      <c r="C199" s="19" t="s">
        <v>141</v>
      </c>
      <c r="D199" s="7" t="s">
        <v>1580</v>
      </c>
      <c r="E199" s="14">
        <v>1464</v>
      </c>
      <c r="F199" s="14">
        <v>1262</v>
      </c>
      <c r="G199" s="14">
        <v>1303</v>
      </c>
      <c r="H199" s="14">
        <v>1130</v>
      </c>
      <c r="I199" s="26">
        <v>89.002732240437155</v>
      </c>
      <c r="J199" s="27">
        <v>89.540412044374008</v>
      </c>
    </row>
    <row r="200" spans="1:10" x14ac:dyDescent="0.2">
      <c r="A200" s="18" t="s">
        <v>93</v>
      </c>
      <c r="B200" s="19" t="s">
        <v>116</v>
      </c>
      <c r="C200" s="19" t="s">
        <v>142</v>
      </c>
      <c r="D200" s="7" t="s">
        <v>1580</v>
      </c>
      <c r="E200" s="14">
        <v>3969</v>
      </c>
      <c r="F200" s="14">
        <v>3666</v>
      </c>
      <c r="G200" s="14">
        <v>3470</v>
      </c>
      <c r="H200" s="14">
        <v>3142</v>
      </c>
      <c r="I200" s="26">
        <v>87.427563618039812</v>
      </c>
      <c r="J200" s="27">
        <v>85.706492089470814</v>
      </c>
    </row>
    <row r="201" spans="1:10" x14ac:dyDescent="0.2">
      <c r="A201" s="18" t="s">
        <v>93</v>
      </c>
      <c r="B201" s="19" t="s">
        <v>116</v>
      </c>
      <c r="C201" s="19" t="s">
        <v>143</v>
      </c>
      <c r="D201" s="7" t="s">
        <v>1580</v>
      </c>
      <c r="E201" s="14">
        <v>13909</v>
      </c>
      <c r="F201" s="14">
        <v>13909</v>
      </c>
      <c r="G201" s="14">
        <v>12337</v>
      </c>
      <c r="H201" s="14">
        <v>12587</v>
      </c>
      <c r="I201" s="26">
        <v>88.697965346178734</v>
      </c>
      <c r="J201" s="27">
        <v>90.495362714788982</v>
      </c>
    </row>
    <row r="202" spans="1:10" x14ac:dyDescent="0.2">
      <c r="A202" s="18" t="s">
        <v>93</v>
      </c>
      <c r="B202" s="19" t="s">
        <v>116</v>
      </c>
      <c r="C202" s="43" t="s">
        <v>1358</v>
      </c>
      <c r="D202" s="7" t="s">
        <v>1580</v>
      </c>
      <c r="E202" s="14">
        <v>19398</v>
      </c>
      <c r="F202" s="14">
        <v>19155</v>
      </c>
      <c r="G202" s="14">
        <v>17325</v>
      </c>
      <c r="H202" s="14">
        <v>16837</v>
      </c>
      <c r="I202" s="26">
        <v>89.313331271265085</v>
      </c>
      <c r="J202" s="27">
        <v>87.898720960584711</v>
      </c>
    </row>
    <row r="203" spans="1:10" hidden="1" x14ac:dyDescent="0.2">
      <c r="A203" s="18" t="s">
        <v>93</v>
      </c>
      <c r="B203" s="19" t="s">
        <v>144</v>
      </c>
      <c r="C203" s="7" t="s">
        <v>3</v>
      </c>
      <c r="D203" s="7" t="s">
        <v>1579</v>
      </c>
      <c r="E203" s="8">
        <v>121311</v>
      </c>
      <c r="F203" s="8">
        <v>121867</v>
      </c>
      <c r="G203" s="8">
        <v>107594</v>
      </c>
      <c r="H203" s="8">
        <v>106315</v>
      </c>
      <c r="I203" s="25">
        <v>88.692698930847158</v>
      </c>
      <c r="J203" s="31">
        <v>87.238546940517125</v>
      </c>
    </row>
    <row r="204" spans="1:10" x14ac:dyDescent="0.2">
      <c r="A204" s="18" t="s">
        <v>93</v>
      </c>
      <c r="B204" s="19" t="s">
        <v>144</v>
      </c>
      <c r="C204" s="19" t="s">
        <v>145</v>
      </c>
      <c r="D204" s="7" t="s">
        <v>1579</v>
      </c>
      <c r="E204" s="14">
        <v>13715</v>
      </c>
      <c r="F204" s="14">
        <v>14194</v>
      </c>
      <c r="G204" s="14">
        <v>12093</v>
      </c>
      <c r="H204" s="14">
        <v>12203</v>
      </c>
      <c r="I204" s="26">
        <v>88.173532628508937</v>
      </c>
      <c r="J204" s="27">
        <v>85.972946315344515</v>
      </c>
    </row>
    <row r="205" spans="1:10" x14ac:dyDescent="0.2">
      <c r="A205" s="18" t="s">
        <v>93</v>
      </c>
      <c r="B205" s="19" t="s">
        <v>144</v>
      </c>
      <c r="C205" s="19" t="s">
        <v>146</v>
      </c>
      <c r="D205" s="7" t="s">
        <v>1579</v>
      </c>
      <c r="E205" s="14">
        <v>13220</v>
      </c>
      <c r="F205" s="14">
        <v>12922</v>
      </c>
      <c r="G205" s="14">
        <v>11886</v>
      </c>
      <c r="H205" s="14">
        <v>11359</v>
      </c>
      <c r="I205" s="26">
        <v>89.909228441754919</v>
      </c>
      <c r="J205" s="27">
        <v>87.904349171954806</v>
      </c>
    </row>
    <row r="206" spans="1:10" x14ac:dyDescent="0.2">
      <c r="A206" s="18" t="s">
        <v>93</v>
      </c>
      <c r="B206" s="19" t="s">
        <v>144</v>
      </c>
      <c r="C206" s="19" t="s">
        <v>147</v>
      </c>
      <c r="D206" s="7" t="s">
        <v>1579</v>
      </c>
      <c r="E206" s="14">
        <v>12001</v>
      </c>
      <c r="F206" s="14">
        <v>11672</v>
      </c>
      <c r="G206" s="14">
        <v>10233</v>
      </c>
      <c r="H206" s="14">
        <v>9840</v>
      </c>
      <c r="I206" s="26">
        <v>85.267894342138149</v>
      </c>
      <c r="J206" s="27">
        <v>84.304318026045237</v>
      </c>
    </row>
    <row r="207" spans="1:10" x14ac:dyDescent="0.2">
      <c r="A207" s="18" t="s">
        <v>93</v>
      </c>
      <c r="B207" s="19" t="s">
        <v>144</v>
      </c>
      <c r="C207" s="19" t="s">
        <v>50</v>
      </c>
      <c r="D207" s="7" t="s">
        <v>1579</v>
      </c>
      <c r="E207" s="14">
        <v>12543</v>
      </c>
      <c r="F207" s="14">
        <v>12592</v>
      </c>
      <c r="G207" s="14">
        <v>11232</v>
      </c>
      <c r="H207" s="14">
        <v>11107</v>
      </c>
      <c r="I207" s="26">
        <v>89.547955034680697</v>
      </c>
      <c r="J207" s="27">
        <v>88.206797966963151</v>
      </c>
    </row>
    <row r="208" spans="1:10" x14ac:dyDescent="0.2">
      <c r="A208" s="18" t="s">
        <v>93</v>
      </c>
      <c r="B208" s="19" t="s">
        <v>144</v>
      </c>
      <c r="C208" s="19" t="s">
        <v>148</v>
      </c>
      <c r="D208" s="7" t="s">
        <v>1579</v>
      </c>
      <c r="E208" s="14">
        <v>6941</v>
      </c>
      <c r="F208" s="14">
        <v>6261</v>
      </c>
      <c r="G208" s="14">
        <v>6260</v>
      </c>
      <c r="H208" s="14">
        <v>5585</v>
      </c>
      <c r="I208" s="26">
        <v>90.188733611871484</v>
      </c>
      <c r="J208" s="27">
        <v>89.203002715221217</v>
      </c>
    </row>
    <row r="209" spans="1:10" x14ac:dyDescent="0.2">
      <c r="A209" s="18" t="s">
        <v>93</v>
      </c>
      <c r="B209" s="19" t="s">
        <v>144</v>
      </c>
      <c r="C209" s="19" t="s">
        <v>44</v>
      </c>
      <c r="D209" s="7" t="s">
        <v>1579</v>
      </c>
      <c r="E209" s="14">
        <v>13513</v>
      </c>
      <c r="F209" s="14">
        <v>13489</v>
      </c>
      <c r="G209" s="14">
        <v>11923</v>
      </c>
      <c r="H209" s="14">
        <v>11918</v>
      </c>
      <c r="I209" s="26">
        <v>88.233552875009252</v>
      </c>
      <c r="J209" s="27">
        <v>88.353473200385508</v>
      </c>
    </row>
    <row r="210" spans="1:10" x14ac:dyDescent="0.2">
      <c r="A210" s="18" t="s">
        <v>93</v>
      </c>
      <c r="B210" s="19" t="s">
        <v>144</v>
      </c>
      <c r="C210" s="19" t="s">
        <v>149</v>
      </c>
      <c r="D210" s="7" t="s">
        <v>1579</v>
      </c>
      <c r="E210" s="14">
        <v>5006</v>
      </c>
      <c r="F210" s="14">
        <v>4581</v>
      </c>
      <c r="G210" s="14">
        <v>4445</v>
      </c>
      <c r="H210" s="14">
        <v>3936</v>
      </c>
      <c r="I210" s="26">
        <v>88.793447862564918</v>
      </c>
      <c r="J210" s="27">
        <v>85.920104780615588</v>
      </c>
    </row>
    <row r="211" spans="1:10" x14ac:dyDescent="0.2">
      <c r="A211" s="18" t="s">
        <v>93</v>
      </c>
      <c r="B211" s="19" t="s">
        <v>144</v>
      </c>
      <c r="C211" s="19" t="s">
        <v>150</v>
      </c>
      <c r="D211" s="7" t="s">
        <v>1579</v>
      </c>
      <c r="E211" s="14">
        <v>7226</v>
      </c>
      <c r="F211" s="14">
        <v>6747</v>
      </c>
      <c r="G211" s="14">
        <v>6162</v>
      </c>
      <c r="H211" s="14">
        <v>5637</v>
      </c>
      <c r="I211" s="26">
        <v>85.275394409078331</v>
      </c>
      <c r="J211" s="27">
        <v>83.548243663850599</v>
      </c>
    </row>
    <row r="212" spans="1:10" x14ac:dyDescent="0.2">
      <c r="A212" s="18" t="s">
        <v>93</v>
      </c>
      <c r="B212" s="19" t="s">
        <v>144</v>
      </c>
      <c r="C212" s="43" t="s">
        <v>1359</v>
      </c>
      <c r="D212" s="7" t="s">
        <v>1579</v>
      </c>
      <c r="E212" s="14">
        <v>37146</v>
      </c>
      <c r="F212" s="14">
        <v>39409</v>
      </c>
      <c r="G212" s="14">
        <v>33360</v>
      </c>
      <c r="H212" s="14">
        <v>34730</v>
      </c>
      <c r="I212" s="26">
        <v>89.807785495073489</v>
      </c>
      <c r="J212" s="27">
        <v>88.127077571113205</v>
      </c>
    </row>
    <row r="213" spans="1:10" hidden="1" x14ac:dyDescent="0.2">
      <c r="A213" s="18" t="s">
        <v>93</v>
      </c>
      <c r="B213" s="19" t="s">
        <v>144</v>
      </c>
      <c r="C213" s="7" t="s">
        <v>4</v>
      </c>
      <c r="D213" s="7" t="s">
        <v>1580</v>
      </c>
      <c r="E213" s="8">
        <v>147627</v>
      </c>
      <c r="F213" s="8">
        <v>147925</v>
      </c>
      <c r="G213" s="8">
        <v>129437</v>
      </c>
      <c r="H213" s="8">
        <v>127885</v>
      </c>
      <c r="I213" s="25">
        <v>87.678405711692307</v>
      </c>
      <c r="J213" s="31">
        <v>86.452594220043949</v>
      </c>
    </row>
    <row r="214" spans="1:10" x14ac:dyDescent="0.2">
      <c r="A214" s="18" t="s">
        <v>93</v>
      </c>
      <c r="B214" s="19" t="s">
        <v>144</v>
      </c>
      <c r="C214" s="19" t="s">
        <v>151</v>
      </c>
      <c r="D214" s="7" t="s">
        <v>1580</v>
      </c>
      <c r="E214" s="14">
        <v>22022</v>
      </c>
      <c r="F214" s="14">
        <v>22036</v>
      </c>
      <c r="G214" s="14">
        <v>19598</v>
      </c>
      <c r="H214" s="14">
        <v>19548</v>
      </c>
      <c r="I214" s="26">
        <v>88.992825356461722</v>
      </c>
      <c r="J214" s="27">
        <v>88.709384643310955</v>
      </c>
    </row>
    <row r="215" spans="1:10" x14ac:dyDescent="0.2">
      <c r="A215" s="18" t="s">
        <v>93</v>
      </c>
      <c r="B215" s="19" t="s">
        <v>144</v>
      </c>
      <c r="C215" s="19" t="s">
        <v>152</v>
      </c>
      <c r="D215" s="7" t="s">
        <v>1580</v>
      </c>
      <c r="E215" s="14">
        <v>16312</v>
      </c>
      <c r="F215" s="14">
        <v>16384</v>
      </c>
      <c r="G215" s="14">
        <v>14458</v>
      </c>
      <c r="H215" s="14">
        <v>14326</v>
      </c>
      <c r="I215" s="26">
        <v>88.634134379597839</v>
      </c>
      <c r="J215" s="27">
        <v>87.43896484375</v>
      </c>
    </row>
    <row r="216" spans="1:10" x14ac:dyDescent="0.2">
      <c r="A216" s="18" t="s">
        <v>93</v>
      </c>
      <c r="B216" s="19" t="s">
        <v>144</v>
      </c>
      <c r="C216" s="19" t="s">
        <v>153</v>
      </c>
      <c r="D216" s="7" t="s">
        <v>1580</v>
      </c>
      <c r="E216" s="14">
        <v>5141</v>
      </c>
      <c r="F216" s="14">
        <v>4467</v>
      </c>
      <c r="G216" s="14">
        <v>4625</v>
      </c>
      <c r="H216" s="14">
        <v>4086</v>
      </c>
      <c r="I216" s="26">
        <v>89.963042209686833</v>
      </c>
      <c r="J216" s="27">
        <v>91.47078576225654</v>
      </c>
    </row>
    <row r="217" spans="1:10" x14ac:dyDescent="0.2">
      <c r="A217" s="18" t="s">
        <v>93</v>
      </c>
      <c r="B217" s="19" t="s">
        <v>144</v>
      </c>
      <c r="C217" s="19" t="s">
        <v>154</v>
      </c>
      <c r="D217" s="7" t="s">
        <v>1580</v>
      </c>
      <c r="E217" s="14">
        <v>25715</v>
      </c>
      <c r="F217" s="14">
        <v>27093</v>
      </c>
      <c r="G217" s="14">
        <v>21931</v>
      </c>
      <c r="H217" s="14">
        <v>22227</v>
      </c>
      <c r="I217" s="26">
        <v>85.284853198522256</v>
      </c>
      <c r="J217" s="27">
        <v>82.039641235743559</v>
      </c>
    </row>
    <row r="218" spans="1:10" x14ac:dyDescent="0.2">
      <c r="A218" s="18" t="s">
        <v>93</v>
      </c>
      <c r="B218" s="19" t="s">
        <v>144</v>
      </c>
      <c r="C218" s="19" t="s">
        <v>98</v>
      </c>
      <c r="D218" s="7" t="s">
        <v>1580</v>
      </c>
      <c r="E218" s="14">
        <v>3561</v>
      </c>
      <c r="F218" s="14">
        <v>3172</v>
      </c>
      <c r="G218" s="14">
        <v>3127</v>
      </c>
      <c r="H218" s="14">
        <v>2779</v>
      </c>
      <c r="I218" s="26">
        <v>87.812412243751766</v>
      </c>
      <c r="J218" s="27">
        <v>87.610340479192942</v>
      </c>
    </row>
    <row r="219" spans="1:10" x14ac:dyDescent="0.2">
      <c r="A219" s="18" t="s">
        <v>93</v>
      </c>
      <c r="B219" s="19" t="s">
        <v>144</v>
      </c>
      <c r="C219" s="19" t="s">
        <v>155</v>
      </c>
      <c r="D219" s="7" t="s">
        <v>1580</v>
      </c>
      <c r="E219" s="14">
        <v>8928</v>
      </c>
      <c r="F219" s="14">
        <v>8859</v>
      </c>
      <c r="G219" s="14">
        <v>7575</v>
      </c>
      <c r="H219" s="14">
        <v>7432</v>
      </c>
      <c r="I219" s="26">
        <v>84.84543010752688</v>
      </c>
      <c r="J219" s="27">
        <v>83.892087143018401</v>
      </c>
    </row>
    <row r="220" spans="1:10" x14ac:dyDescent="0.2">
      <c r="A220" s="18" t="s">
        <v>93</v>
      </c>
      <c r="B220" s="19" t="s">
        <v>144</v>
      </c>
      <c r="C220" s="19" t="s">
        <v>156</v>
      </c>
      <c r="D220" s="7" t="s">
        <v>1580</v>
      </c>
      <c r="E220" s="14">
        <v>18197</v>
      </c>
      <c r="F220" s="14">
        <v>17953</v>
      </c>
      <c r="G220" s="14">
        <v>16007</v>
      </c>
      <c r="H220" s="14">
        <v>15725</v>
      </c>
      <c r="I220" s="26">
        <v>87.965049183931427</v>
      </c>
      <c r="J220" s="27">
        <v>87.589817857739646</v>
      </c>
    </row>
    <row r="221" spans="1:10" x14ac:dyDescent="0.2">
      <c r="A221" s="18" t="s">
        <v>93</v>
      </c>
      <c r="B221" s="19" t="s">
        <v>144</v>
      </c>
      <c r="C221" s="19" t="s">
        <v>157</v>
      </c>
      <c r="D221" s="7" t="s">
        <v>1580</v>
      </c>
      <c r="E221" s="14">
        <v>6511</v>
      </c>
      <c r="F221" s="14">
        <v>6275</v>
      </c>
      <c r="G221" s="14">
        <v>5699</v>
      </c>
      <c r="H221" s="14">
        <v>5443</v>
      </c>
      <c r="I221" s="26">
        <v>87.528797419751186</v>
      </c>
      <c r="J221" s="27">
        <v>86.741035856573703</v>
      </c>
    </row>
    <row r="222" spans="1:10" x14ac:dyDescent="0.2">
      <c r="A222" s="18" t="s">
        <v>93</v>
      </c>
      <c r="B222" s="19" t="s">
        <v>144</v>
      </c>
      <c r="C222" s="19" t="s">
        <v>158</v>
      </c>
      <c r="D222" s="7" t="s">
        <v>1580</v>
      </c>
      <c r="E222" s="14">
        <v>18123</v>
      </c>
      <c r="F222" s="14">
        <v>18405</v>
      </c>
      <c r="G222" s="14">
        <v>15978</v>
      </c>
      <c r="H222" s="14">
        <v>15978</v>
      </c>
      <c r="I222" s="26">
        <v>88.164211223307404</v>
      </c>
      <c r="J222" s="27">
        <v>86.813365933170346</v>
      </c>
    </row>
    <row r="223" spans="1:10" x14ac:dyDescent="0.2">
      <c r="A223" s="18" t="s">
        <v>93</v>
      </c>
      <c r="B223" s="19" t="s">
        <v>144</v>
      </c>
      <c r="C223" s="19" t="s">
        <v>159</v>
      </c>
      <c r="D223" s="7" t="s">
        <v>1580</v>
      </c>
      <c r="E223" s="14">
        <v>12926</v>
      </c>
      <c r="F223" s="14">
        <v>13003</v>
      </c>
      <c r="G223" s="14">
        <v>11412</v>
      </c>
      <c r="H223" s="14">
        <v>11383</v>
      </c>
      <c r="I223" s="26">
        <v>88.287173139408949</v>
      </c>
      <c r="J223" s="27">
        <v>87.541336614627397</v>
      </c>
    </row>
    <row r="224" spans="1:10" x14ac:dyDescent="0.2">
      <c r="A224" s="18" t="s">
        <v>93</v>
      </c>
      <c r="B224" s="19" t="s">
        <v>144</v>
      </c>
      <c r="C224" s="19" t="s">
        <v>160</v>
      </c>
      <c r="D224" s="7" t="s">
        <v>1580</v>
      </c>
      <c r="E224" s="14">
        <v>10191</v>
      </c>
      <c r="F224" s="14">
        <v>10278</v>
      </c>
      <c r="G224" s="14">
        <v>9027</v>
      </c>
      <c r="H224" s="14">
        <v>8958</v>
      </c>
      <c r="I224" s="26">
        <v>88.578157197527233</v>
      </c>
      <c r="J224" s="27">
        <v>87.157034442498542</v>
      </c>
    </row>
    <row r="225" spans="1:10" hidden="1" x14ac:dyDescent="0.2">
      <c r="A225" s="18" t="s">
        <v>93</v>
      </c>
      <c r="B225" s="19" t="s">
        <v>161</v>
      </c>
      <c r="C225" s="7" t="s">
        <v>3</v>
      </c>
      <c r="D225" s="7" t="s">
        <v>1579</v>
      </c>
      <c r="E225" s="8">
        <v>146438</v>
      </c>
      <c r="F225" s="8">
        <v>147783</v>
      </c>
      <c r="G225" s="8">
        <v>127103</v>
      </c>
      <c r="H225" s="8">
        <v>128557</v>
      </c>
      <c r="I225" s="25">
        <v>86.796459935262703</v>
      </c>
      <c r="J225" s="31">
        <v>86.9903845503204</v>
      </c>
    </row>
    <row r="226" spans="1:10" x14ac:dyDescent="0.2">
      <c r="A226" s="18" t="s">
        <v>93</v>
      </c>
      <c r="B226" s="19" t="s">
        <v>161</v>
      </c>
      <c r="C226" s="19" t="s">
        <v>162</v>
      </c>
      <c r="D226" s="7" t="s">
        <v>1579</v>
      </c>
      <c r="E226" s="14">
        <v>10227</v>
      </c>
      <c r="F226" s="14">
        <v>10141</v>
      </c>
      <c r="G226" s="14">
        <v>9131</v>
      </c>
      <c r="H226" s="14">
        <v>8929</v>
      </c>
      <c r="I226" s="26">
        <v>89.283269776082918</v>
      </c>
      <c r="J226" s="27">
        <v>88.048515925451142</v>
      </c>
    </row>
    <row r="227" spans="1:10" x14ac:dyDescent="0.2">
      <c r="A227" s="18" t="s">
        <v>93</v>
      </c>
      <c r="B227" s="19" t="s">
        <v>161</v>
      </c>
      <c r="C227" s="19" t="s">
        <v>163</v>
      </c>
      <c r="D227" s="7" t="s">
        <v>1579</v>
      </c>
      <c r="E227" s="14">
        <v>13443</v>
      </c>
      <c r="F227" s="14">
        <v>13585</v>
      </c>
      <c r="G227" s="14">
        <v>11512</v>
      </c>
      <c r="H227" s="14">
        <v>11667</v>
      </c>
      <c r="I227" s="26">
        <v>85.635646805028642</v>
      </c>
      <c r="J227" s="27">
        <v>85.881486934118513</v>
      </c>
    </row>
    <row r="228" spans="1:10" x14ac:dyDescent="0.2">
      <c r="A228" s="18" t="s">
        <v>93</v>
      </c>
      <c r="B228" s="19" t="s">
        <v>161</v>
      </c>
      <c r="C228" s="19" t="s">
        <v>164</v>
      </c>
      <c r="D228" s="7" t="s">
        <v>1579</v>
      </c>
      <c r="E228" s="14">
        <v>15632</v>
      </c>
      <c r="F228" s="14">
        <v>16055</v>
      </c>
      <c r="G228" s="14">
        <v>13609</v>
      </c>
      <c r="H228" s="14">
        <v>14031</v>
      </c>
      <c r="I228" s="26">
        <v>87.058597748208797</v>
      </c>
      <c r="J228" s="27">
        <v>87.39333540952974</v>
      </c>
    </row>
    <row r="229" spans="1:10" x14ac:dyDescent="0.2">
      <c r="A229" s="18" t="s">
        <v>93</v>
      </c>
      <c r="B229" s="19" t="s">
        <v>161</v>
      </c>
      <c r="C229" s="19" t="s">
        <v>165</v>
      </c>
      <c r="D229" s="7" t="s">
        <v>1579</v>
      </c>
      <c r="E229" s="14">
        <v>23823</v>
      </c>
      <c r="F229" s="14">
        <v>24506</v>
      </c>
      <c r="G229" s="14">
        <v>20500</v>
      </c>
      <c r="H229" s="14">
        <v>21037</v>
      </c>
      <c r="I229" s="26">
        <v>86.051294967048648</v>
      </c>
      <c r="J229" s="27">
        <v>85.844283032726679</v>
      </c>
    </row>
    <row r="230" spans="1:10" x14ac:dyDescent="0.2">
      <c r="A230" s="18" t="s">
        <v>93</v>
      </c>
      <c r="B230" s="19" t="s">
        <v>161</v>
      </c>
      <c r="C230" s="19" t="s">
        <v>98</v>
      </c>
      <c r="D230" s="7" t="s">
        <v>1579</v>
      </c>
      <c r="E230" s="14">
        <v>7039</v>
      </c>
      <c r="F230" s="14">
        <v>7064</v>
      </c>
      <c r="G230" s="14">
        <v>6056</v>
      </c>
      <c r="H230" s="14">
        <v>6218</v>
      </c>
      <c r="I230" s="26">
        <v>86.034948146043476</v>
      </c>
      <c r="J230" s="27">
        <v>88.023782559456393</v>
      </c>
    </row>
    <row r="231" spans="1:10" x14ac:dyDescent="0.2">
      <c r="A231" s="18" t="s">
        <v>93</v>
      </c>
      <c r="B231" s="19" t="s">
        <v>161</v>
      </c>
      <c r="C231" s="19" t="s">
        <v>166</v>
      </c>
      <c r="D231" s="7" t="s">
        <v>1579</v>
      </c>
      <c r="E231" s="14">
        <v>11783</v>
      </c>
      <c r="F231" s="14">
        <v>11395</v>
      </c>
      <c r="G231" s="14">
        <v>10418</v>
      </c>
      <c r="H231" s="14">
        <v>10137</v>
      </c>
      <c r="I231" s="26">
        <v>88.41551387592294</v>
      </c>
      <c r="J231" s="27">
        <v>88.960070206230796</v>
      </c>
    </row>
    <row r="232" spans="1:10" x14ac:dyDescent="0.2">
      <c r="A232" s="18" t="s">
        <v>93</v>
      </c>
      <c r="B232" s="19" t="s">
        <v>161</v>
      </c>
      <c r="C232" s="19" t="s">
        <v>167</v>
      </c>
      <c r="D232" s="7" t="s">
        <v>1579</v>
      </c>
      <c r="E232" s="14">
        <v>8889</v>
      </c>
      <c r="F232" s="14">
        <v>8645</v>
      </c>
      <c r="G232" s="14">
        <v>7768</v>
      </c>
      <c r="H232" s="14">
        <v>7604</v>
      </c>
      <c r="I232" s="26">
        <v>87.388907638654516</v>
      </c>
      <c r="J232" s="27">
        <v>87.958357432041652</v>
      </c>
    </row>
    <row r="233" spans="1:10" x14ac:dyDescent="0.2">
      <c r="A233" s="18" t="s">
        <v>93</v>
      </c>
      <c r="B233" s="19" t="s">
        <v>161</v>
      </c>
      <c r="C233" s="19" t="s">
        <v>168</v>
      </c>
      <c r="D233" s="7" t="s">
        <v>1579</v>
      </c>
      <c r="E233" s="14">
        <v>8855</v>
      </c>
      <c r="F233" s="14">
        <v>8953</v>
      </c>
      <c r="G233" s="14">
        <v>7772</v>
      </c>
      <c r="H233" s="14">
        <v>7864</v>
      </c>
      <c r="I233" s="26">
        <v>87.769621682665161</v>
      </c>
      <c r="J233" s="27">
        <v>87.836479392382444</v>
      </c>
    </row>
    <row r="234" spans="1:10" x14ac:dyDescent="0.2">
      <c r="A234" s="18" t="s">
        <v>93</v>
      </c>
      <c r="B234" s="19" t="s">
        <v>161</v>
      </c>
      <c r="C234" s="19" t="s">
        <v>169</v>
      </c>
      <c r="D234" s="7" t="s">
        <v>1579</v>
      </c>
      <c r="E234" s="14">
        <v>16213</v>
      </c>
      <c r="F234" s="14">
        <v>15427</v>
      </c>
      <c r="G234" s="14">
        <v>14251</v>
      </c>
      <c r="H234" s="14">
        <v>13682</v>
      </c>
      <c r="I234" s="26">
        <v>87.898599888977984</v>
      </c>
      <c r="J234" s="27">
        <v>88.688662734167366</v>
      </c>
    </row>
    <row r="235" spans="1:10" x14ac:dyDescent="0.2">
      <c r="A235" s="18" t="s">
        <v>93</v>
      </c>
      <c r="B235" s="19" t="s">
        <v>161</v>
      </c>
      <c r="C235" s="43" t="s">
        <v>1360</v>
      </c>
      <c r="D235" s="7" t="s">
        <v>1579</v>
      </c>
      <c r="E235" s="14">
        <v>30534</v>
      </c>
      <c r="F235" s="14">
        <v>32012</v>
      </c>
      <c r="G235" s="14">
        <v>26086</v>
      </c>
      <c r="H235" s="14">
        <v>27388</v>
      </c>
      <c r="I235" s="26">
        <v>85.432632475273465</v>
      </c>
      <c r="J235" s="27">
        <v>85.555416718730484</v>
      </c>
    </row>
    <row r="236" spans="1:10" hidden="1" x14ac:dyDescent="0.2">
      <c r="A236" s="18" t="s">
        <v>93</v>
      </c>
      <c r="B236" s="19" t="s">
        <v>161</v>
      </c>
      <c r="C236" s="7" t="s">
        <v>4</v>
      </c>
      <c r="D236" s="7" t="s">
        <v>1580</v>
      </c>
      <c r="E236" s="8">
        <v>173157</v>
      </c>
      <c r="F236" s="8">
        <v>178527</v>
      </c>
      <c r="G236" s="8">
        <v>153120</v>
      </c>
      <c r="H236" s="8">
        <v>156416</v>
      </c>
      <c r="I236" s="25">
        <v>88.428420450804751</v>
      </c>
      <c r="J236" s="31">
        <v>87.614758551927721</v>
      </c>
    </row>
    <row r="237" spans="1:10" x14ac:dyDescent="0.2">
      <c r="A237" s="18" t="s">
        <v>93</v>
      </c>
      <c r="B237" s="19" t="s">
        <v>161</v>
      </c>
      <c r="C237" s="19" t="s">
        <v>170</v>
      </c>
      <c r="D237" s="7" t="s">
        <v>1580</v>
      </c>
      <c r="E237" s="14">
        <v>14655</v>
      </c>
      <c r="F237" s="14">
        <v>14745</v>
      </c>
      <c r="G237" s="14">
        <v>13108</v>
      </c>
      <c r="H237" s="14">
        <v>13269</v>
      </c>
      <c r="I237" s="26">
        <v>89.443875810303652</v>
      </c>
      <c r="J237" s="27">
        <v>89.989827060020346</v>
      </c>
    </row>
    <row r="238" spans="1:10" x14ac:dyDescent="0.2">
      <c r="A238" s="18" t="s">
        <v>93</v>
      </c>
      <c r="B238" s="19" t="s">
        <v>161</v>
      </c>
      <c r="C238" s="19" t="s">
        <v>171</v>
      </c>
      <c r="D238" s="7" t="s">
        <v>1580</v>
      </c>
      <c r="E238" s="14">
        <v>12481</v>
      </c>
      <c r="F238" s="14">
        <v>12637</v>
      </c>
      <c r="G238" s="14">
        <v>11021</v>
      </c>
      <c r="H238" s="14">
        <v>11166</v>
      </c>
      <c r="I238" s="26">
        <v>88.302219373447642</v>
      </c>
      <c r="J238" s="27">
        <v>88.359579014006485</v>
      </c>
    </row>
    <row r="239" spans="1:10" x14ac:dyDescent="0.2">
      <c r="A239" s="18" t="s">
        <v>93</v>
      </c>
      <c r="B239" s="19" t="s">
        <v>161</v>
      </c>
      <c r="C239" s="19" t="s">
        <v>172</v>
      </c>
      <c r="D239" s="7" t="s">
        <v>1580</v>
      </c>
      <c r="E239" s="14">
        <v>31370</v>
      </c>
      <c r="F239" s="14">
        <v>32538</v>
      </c>
      <c r="G239" s="14">
        <v>26975</v>
      </c>
      <c r="H239" s="14">
        <v>27000</v>
      </c>
      <c r="I239" s="26">
        <v>85.989799171182653</v>
      </c>
      <c r="J239" s="27">
        <v>82.979900424119492</v>
      </c>
    </row>
    <row r="240" spans="1:10" x14ac:dyDescent="0.2">
      <c r="A240" s="18" t="s">
        <v>93</v>
      </c>
      <c r="B240" s="19" t="s">
        <v>161</v>
      </c>
      <c r="C240" s="19" t="s">
        <v>173</v>
      </c>
      <c r="D240" s="7" t="s">
        <v>1580</v>
      </c>
      <c r="E240" s="14">
        <v>23575</v>
      </c>
      <c r="F240" s="14">
        <v>24844</v>
      </c>
      <c r="G240" s="14">
        <v>21288</v>
      </c>
      <c r="H240" s="14">
        <v>22415</v>
      </c>
      <c r="I240" s="26">
        <v>90.29904559915164</v>
      </c>
      <c r="J240" s="27">
        <v>90.222991466752532</v>
      </c>
    </row>
    <row r="241" spans="1:10" x14ac:dyDescent="0.2">
      <c r="A241" s="18" t="s">
        <v>93</v>
      </c>
      <c r="B241" s="19" t="s">
        <v>161</v>
      </c>
      <c r="C241" s="19" t="s">
        <v>174</v>
      </c>
      <c r="D241" s="7" t="s">
        <v>1580</v>
      </c>
      <c r="E241" s="14">
        <v>9332</v>
      </c>
      <c r="F241" s="14">
        <v>9642</v>
      </c>
      <c r="G241" s="14">
        <v>8251</v>
      </c>
      <c r="H241" s="14">
        <v>8565</v>
      </c>
      <c r="I241" s="26">
        <v>88.41620231461637</v>
      </c>
      <c r="J241" s="27">
        <v>88.830118232731806</v>
      </c>
    </row>
    <row r="242" spans="1:10" x14ac:dyDescent="0.2">
      <c r="A242" s="18" t="s">
        <v>93</v>
      </c>
      <c r="B242" s="19" t="s">
        <v>161</v>
      </c>
      <c r="C242" s="19" t="s">
        <v>1361</v>
      </c>
      <c r="D242" s="7" t="s">
        <v>1580</v>
      </c>
      <c r="E242" s="14">
        <v>35311</v>
      </c>
      <c r="F242" s="14">
        <v>36833</v>
      </c>
      <c r="G242" s="14">
        <v>31126</v>
      </c>
      <c r="H242" s="14">
        <v>32438</v>
      </c>
      <c r="I242" s="26">
        <v>88.148169125768177</v>
      </c>
      <c r="J242" s="27">
        <v>88.067765319143149</v>
      </c>
    </row>
    <row r="243" spans="1:10" x14ac:dyDescent="0.2">
      <c r="A243" s="18" t="s">
        <v>93</v>
      </c>
      <c r="B243" s="19" t="s">
        <v>161</v>
      </c>
      <c r="C243" s="19" t="s">
        <v>175</v>
      </c>
      <c r="D243" s="7" t="s">
        <v>1580</v>
      </c>
      <c r="E243" s="14">
        <v>26986</v>
      </c>
      <c r="F243" s="14">
        <v>27391</v>
      </c>
      <c r="G243" s="14">
        <v>23616</v>
      </c>
      <c r="H243" s="14">
        <v>23970</v>
      </c>
      <c r="I243" s="26">
        <v>87.512043281701622</v>
      </c>
      <c r="J243" s="27">
        <v>87.510496148369896</v>
      </c>
    </row>
    <row r="244" spans="1:10" x14ac:dyDescent="0.2">
      <c r="A244" s="18" t="s">
        <v>93</v>
      </c>
      <c r="B244" s="19" t="s">
        <v>161</v>
      </c>
      <c r="C244" s="19" t="s">
        <v>176</v>
      </c>
      <c r="D244" s="7" t="s">
        <v>1580</v>
      </c>
      <c r="E244" s="14">
        <v>19447</v>
      </c>
      <c r="F244" s="14">
        <v>19897</v>
      </c>
      <c r="G244" s="14">
        <v>17735</v>
      </c>
      <c r="H244" s="14">
        <v>17593</v>
      </c>
      <c r="I244" s="26">
        <v>91.196585591607956</v>
      </c>
      <c r="J244" s="27">
        <v>88.420364879127504</v>
      </c>
    </row>
    <row r="245" spans="1:10" hidden="1" x14ac:dyDescent="0.2">
      <c r="A245" s="18" t="s">
        <v>93</v>
      </c>
      <c r="B245" s="19" t="s">
        <v>161</v>
      </c>
      <c r="C245" s="7" t="s">
        <v>5</v>
      </c>
      <c r="D245" s="7" t="s">
        <v>1582</v>
      </c>
      <c r="E245" s="8">
        <v>218610</v>
      </c>
      <c r="F245" s="8">
        <v>223346</v>
      </c>
      <c r="G245" s="8">
        <v>189780</v>
      </c>
      <c r="H245" s="8">
        <v>192856</v>
      </c>
      <c r="I245" s="25">
        <v>86.81213119253465</v>
      </c>
      <c r="J245" s="31">
        <v>86.348535456198007</v>
      </c>
    </row>
    <row r="246" spans="1:10" x14ac:dyDescent="0.2">
      <c r="A246" s="18" t="s">
        <v>93</v>
      </c>
      <c r="B246" s="19" t="s">
        <v>161</v>
      </c>
      <c r="C246" s="19" t="s">
        <v>177</v>
      </c>
      <c r="D246" s="7" t="s">
        <v>1582</v>
      </c>
      <c r="E246" s="14">
        <v>40674</v>
      </c>
      <c r="F246" s="14">
        <v>42409</v>
      </c>
      <c r="G246" s="14">
        <v>35449</v>
      </c>
      <c r="H246" s="14">
        <v>36564</v>
      </c>
      <c r="I246" s="26">
        <v>87.153955844028133</v>
      </c>
      <c r="J246" s="27">
        <v>86.217548161946752</v>
      </c>
    </row>
    <row r="247" spans="1:10" x14ac:dyDescent="0.2">
      <c r="A247" s="18" t="s">
        <v>93</v>
      </c>
      <c r="B247" s="19" t="s">
        <v>161</v>
      </c>
      <c r="C247" s="19" t="s">
        <v>178</v>
      </c>
      <c r="D247" s="7" t="s">
        <v>1582</v>
      </c>
      <c r="E247" s="14">
        <v>33209</v>
      </c>
      <c r="F247" s="14">
        <v>33007</v>
      </c>
      <c r="G247" s="14">
        <v>29568</v>
      </c>
      <c r="H247" s="14">
        <v>29086</v>
      </c>
      <c r="I247" s="26">
        <v>89.03610467042067</v>
      </c>
      <c r="J247" s="27">
        <v>88.120701669342878</v>
      </c>
    </row>
    <row r="248" spans="1:10" x14ac:dyDescent="0.2">
      <c r="A248" s="18" t="s">
        <v>93</v>
      </c>
      <c r="B248" s="19" t="s">
        <v>161</v>
      </c>
      <c r="C248" s="19" t="s">
        <v>179</v>
      </c>
      <c r="D248" s="7" t="s">
        <v>1582</v>
      </c>
      <c r="E248" s="14">
        <v>42467</v>
      </c>
      <c r="F248" s="14">
        <v>43348</v>
      </c>
      <c r="G248" s="14">
        <v>37004</v>
      </c>
      <c r="H248" s="14">
        <v>37550</v>
      </c>
      <c r="I248" s="26">
        <v>87.135893752796292</v>
      </c>
      <c r="J248" s="27">
        <v>86.624527083141089</v>
      </c>
    </row>
    <row r="249" spans="1:10" x14ac:dyDescent="0.2">
      <c r="A249" s="18" t="s">
        <v>93</v>
      </c>
      <c r="B249" s="19" t="s">
        <v>161</v>
      </c>
      <c r="C249" s="19" t="s">
        <v>180</v>
      </c>
      <c r="D249" s="7" t="s">
        <v>1582</v>
      </c>
      <c r="E249" s="14">
        <v>12875</v>
      </c>
      <c r="F249" s="14">
        <v>12730</v>
      </c>
      <c r="G249" s="14">
        <v>11486</v>
      </c>
      <c r="H249" s="14">
        <v>11579</v>
      </c>
      <c r="I249" s="26">
        <v>89.211650485436891</v>
      </c>
      <c r="J249" s="27">
        <v>90.958366064414761</v>
      </c>
    </row>
    <row r="250" spans="1:10" x14ac:dyDescent="0.2">
      <c r="A250" s="18" t="s">
        <v>93</v>
      </c>
      <c r="B250" s="19" t="s">
        <v>161</v>
      </c>
      <c r="C250" s="19" t="s">
        <v>181</v>
      </c>
      <c r="D250" s="7" t="s">
        <v>1582</v>
      </c>
      <c r="E250" s="14">
        <v>27651</v>
      </c>
      <c r="F250" s="14">
        <v>27303</v>
      </c>
      <c r="G250" s="14">
        <v>24978</v>
      </c>
      <c r="H250" s="14">
        <v>24487</v>
      </c>
      <c r="I250" s="26">
        <v>90.333080177932075</v>
      </c>
      <c r="J250" s="27">
        <v>89.686115078929049</v>
      </c>
    </row>
    <row r="251" spans="1:10" x14ac:dyDescent="0.2">
      <c r="A251" s="18" t="s">
        <v>93</v>
      </c>
      <c r="B251" s="19" t="s">
        <v>161</v>
      </c>
      <c r="C251" s="43" t="s">
        <v>1362</v>
      </c>
      <c r="D251" s="7" t="s">
        <v>1582</v>
      </c>
      <c r="E251" s="14">
        <v>61734</v>
      </c>
      <c r="F251" s="14">
        <v>64549</v>
      </c>
      <c r="G251" s="14">
        <v>51295</v>
      </c>
      <c r="H251" s="14">
        <v>53590</v>
      </c>
      <c r="I251" s="26">
        <v>83.090355395730057</v>
      </c>
      <c r="J251" s="27">
        <v>83.022200189003698</v>
      </c>
    </row>
    <row r="252" spans="1:10" hidden="1" x14ac:dyDescent="0.2">
      <c r="A252" s="18" t="s">
        <v>93</v>
      </c>
      <c r="B252" s="19" t="s">
        <v>161</v>
      </c>
      <c r="C252" s="7" t="s">
        <v>6</v>
      </c>
      <c r="D252" s="7" t="s">
        <v>1583</v>
      </c>
      <c r="E252" s="8">
        <v>169115</v>
      </c>
      <c r="F252" s="8">
        <v>171449</v>
      </c>
      <c r="G252" s="8">
        <v>149903</v>
      </c>
      <c r="H252" s="8">
        <v>149899</v>
      </c>
      <c r="I252" s="25">
        <v>88.639683055908705</v>
      </c>
      <c r="J252" s="31">
        <v>87.430664512478927</v>
      </c>
    </row>
    <row r="253" spans="1:10" x14ac:dyDescent="0.2">
      <c r="A253" s="18" t="s">
        <v>93</v>
      </c>
      <c r="B253" s="19" t="s">
        <v>161</v>
      </c>
      <c r="C253" s="19" t="s">
        <v>182</v>
      </c>
      <c r="D253" s="7" t="s">
        <v>1583</v>
      </c>
      <c r="E253" s="14">
        <v>23530</v>
      </c>
      <c r="F253" s="14">
        <v>24041</v>
      </c>
      <c r="G253" s="14">
        <v>20794</v>
      </c>
      <c r="H253" s="14">
        <v>20495</v>
      </c>
      <c r="I253" s="26">
        <v>88.372290692732676</v>
      </c>
      <c r="J253" s="27">
        <v>85.250197579135644</v>
      </c>
    </row>
    <row r="254" spans="1:10" x14ac:dyDescent="0.2">
      <c r="A254" s="18" t="s">
        <v>93</v>
      </c>
      <c r="B254" s="19" t="s">
        <v>161</v>
      </c>
      <c r="C254" s="19" t="s">
        <v>183</v>
      </c>
      <c r="D254" s="7" t="s">
        <v>1583</v>
      </c>
      <c r="E254" s="14">
        <v>33695</v>
      </c>
      <c r="F254" s="14">
        <v>34217</v>
      </c>
      <c r="G254" s="14">
        <v>30128</v>
      </c>
      <c r="H254" s="14">
        <v>30159</v>
      </c>
      <c r="I254" s="26">
        <v>89.413859623089479</v>
      </c>
      <c r="J254" s="27">
        <v>88.140398047754047</v>
      </c>
    </row>
    <row r="255" spans="1:10" x14ac:dyDescent="0.2">
      <c r="A255" s="18" t="s">
        <v>93</v>
      </c>
      <c r="B255" s="19" t="s">
        <v>161</v>
      </c>
      <c r="C255" s="19" t="s">
        <v>184</v>
      </c>
      <c r="D255" s="7" t="s">
        <v>1583</v>
      </c>
      <c r="E255" s="14">
        <v>29000</v>
      </c>
      <c r="F255" s="14">
        <v>28896</v>
      </c>
      <c r="G255" s="14">
        <v>24535</v>
      </c>
      <c r="H255" s="14">
        <v>23869</v>
      </c>
      <c r="I255" s="26">
        <v>84.603448275862064</v>
      </c>
      <c r="J255" s="27">
        <v>82.603128460686605</v>
      </c>
    </row>
    <row r="256" spans="1:10" x14ac:dyDescent="0.2">
      <c r="A256" s="18" t="s">
        <v>93</v>
      </c>
      <c r="B256" s="19" t="s">
        <v>161</v>
      </c>
      <c r="C256" s="19" t="s">
        <v>185</v>
      </c>
      <c r="D256" s="7" t="s">
        <v>1583</v>
      </c>
      <c r="E256" s="14">
        <v>14181</v>
      </c>
      <c r="F256" s="14">
        <v>14283</v>
      </c>
      <c r="G256" s="14">
        <v>12539</v>
      </c>
      <c r="H256" s="14">
        <v>12615</v>
      </c>
      <c r="I256" s="26">
        <v>88.421126859882932</v>
      </c>
      <c r="J256" s="27">
        <v>88.321781138416299</v>
      </c>
    </row>
    <row r="257" spans="1:10" x14ac:dyDescent="0.2">
      <c r="A257" s="18" t="s">
        <v>93</v>
      </c>
      <c r="B257" s="19" t="s">
        <v>161</v>
      </c>
      <c r="C257" s="43" t="s">
        <v>1363</v>
      </c>
      <c r="D257" s="7" t="s">
        <v>1583</v>
      </c>
      <c r="E257" s="14">
        <v>68709</v>
      </c>
      <c r="F257" s="14">
        <v>70012</v>
      </c>
      <c r="G257" s="14">
        <v>61907</v>
      </c>
      <c r="H257" s="14">
        <v>62761</v>
      </c>
      <c r="I257" s="26">
        <v>90.100277983961348</v>
      </c>
      <c r="J257" s="27">
        <v>89.643204022167637</v>
      </c>
    </row>
    <row r="258" spans="1:10" hidden="1" x14ac:dyDescent="0.2">
      <c r="A258" s="18" t="s">
        <v>93</v>
      </c>
      <c r="B258" s="19" t="s">
        <v>161</v>
      </c>
      <c r="C258" s="7" t="s">
        <v>7</v>
      </c>
      <c r="D258" s="7" t="s">
        <v>1584</v>
      </c>
      <c r="E258" s="8">
        <v>176207</v>
      </c>
      <c r="F258" s="8">
        <v>176207</v>
      </c>
      <c r="G258" s="8">
        <v>154485</v>
      </c>
      <c r="H258" s="8">
        <v>152234</v>
      </c>
      <c r="I258" s="25">
        <v>87.672453421260215</v>
      </c>
      <c r="J258" s="31">
        <v>86.394978633084946</v>
      </c>
    </row>
    <row r="259" spans="1:10" x14ac:dyDescent="0.2">
      <c r="A259" s="18" t="s">
        <v>93</v>
      </c>
      <c r="B259" s="19" t="s">
        <v>161</v>
      </c>
      <c r="C259" s="19" t="s">
        <v>186</v>
      </c>
      <c r="D259" s="7" t="s">
        <v>1584</v>
      </c>
      <c r="E259" s="14">
        <v>15490</v>
      </c>
      <c r="F259" s="14">
        <v>15458</v>
      </c>
      <c r="G259" s="14">
        <v>13629</v>
      </c>
      <c r="H259" s="14">
        <v>13409</v>
      </c>
      <c r="I259" s="26">
        <v>87.985797288573281</v>
      </c>
      <c r="J259" s="27">
        <v>86.744727649113727</v>
      </c>
    </row>
    <row r="260" spans="1:10" x14ac:dyDescent="0.2">
      <c r="A260" s="18" t="s">
        <v>93</v>
      </c>
      <c r="B260" s="19" t="s">
        <v>161</v>
      </c>
      <c r="C260" s="19" t="s">
        <v>187</v>
      </c>
      <c r="D260" s="7" t="s">
        <v>1584</v>
      </c>
      <c r="E260" s="14">
        <v>11164</v>
      </c>
      <c r="F260" s="14">
        <v>11126</v>
      </c>
      <c r="G260" s="14">
        <v>9961</v>
      </c>
      <c r="H260" s="14">
        <v>9730</v>
      </c>
      <c r="I260" s="26">
        <v>89.224292368326758</v>
      </c>
      <c r="J260" s="27">
        <v>87.452813230271431</v>
      </c>
    </row>
    <row r="261" spans="1:10" x14ac:dyDescent="0.2">
      <c r="A261" s="18" t="s">
        <v>93</v>
      </c>
      <c r="B261" s="19" t="s">
        <v>161</v>
      </c>
      <c r="C261" s="19" t="s">
        <v>188</v>
      </c>
      <c r="D261" s="7" t="s">
        <v>1584</v>
      </c>
      <c r="E261" s="14">
        <v>20092</v>
      </c>
      <c r="F261" s="14">
        <v>20049</v>
      </c>
      <c r="G261" s="14">
        <v>16955</v>
      </c>
      <c r="H261" s="14">
        <v>16749</v>
      </c>
      <c r="I261" s="26">
        <v>84.386820625124429</v>
      </c>
      <c r="J261" s="27">
        <v>83.540326200808025</v>
      </c>
    </row>
    <row r="262" spans="1:10" x14ac:dyDescent="0.2">
      <c r="A262" s="18" t="s">
        <v>93</v>
      </c>
      <c r="B262" s="19" t="s">
        <v>161</v>
      </c>
      <c r="C262" s="19" t="s">
        <v>189</v>
      </c>
      <c r="D262" s="7" t="s">
        <v>1584</v>
      </c>
      <c r="E262" s="14">
        <v>11309</v>
      </c>
      <c r="F262" s="14">
        <v>11027</v>
      </c>
      <c r="G262" s="14">
        <v>10161</v>
      </c>
      <c r="H262" s="14">
        <v>9879</v>
      </c>
      <c r="I262" s="26">
        <v>89.848792996728264</v>
      </c>
      <c r="J262" s="27">
        <v>89.589190169583759</v>
      </c>
    </row>
    <row r="263" spans="1:10" x14ac:dyDescent="0.2">
      <c r="A263" s="18" t="s">
        <v>93</v>
      </c>
      <c r="B263" s="19" t="s">
        <v>161</v>
      </c>
      <c r="C263" s="19" t="s">
        <v>190</v>
      </c>
      <c r="D263" s="7" t="s">
        <v>1584</v>
      </c>
      <c r="E263" s="14">
        <v>26638</v>
      </c>
      <c r="F263" s="14">
        <v>26764</v>
      </c>
      <c r="G263" s="14">
        <v>22492</v>
      </c>
      <c r="H263" s="14">
        <v>21464</v>
      </c>
      <c r="I263" s="26">
        <v>84.435768451084911</v>
      </c>
      <c r="J263" s="27">
        <v>80.19727992826185</v>
      </c>
    </row>
    <row r="264" spans="1:10" x14ac:dyDescent="0.2">
      <c r="A264" s="18" t="s">
        <v>93</v>
      </c>
      <c r="B264" s="19" t="s">
        <v>161</v>
      </c>
      <c r="C264" s="19" t="s">
        <v>159</v>
      </c>
      <c r="D264" s="7" t="s">
        <v>1584</v>
      </c>
      <c r="E264" s="14">
        <v>4881</v>
      </c>
      <c r="F264" s="14">
        <v>4839</v>
      </c>
      <c r="G264" s="14">
        <v>4364</v>
      </c>
      <c r="H264" s="14">
        <v>4270</v>
      </c>
      <c r="I264" s="26">
        <v>89.407908215529602</v>
      </c>
      <c r="J264" s="27">
        <v>88.241372184335603</v>
      </c>
    </row>
    <row r="265" spans="1:10" x14ac:dyDescent="0.2">
      <c r="A265" s="18" t="s">
        <v>93</v>
      </c>
      <c r="B265" s="19" t="s">
        <v>161</v>
      </c>
      <c r="C265" s="19" t="s">
        <v>191</v>
      </c>
      <c r="D265" s="7" t="s">
        <v>1584</v>
      </c>
      <c r="E265" s="14">
        <v>16493</v>
      </c>
      <c r="F265" s="14">
        <v>16211</v>
      </c>
      <c r="G265" s="14">
        <v>14603</v>
      </c>
      <c r="H265" s="14">
        <v>14211</v>
      </c>
      <c r="I265" s="26">
        <v>88.540592978839499</v>
      </c>
      <c r="J265" s="27">
        <v>87.662698167910676</v>
      </c>
    </row>
    <row r="266" spans="1:10" x14ac:dyDescent="0.2">
      <c r="A266" s="18" t="s">
        <v>93</v>
      </c>
      <c r="B266" s="19" t="s">
        <v>161</v>
      </c>
      <c r="C266" s="19" t="s">
        <v>192</v>
      </c>
      <c r="D266" s="7" t="s">
        <v>1584</v>
      </c>
      <c r="E266" s="14">
        <v>22297</v>
      </c>
      <c r="F266" s="14">
        <v>22605</v>
      </c>
      <c r="G266" s="14">
        <v>19823</v>
      </c>
      <c r="H266" s="14">
        <v>19925</v>
      </c>
      <c r="I266" s="26">
        <v>88.904336906310263</v>
      </c>
      <c r="J266" s="27">
        <v>88.14421588144215</v>
      </c>
    </row>
    <row r="267" spans="1:10" x14ac:dyDescent="0.2">
      <c r="A267" s="18" t="s">
        <v>93</v>
      </c>
      <c r="B267" s="19" t="s">
        <v>161</v>
      </c>
      <c r="C267" s="43" t="s">
        <v>193</v>
      </c>
      <c r="D267" s="7" t="s">
        <v>1584</v>
      </c>
      <c r="E267" s="14">
        <v>47843</v>
      </c>
      <c r="F267" s="14">
        <v>48128</v>
      </c>
      <c r="G267" s="14">
        <v>42497</v>
      </c>
      <c r="H267" s="14">
        <v>42597</v>
      </c>
      <c r="I267" s="26">
        <v>88.825951549861003</v>
      </c>
      <c r="J267" s="27">
        <v>88.507729388297875</v>
      </c>
    </row>
    <row r="268" spans="1:10" hidden="1" x14ac:dyDescent="0.2">
      <c r="A268" s="18" t="s">
        <v>93</v>
      </c>
      <c r="B268" s="19" t="s">
        <v>161</v>
      </c>
      <c r="C268" s="7" t="s">
        <v>8</v>
      </c>
      <c r="D268" s="7" t="s">
        <v>1585</v>
      </c>
      <c r="E268" s="8">
        <v>158058</v>
      </c>
      <c r="F268" s="8">
        <v>158039</v>
      </c>
      <c r="G268" s="8">
        <v>138208</v>
      </c>
      <c r="H268" s="8">
        <v>135635</v>
      </c>
      <c r="I268" s="25">
        <v>87.441319009477539</v>
      </c>
      <c r="J268" s="31">
        <v>85.823752364922584</v>
      </c>
    </row>
    <row r="269" spans="1:10" x14ac:dyDescent="0.2">
      <c r="A269" s="18" t="s">
        <v>93</v>
      </c>
      <c r="B269" s="19" t="s">
        <v>161</v>
      </c>
      <c r="C269" s="19" t="s">
        <v>194</v>
      </c>
      <c r="D269" s="7" t="s">
        <v>1585</v>
      </c>
      <c r="E269" s="14">
        <v>19927</v>
      </c>
      <c r="F269" s="14">
        <v>20414</v>
      </c>
      <c r="G269" s="14">
        <v>17561</v>
      </c>
      <c r="H269" s="14">
        <v>17669</v>
      </c>
      <c r="I269" s="26">
        <v>88.126662317458724</v>
      </c>
      <c r="J269" s="27">
        <v>86.553345743117475</v>
      </c>
    </row>
    <row r="270" spans="1:10" x14ac:dyDescent="0.2">
      <c r="A270" s="18" t="s">
        <v>93</v>
      </c>
      <c r="B270" s="19" t="s">
        <v>161</v>
      </c>
      <c r="C270" s="19" t="s">
        <v>195</v>
      </c>
      <c r="D270" s="7" t="s">
        <v>1585</v>
      </c>
      <c r="E270" s="14">
        <v>10627</v>
      </c>
      <c r="F270" s="14">
        <v>10308</v>
      </c>
      <c r="G270" s="14">
        <v>9248</v>
      </c>
      <c r="H270" s="14">
        <v>8877</v>
      </c>
      <c r="I270" s="26">
        <v>87.023619083466642</v>
      </c>
      <c r="J270" s="27">
        <v>86.117578579743892</v>
      </c>
    </row>
    <row r="271" spans="1:10" x14ac:dyDescent="0.2">
      <c r="A271" s="18" t="s">
        <v>93</v>
      </c>
      <c r="B271" s="19" t="s">
        <v>161</v>
      </c>
      <c r="C271" s="19" t="s">
        <v>196</v>
      </c>
      <c r="D271" s="7" t="s">
        <v>1585</v>
      </c>
      <c r="E271" s="14">
        <v>8918</v>
      </c>
      <c r="F271" s="14">
        <v>9063</v>
      </c>
      <c r="G271" s="14">
        <v>7897</v>
      </c>
      <c r="H271" s="14">
        <v>7920</v>
      </c>
      <c r="I271" s="26">
        <v>88.551244673693645</v>
      </c>
      <c r="J271" s="27">
        <v>87.388282025819265</v>
      </c>
    </row>
    <row r="272" spans="1:10" x14ac:dyDescent="0.2">
      <c r="A272" s="18" t="s">
        <v>93</v>
      </c>
      <c r="B272" s="19" t="s">
        <v>161</v>
      </c>
      <c r="C272" s="19" t="s">
        <v>1287</v>
      </c>
      <c r="D272" s="7" t="s">
        <v>1585</v>
      </c>
      <c r="E272" s="14">
        <v>23282</v>
      </c>
      <c r="F272" s="14">
        <v>22739</v>
      </c>
      <c r="G272" s="14">
        <v>20394</v>
      </c>
      <c r="H272" s="14">
        <v>19681</v>
      </c>
      <c r="I272" s="26">
        <v>87.595567391117598</v>
      </c>
      <c r="J272" s="27">
        <v>86.551739302519906</v>
      </c>
    </row>
    <row r="273" spans="1:10" x14ac:dyDescent="0.2">
      <c r="A273" s="18" t="s">
        <v>93</v>
      </c>
      <c r="B273" s="19" t="s">
        <v>161</v>
      </c>
      <c r="C273" s="19" t="s">
        <v>197</v>
      </c>
      <c r="D273" s="7" t="s">
        <v>1585</v>
      </c>
      <c r="E273" s="14">
        <v>15630</v>
      </c>
      <c r="F273" s="14">
        <v>15595</v>
      </c>
      <c r="G273" s="14">
        <v>13627</v>
      </c>
      <c r="H273" s="14">
        <v>13468</v>
      </c>
      <c r="I273" s="26">
        <v>87.184900831733842</v>
      </c>
      <c r="J273" s="27">
        <v>86.361013145238857</v>
      </c>
    </row>
    <row r="274" spans="1:10" x14ac:dyDescent="0.2">
      <c r="A274" s="18" t="s">
        <v>93</v>
      </c>
      <c r="B274" s="19" t="s">
        <v>161</v>
      </c>
      <c r="C274" s="19" t="s">
        <v>113</v>
      </c>
      <c r="D274" s="7" t="s">
        <v>1585</v>
      </c>
      <c r="E274" s="14">
        <v>13601</v>
      </c>
      <c r="F274" s="14">
        <v>13392</v>
      </c>
      <c r="G274" s="14">
        <v>11980</v>
      </c>
      <c r="H274" s="14">
        <v>11529</v>
      </c>
      <c r="I274" s="26">
        <v>88.081758694213661</v>
      </c>
      <c r="J274" s="27">
        <v>86.088709677419345</v>
      </c>
    </row>
    <row r="275" spans="1:10" x14ac:dyDescent="0.2">
      <c r="A275" s="18" t="s">
        <v>93</v>
      </c>
      <c r="B275" s="19" t="s">
        <v>161</v>
      </c>
      <c r="C275" s="19" t="s">
        <v>33</v>
      </c>
      <c r="D275" s="7" t="s">
        <v>1585</v>
      </c>
      <c r="E275" s="14">
        <v>11936</v>
      </c>
      <c r="F275" s="14">
        <v>12115</v>
      </c>
      <c r="G275" s="14">
        <v>10563</v>
      </c>
      <c r="H275" s="14">
        <v>10557</v>
      </c>
      <c r="I275" s="26">
        <v>88.49698391420911</v>
      </c>
      <c r="J275" s="27">
        <v>87.139909203466786</v>
      </c>
    </row>
    <row r="276" spans="1:10" x14ac:dyDescent="0.2">
      <c r="A276" s="18" t="s">
        <v>93</v>
      </c>
      <c r="B276" s="19" t="s">
        <v>161</v>
      </c>
      <c r="C276" s="19" t="s">
        <v>138</v>
      </c>
      <c r="D276" s="7" t="s">
        <v>1585</v>
      </c>
      <c r="E276" s="14">
        <v>11415</v>
      </c>
      <c r="F276" s="14">
        <v>11350</v>
      </c>
      <c r="G276" s="14">
        <v>10209</v>
      </c>
      <c r="H276" s="14">
        <v>10019</v>
      </c>
      <c r="I276" s="26">
        <v>89.434954007884357</v>
      </c>
      <c r="J276" s="27">
        <v>88.273127753303953</v>
      </c>
    </row>
    <row r="277" spans="1:10" x14ac:dyDescent="0.2">
      <c r="A277" s="18" t="s">
        <v>93</v>
      </c>
      <c r="B277" s="19" t="s">
        <v>161</v>
      </c>
      <c r="C277" s="19" t="s">
        <v>198</v>
      </c>
      <c r="D277" s="7" t="s">
        <v>1585</v>
      </c>
      <c r="E277" s="14">
        <v>14703</v>
      </c>
      <c r="F277" s="14">
        <v>14823</v>
      </c>
      <c r="G277" s="14">
        <v>13034</v>
      </c>
      <c r="H277" s="14">
        <v>13187</v>
      </c>
      <c r="I277" s="26">
        <v>88.648575120723663</v>
      </c>
      <c r="J277" s="27">
        <v>88.963097888416655</v>
      </c>
    </row>
    <row r="278" spans="1:10" x14ac:dyDescent="0.2">
      <c r="A278" s="18" t="s">
        <v>93</v>
      </c>
      <c r="B278" s="19" t="s">
        <v>161</v>
      </c>
      <c r="C278" s="19" t="s">
        <v>199</v>
      </c>
      <c r="D278" s="7" t="s">
        <v>1585</v>
      </c>
      <c r="E278" s="14">
        <v>28019</v>
      </c>
      <c r="F278" s="14">
        <v>28240</v>
      </c>
      <c r="G278" s="14">
        <v>23695</v>
      </c>
      <c r="H278" s="14">
        <v>22728</v>
      </c>
      <c r="I278" s="26">
        <v>84.567614832792032</v>
      </c>
      <c r="J278" s="27">
        <v>80.481586402266288</v>
      </c>
    </row>
    <row r="279" spans="1:10" hidden="1" x14ac:dyDescent="0.2">
      <c r="A279" s="18" t="s">
        <v>200</v>
      </c>
      <c r="B279" s="19" t="s">
        <v>201</v>
      </c>
      <c r="C279" s="7" t="s">
        <v>19</v>
      </c>
      <c r="D279" s="7" t="s">
        <v>1581</v>
      </c>
      <c r="E279" s="8"/>
      <c r="F279" s="8"/>
      <c r="G279" s="8"/>
      <c r="H279" s="8"/>
      <c r="I279" s="39"/>
      <c r="J279" s="40"/>
    </row>
    <row r="280" spans="1:10" hidden="1" x14ac:dyDescent="0.2">
      <c r="A280" s="18" t="s">
        <v>200</v>
      </c>
      <c r="B280" s="19" t="s">
        <v>201</v>
      </c>
      <c r="C280" s="7" t="s">
        <v>20</v>
      </c>
      <c r="D280" s="7" t="s">
        <v>1581</v>
      </c>
      <c r="E280" s="8">
        <v>3847</v>
      </c>
      <c r="F280" s="8">
        <v>3977</v>
      </c>
      <c r="G280" s="8">
        <v>3180</v>
      </c>
      <c r="H280" s="8">
        <v>3422</v>
      </c>
      <c r="I280" s="25">
        <v>82.661814400831815</v>
      </c>
      <c r="J280" s="31">
        <v>86.04475735479005</v>
      </c>
    </row>
    <row r="281" spans="1:10" x14ac:dyDescent="0.2">
      <c r="A281" s="18" t="s">
        <v>200</v>
      </c>
      <c r="B281" s="19" t="s">
        <v>201</v>
      </c>
      <c r="C281" s="19" t="s">
        <v>1364</v>
      </c>
      <c r="D281" s="7" t="s">
        <v>1581</v>
      </c>
      <c r="E281" s="14">
        <v>3084</v>
      </c>
      <c r="F281" s="14">
        <v>3260</v>
      </c>
      <c r="G281" s="14">
        <v>2530</v>
      </c>
      <c r="H281" s="14">
        <v>2787</v>
      </c>
      <c r="I281" s="26">
        <v>82.036316472114137</v>
      </c>
      <c r="J281" s="27">
        <v>85.49079754601226</v>
      </c>
    </row>
    <row r="282" spans="1:10" x14ac:dyDescent="0.2">
      <c r="A282" s="18" t="s">
        <v>200</v>
      </c>
      <c r="B282" s="19" t="s">
        <v>201</v>
      </c>
      <c r="C282" s="19" t="s">
        <v>202</v>
      </c>
      <c r="D282" s="7" t="s">
        <v>1581</v>
      </c>
      <c r="E282" s="14">
        <v>763</v>
      </c>
      <c r="F282" s="14">
        <v>717</v>
      </c>
      <c r="G282" s="14">
        <v>650</v>
      </c>
      <c r="H282" s="14">
        <v>635</v>
      </c>
      <c r="I282" s="26">
        <v>85.190039318479677</v>
      </c>
      <c r="J282" s="27">
        <v>88.563458856345889</v>
      </c>
    </row>
    <row r="283" spans="1:10" hidden="1" x14ac:dyDescent="0.2">
      <c r="A283" s="18" t="s">
        <v>200</v>
      </c>
      <c r="B283" s="19" t="s">
        <v>201</v>
      </c>
      <c r="C283" s="7" t="s">
        <v>36</v>
      </c>
      <c r="D283" s="7" t="s">
        <v>1581</v>
      </c>
      <c r="E283" s="8">
        <v>3088</v>
      </c>
      <c r="F283" s="8">
        <v>2908</v>
      </c>
      <c r="G283" s="8">
        <v>2644</v>
      </c>
      <c r="H283" s="8">
        <v>2555</v>
      </c>
      <c r="I283" s="25">
        <v>85.62176165803109</v>
      </c>
      <c r="J283" s="31">
        <v>87.861072902338378</v>
      </c>
    </row>
    <row r="284" spans="1:10" x14ac:dyDescent="0.2">
      <c r="A284" s="18" t="s">
        <v>200</v>
      </c>
      <c r="B284" s="19" t="s">
        <v>201</v>
      </c>
      <c r="C284" s="19" t="s">
        <v>203</v>
      </c>
      <c r="D284" s="7" t="s">
        <v>1581</v>
      </c>
      <c r="E284" s="14">
        <v>1047</v>
      </c>
      <c r="F284" s="14">
        <v>1038</v>
      </c>
      <c r="G284" s="14">
        <v>889</v>
      </c>
      <c r="H284" s="14">
        <v>899</v>
      </c>
      <c r="I284" s="26">
        <v>84.909264565425019</v>
      </c>
      <c r="J284" s="27">
        <v>86.608863198458579</v>
      </c>
    </row>
    <row r="285" spans="1:10" x14ac:dyDescent="0.2">
      <c r="A285" s="18" t="s">
        <v>200</v>
      </c>
      <c r="B285" s="19" t="s">
        <v>201</v>
      </c>
      <c r="C285" s="19" t="s">
        <v>204</v>
      </c>
      <c r="D285" s="7" t="s">
        <v>1581</v>
      </c>
      <c r="E285" s="14">
        <v>654</v>
      </c>
      <c r="F285" s="14">
        <v>600</v>
      </c>
      <c r="G285" s="14">
        <v>539</v>
      </c>
      <c r="H285" s="14">
        <v>524</v>
      </c>
      <c r="I285" s="26">
        <v>82.415902140672785</v>
      </c>
      <c r="J285" s="27">
        <v>87.333333333333329</v>
      </c>
    </row>
    <row r="286" spans="1:10" x14ac:dyDescent="0.2">
      <c r="A286" s="18" t="s">
        <v>200</v>
      </c>
      <c r="B286" s="19" t="s">
        <v>201</v>
      </c>
      <c r="C286" s="19" t="s">
        <v>205</v>
      </c>
      <c r="D286" s="7" t="s">
        <v>1581</v>
      </c>
      <c r="E286" s="14">
        <v>753</v>
      </c>
      <c r="F286" s="14">
        <v>702</v>
      </c>
      <c r="G286" s="14">
        <v>659</v>
      </c>
      <c r="H286" s="14">
        <v>622</v>
      </c>
      <c r="I286" s="26">
        <v>87.516600265604254</v>
      </c>
      <c r="J286" s="27">
        <v>88.603988603988597</v>
      </c>
    </row>
    <row r="287" spans="1:10" x14ac:dyDescent="0.2">
      <c r="A287" s="18" t="s">
        <v>200</v>
      </c>
      <c r="B287" s="19" t="s">
        <v>201</v>
      </c>
      <c r="C287" s="19" t="s">
        <v>206</v>
      </c>
      <c r="D287" s="7" t="s">
        <v>1581</v>
      </c>
      <c r="E287" s="14">
        <v>634</v>
      </c>
      <c r="F287" s="14">
        <v>568</v>
      </c>
      <c r="G287" s="14">
        <v>557</v>
      </c>
      <c r="H287" s="14">
        <v>510</v>
      </c>
      <c r="I287" s="26">
        <v>87.854889589905355</v>
      </c>
      <c r="J287" s="27">
        <v>89.788732394366207</v>
      </c>
    </row>
    <row r="288" spans="1:10" hidden="1" x14ac:dyDescent="0.2">
      <c r="A288" s="18" t="s">
        <v>200</v>
      </c>
      <c r="B288" s="19" t="s">
        <v>207</v>
      </c>
      <c r="C288" s="7" t="s">
        <v>3</v>
      </c>
      <c r="D288" s="7" t="s">
        <v>1579</v>
      </c>
      <c r="E288" s="8">
        <v>136483</v>
      </c>
      <c r="F288" s="8">
        <v>135478</v>
      </c>
      <c r="G288" s="8">
        <v>117452</v>
      </c>
      <c r="H288" s="8">
        <v>115831</v>
      </c>
      <c r="I288" s="25">
        <v>86.056138859784738</v>
      </c>
      <c r="J288" s="31">
        <v>85.498014437768504</v>
      </c>
    </row>
    <row r="289" spans="1:10" x14ac:dyDescent="0.2">
      <c r="A289" s="18" t="s">
        <v>200</v>
      </c>
      <c r="B289" s="19" t="s">
        <v>207</v>
      </c>
      <c r="C289" s="19" t="s">
        <v>186</v>
      </c>
      <c r="D289" s="7" t="s">
        <v>1579</v>
      </c>
      <c r="E289" s="14">
        <v>11981</v>
      </c>
      <c r="F289" s="14">
        <v>11933</v>
      </c>
      <c r="G289" s="14">
        <v>10223</v>
      </c>
      <c r="H289" s="14">
        <v>10129</v>
      </c>
      <c r="I289" s="26">
        <v>85.326767381687674</v>
      </c>
      <c r="J289" s="27">
        <v>84.882259280985508</v>
      </c>
    </row>
    <row r="290" spans="1:10" x14ac:dyDescent="0.2">
      <c r="A290" s="18" t="s">
        <v>200</v>
      </c>
      <c r="B290" s="19" t="s">
        <v>207</v>
      </c>
      <c r="C290" s="19" t="s">
        <v>208</v>
      </c>
      <c r="D290" s="7" t="s">
        <v>1579</v>
      </c>
      <c r="E290" s="14">
        <v>18652</v>
      </c>
      <c r="F290" s="14">
        <v>19750</v>
      </c>
      <c r="G290" s="14">
        <v>16160</v>
      </c>
      <c r="H290" s="14">
        <v>17049</v>
      </c>
      <c r="I290" s="26">
        <v>86.639502466223462</v>
      </c>
      <c r="J290" s="27">
        <v>86.324050632911394</v>
      </c>
    </row>
    <row r="291" spans="1:10" x14ac:dyDescent="0.2">
      <c r="A291" s="18" t="s">
        <v>200</v>
      </c>
      <c r="B291" s="19" t="s">
        <v>207</v>
      </c>
      <c r="C291" s="19" t="s">
        <v>209</v>
      </c>
      <c r="D291" s="7" t="s">
        <v>1579</v>
      </c>
      <c r="E291" s="14">
        <v>24627</v>
      </c>
      <c r="F291" s="14">
        <v>23433</v>
      </c>
      <c r="G291" s="14">
        <v>21256</v>
      </c>
      <c r="H291" s="14">
        <v>20002</v>
      </c>
      <c r="I291" s="26">
        <v>86.311771632760795</v>
      </c>
      <c r="J291" s="27">
        <v>85.35825545171339</v>
      </c>
    </row>
    <row r="292" spans="1:10" x14ac:dyDescent="0.2">
      <c r="A292" s="18" t="s">
        <v>200</v>
      </c>
      <c r="B292" s="19" t="s">
        <v>207</v>
      </c>
      <c r="C292" s="19" t="s">
        <v>210</v>
      </c>
      <c r="D292" s="7" t="s">
        <v>1579</v>
      </c>
      <c r="E292" s="14">
        <v>9797</v>
      </c>
      <c r="F292" s="14">
        <v>9827</v>
      </c>
      <c r="G292" s="13">
        <v>8200</v>
      </c>
      <c r="H292" s="13">
        <v>8163</v>
      </c>
      <c r="I292" s="26">
        <v>83.699091558640404</v>
      </c>
      <c r="J292" s="27">
        <v>83.067060140429433</v>
      </c>
    </row>
    <row r="293" spans="1:10" x14ac:dyDescent="0.2">
      <c r="A293" s="18" t="s">
        <v>200</v>
      </c>
      <c r="B293" s="19" t="s">
        <v>207</v>
      </c>
      <c r="C293" s="19" t="s">
        <v>211</v>
      </c>
      <c r="D293" s="7" t="s">
        <v>1579</v>
      </c>
      <c r="E293" s="14">
        <v>8222</v>
      </c>
      <c r="F293" s="14">
        <v>8280</v>
      </c>
      <c r="G293" s="14">
        <v>7095</v>
      </c>
      <c r="H293" s="14">
        <v>7018</v>
      </c>
      <c r="I293" s="26">
        <v>86.292872780345419</v>
      </c>
      <c r="J293" s="27">
        <v>84.758454106280183</v>
      </c>
    </row>
    <row r="294" spans="1:10" x14ac:dyDescent="0.2">
      <c r="A294" s="18" t="s">
        <v>200</v>
      </c>
      <c r="B294" s="19" t="s">
        <v>207</v>
      </c>
      <c r="C294" s="19" t="s">
        <v>212</v>
      </c>
      <c r="D294" s="7" t="s">
        <v>1579</v>
      </c>
      <c r="E294" s="14">
        <v>17575</v>
      </c>
      <c r="F294" s="14">
        <v>17286</v>
      </c>
      <c r="G294" s="14">
        <v>15138</v>
      </c>
      <c r="H294" s="14">
        <v>14739</v>
      </c>
      <c r="I294" s="26">
        <v>86.133712660028451</v>
      </c>
      <c r="J294" s="27">
        <v>85.265532801110723</v>
      </c>
    </row>
    <row r="295" spans="1:10" x14ac:dyDescent="0.2">
      <c r="A295" s="18" t="s">
        <v>200</v>
      </c>
      <c r="B295" s="19" t="s">
        <v>207</v>
      </c>
      <c r="C295" s="19" t="s">
        <v>213</v>
      </c>
      <c r="D295" s="7" t="s">
        <v>1579</v>
      </c>
      <c r="E295" s="14">
        <v>13511</v>
      </c>
      <c r="F295" s="14">
        <v>13299</v>
      </c>
      <c r="G295" s="14">
        <v>12083</v>
      </c>
      <c r="H295" s="14">
        <v>11812</v>
      </c>
      <c r="I295" s="26">
        <v>89.430834135149141</v>
      </c>
      <c r="J295" s="27">
        <v>88.818708173546881</v>
      </c>
    </row>
    <row r="296" spans="1:10" x14ac:dyDescent="0.2">
      <c r="A296" s="18" t="s">
        <v>200</v>
      </c>
      <c r="B296" s="19" t="s">
        <v>207</v>
      </c>
      <c r="C296" s="19" t="s">
        <v>214</v>
      </c>
      <c r="D296" s="7" t="s">
        <v>1579</v>
      </c>
      <c r="E296" s="14">
        <v>14054</v>
      </c>
      <c r="F296" s="14">
        <v>14072</v>
      </c>
      <c r="G296" s="13">
        <v>12030</v>
      </c>
      <c r="H296" s="13">
        <v>11925</v>
      </c>
      <c r="I296" s="26">
        <v>85.598406147715949</v>
      </c>
      <c r="J296" s="27">
        <v>84.742751563388282</v>
      </c>
    </row>
    <row r="297" spans="1:10" x14ac:dyDescent="0.2">
      <c r="A297" s="18" t="s">
        <v>200</v>
      </c>
      <c r="B297" s="19" t="s">
        <v>207</v>
      </c>
      <c r="C297" s="19" t="s">
        <v>215</v>
      </c>
      <c r="D297" s="7" t="s">
        <v>1579</v>
      </c>
      <c r="E297" s="14">
        <v>11929</v>
      </c>
      <c r="F297" s="14">
        <v>11603</v>
      </c>
      <c r="G297" s="14">
        <v>10003</v>
      </c>
      <c r="H297" s="14">
        <v>9781</v>
      </c>
      <c r="I297" s="26">
        <v>83.854472294408595</v>
      </c>
      <c r="J297" s="27">
        <v>84.297164526415585</v>
      </c>
    </row>
    <row r="298" spans="1:10" x14ac:dyDescent="0.2">
      <c r="A298" s="18" t="s">
        <v>200</v>
      </c>
      <c r="B298" s="19" t="s">
        <v>207</v>
      </c>
      <c r="C298" s="19" t="s">
        <v>216</v>
      </c>
      <c r="D298" s="7" t="s">
        <v>1579</v>
      </c>
      <c r="E298" s="14">
        <v>6135</v>
      </c>
      <c r="F298" s="14">
        <v>5995</v>
      </c>
      <c r="G298" s="14">
        <v>5264</v>
      </c>
      <c r="H298" s="14">
        <v>5213</v>
      </c>
      <c r="I298" s="26">
        <v>85.802770986145077</v>
      </c>
      <c r="J298" s="27">
        <v>86.955796497080911</v>
      </c>
    </row>
    <row r="299" spans="1:10" hidden="1" x14ac:dyDescent="0.2">
      <c r="A299" s="18" t="s">
        <v>200</v>
      </c>
      <c r="B299" s="19" t="s">
        <v>207</v>
      </c>
      <c r="C299" s="7" t="s">
        <v>4</v>
      </c>
      <c r="D299" s="7" t="s">
        <v>1580</v>
      </c>
      <c r="E299" s="8">
        <v>105446</v>
      </c>
      <c r="F299" s="8">
        <v>103675</v>
      </c>
      <c r="G299" s="8">
        <v>88928</v>
      </c>
      <c r="H299" s="8">
        <v>86215</v>
      </c>
      <c r="I299" s="25">
        <v>84.33510991407924</v>
      </c>
      <c r="J299" s="31">
        <v>83.158910055461774</v>
      </c>
    </row>
    <row r="300" spans="1:10" x14ac:dyDescent="0.2">
      <c r="A300" s="18" t="s">
        <v>200</v>
      </c>
      <c r="B300" s="19" t="s">
        <v>207</v>
      </c>
      <c r="C300" s="19" t="s">
        <v>217</v>
      </c>
      <c r="D300" s="7" t="s">
        <v>1580</v>
      </c>
      <c r="E300" s="14">
        <v>9992</v>
      </c>
      <c r="F300" s="14">
        <v>10316</v>
      </c>
      <c r="G300" s="14">
        <v>8612</v>
      </c>
      <c r="H300" s="14">
        <v>8666</v>
      </c>
      <c r="I300" s="26">
        <v>86.188951160928738</v>
      </c>
      <c r="J300" s="27">
        <v>84.005428460643657</v>
      </c>
    </row>
    <row r="301" spans="1:10" x14ac:dyDescent="0.2">
      <c r="A301" s="18" t="s">
        <v>200</v>
      </c>
      <c r="B301" s="19" t="s">
        <v>207</v>
      </c>
      <c r="C301" s="19" t="s">
        <v>218</v>
      </c>
      <c r="D301" s="7" t="s">
        <v>1580</v>
      </c>
      <c r="E301" s="14">
        <v>11071</v>
      </c>
      <c r="F301" s="14">
        <v>10450</v>
      </c>
      <c r="G301" s="14">
        <v>9036</v>
      </c>
      <c r="H301" s="14">
        <v>8597</v>
      </c>
      <c r="I301" s="26">
        <v>81.618643302321374</v>
      </c>
      <c r="J301" s="27">
        <v>82.267942583732051</v>
      </c>
    </row>
    <row r="302" spans="1:10" x14ac:dyDescent="0.2">
      <c r="A302" s="18" t="s">
        <v>200</v>
      </c>
      <c r="B302" s="19" t="s">
        <v>207</v>
      </c>
      <c r="C302" s="19" t="s">
        <v>219</v>
      </c>
      <c r="D302" s="7" t="s">
        <v>1580</v>
      </c>
      <c r="E302" s="14">
        <v>11130</v>
      </c>
      <c r="F302" s="14">
        <v>11462</v>
      </c>
      <c r="G302" s="14">
        <v>9481</v>
      </c>
      <c r="H302" s="14">
        <v>9244</v>
      </c>
      <c r="I302" s="26">
        <v>85.184186882300096</v>
      </c>
      <c r="J302" s="27">
        <v>80.649101378467975</v>
      </c>
    </row>
    <row r="303" spans="1:10" x14ac:dyDescent="0.2">
      <c r="A303" s="18" t="s">
        <v>200</v>
      </c>
      <c r="B303" s="19" t="s">
        <v>207</v>
      </c>
      <c r="C303" s="19" t="s">
        <v>220</v>
      </c>
      <c r="D303" s="7" t="s">
        <v>1580</v>
      </c>
      <c r="E303" s="14">
        <v>4920</v>
      </c>
      <c r="F303" s="14">
        <v>4579</v>
      </c>
      <c r="G303" s="13">
        <v>3943</v>
      </c>
      <c r="H303" s="13">
        <v>3713</v>
      </c>
      <c r="I303" s="26">
        <v>80.142276422764226</v>
      </c>
      <c r="J303" s="27">
        <v>81.087573706049355</v>
      </c>
    </row>
    <row r="304" spans="1:10" x14ac:dyDescent="0.2">
      <c r="A304" s="18" t="s">
        <v>200</v>
      </c>
      <c r="B304" s="19" t="s">
        <v>207</v>
      </c>
      <c r="C304" s="19" t="s">
        <v>221</v>
      </c>
      <c r="D304" s="7" t="s">
        <v>1580</v>
      </c>
      <c r="E304" s="14">
        <v>10601</v>
      </c>
      <c r="F304" s="14">
        <v>10759</v>
      </c>
      <c r="G304" s="14">
        <v>9332</v>
      </c>
      <c r="H304" s="14">
        <v>9123</v>
      </c>
      <c r="I304" s="26">
        <v>88.029431185737195</v>
      </c>
      <c r="J304" s="27">
        <v>84.794125848127138</v>
      </c>
    </row>
    <row r="305" spans="1:10" x14ac:dyDescent="0.2">
      <c r="A305" s="18" t="s">
        <v>200</v>
      </c>
      <c r="B305" s="19" t="s">
        <v>207</v>
      </c>
      <c r="C305" s="19" t="s">
        <v>222</v>
      </c>
      <c r="D305" s="7" t="s">
        <v>1580</v>
      </c>
      <c r="E305" s="14">
        <v>13699</v>
      </c>
      <c r="F305" s="14">
        <v>13183</v>
      </c>
      <c r="G305" s="14">
        <v>11089</v>
      </c>
      <c r="H305" s="14">
        <v>10512</v>
      </c>
      <c r="I305" s="26">
        <v>80.947514417110739</v>
      </c>
      <c r="J305" s="27">
        <v>79.739057877569593</v>
      </c>
    </row>
    <row r="306" spans="1:10" x14ac:dyDescent="0.2">
      <c r="A306" s="18" t="s">
        <v>200</v>
      </c>
      <c r="B306" s="19" t="s">
        <v>207</v>
      </c>
      <c r="C306" s="19" t="s">
        <v>223</v>
      </c>
      <c r="D306" s="7" t="s">
        <v>1580</v>
      </c>
      <c r="E306" s="14">
        <v>8479</v>
      </c>
      <c r="F306" s="14">
        <v>8223</v>
      </c>
      <c r="G306" s="14">
        <v>7259</v>
      </c>
      <c r="H306" s="14">
        <v>6993</v>
      </c>
      <c r="I306" s="26">
        <v>85.611510791366911</v>
      </c>
      <c r="J306" s="27">
        <v>85.041955490696836</v>
      </c>
    </row>
    <row r="307" spans="1:10" x14ac:dyDescent="0.2">
      <c r="A307" s="18" t="s">
        <v>200</v>
      </c>
      <c r="B307" s="19" t="s">
        <v>207</v>
      </c>
      <c r="C307" s="19" t="s">
        <v>224</v>
      </c>
      <c r="D307" s="7" t="s">
        <v>1580</v>
      </c>
      <c r="E307" s="14">
        <v>8579</v>
      </c>
      <c r="F307" s="14">
        <v>8391</v>
      </c>
      <c r="G307" s="14">
        <v>7565</v>
      </c>
      <c r="H307" s="14">
        <v>7344</v>
      </c>
      <c r="I307" s="26">
        <v>88.180440610793795</v>
      </c>
      <c r="J307" s="27">
        <v>87.522345370039318</v>
      </c>
    </row>
    <row r="308" spans="1:10" x14ac:dyDescent="0.2">
      <c r="A308" s="18" t="s">
        <v>200</v>
      </c>
      <c r="B308" s="19" t="s">
        <v>207</v>
      </c>
      <c r="C308" s="19" t="s">
        <v>225</v>
      </c>
      <c r="D308" s="7" t="s">
        <v>1580</v>
      </c>
      <c r="E308" s="14">
        <v>6709</v>
      </c>
      <c r="F308" s="14">
        <v>6228</v>
      </c>
      <c r="G308" s="14">
        <v>5562</v>
      </c>
      <c r="H308" s="14">
        <v>5266</v>
      </c>
      <c r="I308" s="26">
        <v>82.903562378894023</v>
      </c>
      <c r="J308" s="27">
        <v>84.553628773281957</v>
      </c>
    </row>
    <row r="309" spans="1:10" x14ac:dyDescent="0.2">
      <c r="A309" s="18" t="s">
        <v>200</v>
      </c>
      <c r="B309" s="19" t="s">
        <v>207</v>
      </c>
      <c r="C309" s="19" t="s">
        <v>226</v>
      </c>
      <c r="D309" s="7" t="s">
        <v>1580</v>
      </c>
      <c r="E309" s="14">
        <v>9030</v>
      </c>
      <c r="F309" s="14">
        <v>9159</v>
      </c>
      <c r="G309" s="14">
        <v>7360</v>
      </c>
      <c r="H309" s="14">
        <v>7361</v>
      </c>
      <c r="I309" s="26">
        <v>81.506090808416388</v>
      </c>
      <c r="J309" s="27">
        <v>80.369035920952072</v>
      </c>
    </row>
    <row r="310" spans="1:10" x14ac:dyDescent="0.2">
      <c r="A310" s="18" t="s">
        <v>200</v>
      </c>
      <c r="B310" s="19" t="s">
        <v>207</v>
      </c>
      <c r="C310" s="19" t="s">
        <v>227</v>
      </c>
      <c r="D310" s="7" t="s">
        <v>1580</v>
      </c>
      <c r="E310" s="14">
        <v>1754</v>
      </c>
      <c r="F310" s="14">
        <v>1657</v>
      </c>
      <c r="G310" s="14">
        <v>1463</v>
      </c>
      <c r="H310" s="14">
        <v>1397</v>
      </c>
      <c r="I310" s="26">
        <v>83.409350057012546</v>
      </c>
      <c r="J310" s="27">
        <v>84.308992154496082</v>
      </c>
    </row>
    <row r="311" spans="1:10" x14ac:dyDescent="0.2">
      <c r="A311" s="18" t="s">
        <v>200</v>
      </c>
      <c r="B311" s="19" t="s">
        <v>207</v>
      </c>
      <c r="C311" s="19" t="s">
        <v>1365</v>
      </c>
      <c r="D311" s="7" t="s">
        <v>1580</v>
      </c>
      <c r="E311" s="14">
        <v>9482</v>
      </c>
      <c r="F311" s="14">
        <v>9268</v>
      </c>
      <c r="G311" s="14">
        <v>8226</v>
      </c>
      <c r="H311" s="14">
        <v>7999</v>
      </c>
      <c r="I311" s="26">
        <v>86.753849398861007</v>
      </c>
      <c r="J311" s="27">
        <v>86.307725507121276</v>
      </c>
    </row>
    <row r="312" spans="1:10" hidden="1" x14ac:dyDescent="0.2">
      <c r="A312" s="18" t="s">
        <v>200</v>
      </c>
      <c r="B312" s="19" t="s">
        <v>207</v>
      </c>
      <c r="C312" s="7" t="s">
        <v>5</v>
      </c>
      <c r="D312" s="7" t="s">
        <v>1582</v>
      </c>
      <c r="E312" s="8">
        <v>140801</v>
      </c>
      <c r="F312" s="8">
        <v>144135</v>
      </c>
      <c r="G312" s="8">
        <v>122241</v>
      </c>
      <c r="H312" s="8">
        <v>122968</v>
      </c>
      <c r="I312" s="25">
        <v>86.818275438384674</v>
      </c>
      <c r="J312" s="31">
        <v>85.314462136191764</v>
      </c>
    </row>
    <row r="313" spans="1:10" x14ac:dyDescent="0.2">
      <c r="A313" s="18" t="s">
        <v>200</v>
      </c>
      <c r="B313" s="19" t="s">
        <v>207</v>
      </c>
      <c r="C313" s="19" t="s">
        <v>228</v>
      </c>
      <c r="D313" s="7" t="s">
        <v>1582</v>
      </c>
      <c r="E313" s="14">
        <v>16270</v>
      </c>
      <c r="F313" s="14">
        <v>15868</v>
      </c>
      <c r="G313" s="14">
        <v>14360</v>
      </c>
      <c r="H313" s="14">
        <v>13647</v>
      </c>
      <c r="I313" s="26">
        <v>88.260602335586967</v>
      </c>
      <c r="J313" s="27">
        <v>86.003277035543235</v>
      </c>
    </row>
    <row r="314" spans="1:10" x14ac:dyDescent="0.2">
      <c r="A314" s="18" t="s">
        <v>200</v>
      </c>
      <c r="B314" s="19" t="s">
        <v>207</v>
      </c>
      <c r="C314" s="19" t="s">
        <v>229</v>
      </c>
      <c r="D314" s="7" t="s">
        <v>1582</v>
      </c>
      <c r="E314" s="14">
        <v>11456</v>
      </c>
      <c r="F314" s="14">
        <v>11616</v>
      </c>
      <c r="G314" s="14">
        <v>10044</v>
      </c>
      <c r="H314" s="14">
        <v>9979</v>
      </c>
      <c r="I314" s="26">
        <v>87.674581005586589</v>
      </c>
      <c r="J314" s="27">
        <v>85.907369146005507</v>
      </c>
    </row>
    <row r="315" spans="1:10" x14ac:dyDescent="0.2">
      <c r="A315" s="18" t="s">
        <v>200</v>
      </c>
      <c r="B315" s="19" t="s">
        <v>207</v>
      </c>
      <c r="C315" s="19" t="s">
        <v>230</v>
      </c>
      <c r="D315" s="7" t="s">
        <v>1582</v>
      </c>
      <c r="E315" s="14">
        <v>8934</v>
      </c>
      <c r="F315" s="14">
        <v>9233</v>
      </c>
      <c r="G315" s="14">
        <v>7763</v>
      </c>
      <c r="H315" s="14">
        <v>7798</v>
      </c>
      <c r="I315" s="26">
        <v>86.892769196328629</v>
      </c>
      <c r="J315" s="27">
        <v>84.457922668688397</v>
      </c>
    </row>
    <row r="316" spans="1:10" x14ac:dyDescent="0.2">
      <c r="A316" s="18" t="s">
        <v>200</v>
      </c>
      <c r="B316" s="19" t="s">
        <v>207</v>
      </c>
      <c r="C316" s="19" t="s">
        <v>231</v>
      </c>
      <c r="D316" s="7" t="s">
        <v>1582</v>
      </c>
      <c r="E316" s="14">
        <v>14754</v>
      </c>
      <c r="F316" s="14">
        <v>14769</v>
      </c>
      <c r="G316" s="14">
        <v>12353</v>
      </c>
      <c r="H316" s="14">
        <v>12517</v>
      </c>
      <c r="I316" s="26">
        <v>83.726447065202663</v>
      </c>
      <c r="J316" s="27">
        <v>84.75184508091273</v>
      </c>
    </row>
    <row r="317" spans="1:10" x14ac:dyDescent="0.2">
      <c r="A317" s="18" t="s">
        <v>200</v>
      </c>
      <c r="B317" s="19" t="s">
        <v>207</v>
      </c>
      <c r="C317" s="19" t="s">
        <v>232</v>
      </c>
      <c r="D317" s="7" t="s">
        <v>1582</v>
      </c>
      <c r="E317" s="14">
        <v>24512</v>
      </c>
      <c r="F317" s="14">
        <v>24689</v>
      </c>
      <c r="G317" s="14">
        <v>21573</v>
      </c>
      <c r="H317" s="14">
        <v>21093</v>
      </c>
      <c r="I317" s="26">
        <v>88.009954308093995</v>
      </c>
      <c r="J317" s="27">
        <v>85.43480902426181</v>
      </c>
    </row>
    <row r="318" spans="1:10" x14ac:dyDescent="0.2">
      <c r="A318" s="18" t="s">
        <v>200</v>
      </c>
      <c r="B318" s="19" t="s">
        <v>207</v>
      </c>
      <c r="C318" s="19" t="s">
        <v>233</v>
      </c>
      <c r="D318" s="7" t="s">
        <v>1582</v>
      </c>
      <c r="E318" s="14">
        <v>19559</v>
      </c>
      <c r="F318" s="14">
        <v>19257</v>
      </c>
      <c r="G318" s="14">
        <v>16490</v>
      </c>
      <c r="H318" s="14">
        <v>16077</v>
      </c>
      <c r="I318" s="26">
        <v>84.309013753259364</v>
      </c>
      <c r="J318" s="27">
        <v>83.486524380744669</v>
      </c>
    </row>
    <row r="319" spans="1:10" x14ac:dyDescent="0.2">
      <c r="A319" s="18" t="s">
        <v>200</v>
      </c>
      <c r="B319" s="19" t="s">
        <v>207</v>
      </c>
      <c r="C319" s="43" t="s">
        <v>1366</v>
      </c>
      <c r="D319" s="7" t="s">
        <v>1582</v>
      </c>
      <c r="E319" s="14">
        <v>45316</v>
      </c>
      <c r="F319" s="14">
        <v>48703</v>
      </c>
      <c r="G319" s="14">
        <v>39658</v>
      </c>
      <c r="H319" s="14">
        <v>41857</v>
      </c>
      <c r="I319" s="26">
        <v>87.514343719657518</v>
      </c>
      <c r="J319" s="27">
        <v>85.943371044904822</v>
      </c>
    </row>
    <row r="320" spans="1:10" hidden="1" x14ac:dyDescent="0.2">
      <c r="A320" s="18" t="s">
        <v>200</v>
      </c>
      <c r="B320" s="19" t="s">
        <v>234</v>
      </c>
      <c r="C320" s="7" t="s">
        <v>3</v>
      </c>
      <c r="D320" s="7" t="s">
        <v>1579</v>
      </c>
      <c r="E320" s="8">
        <v>126761</v>
      </c>
      <c r="F320" s="8">
        <v>132530</v>
      </c>
      <c r="G320" s="8">
        <v>103932</v>
      </c>
      <c r="H320" s="8">
        <v>108484</v>
      </c>
      <c r="I320" s="25">
        <v>81.990517588217187</v>
      </c>
      <c r="J320" s="31">
        <v>81.856183505621374</v>
      </c>
    </row>
    <row r="321" spans="1:10" x14ac:dyDescent="0.2">
      <c r="A321" s="18" t="s">
        <v>200</v>
      </c>
      <c r="B321" s="19" t="s">
        <v>234</v>
      </c>
      <c r="C321" s="19" t="s">
        <v>235</v>
      </c>
      <c r="D321" s="7" t="s">
        <v>1579</v>
      </c>
      <c r="E321" s="14">
        <v>15449</v>
      </c>
      <c r="F321" s="14">
        <v>16076</v>
      </c>
      <c r="G321" s="14">
        <v>13574</v>
      </c>
      <c r="H321" s="14">
        <v>13922</v>
      </c>
      <c r="I321" s="26">
        <v>87.86329212246747</v>
      </c>
      <c r="J321" s="27">
        <v>86.601144563324212</v>
      </c>
    </row>
    <row r="322" spans="1:10" x14ac:dyDescent="0.2">
      <c r="A322" s="18" t="s">
        <v>200</v>
      </c>
      <c r="B322" s="19" t="s">
        <v>234</v>
      </c>
      <c r="C322" s="19" t="s">
        <v>1367</v>
      </c>
      <c r="D322" s="7" t="s">
        <v>1579</v>
      </c>
      <c r="E322" s="14">
        <v>9365</v>
      </c>
      <c r="F322" s="14">
        <v>9176</v>
      </c>
      <c r="G322" s="14">
        <v>8026</v>
      </c>
      <c r="H322" s="14">
        <v>7639</v>
      </c>
      <c r="I322" s="26">
        <v>85.702082221035766</v>
      </c>
      <c r="J322" s="27">
        <v>83.24978204010462</v>
      </c>
    </row>
    <row r="323" spans="1:10" x14ac:dyDescent="0.2">
      <c r="A323" s="18" t="s">
        <v>200</v>
      </c>
      <c r="B323" s="19" t="s">
        <v>234</v>
      </c>
      <c r="C323" s="19" t="s">
        <v>236</v>
      </c>
      <c r="D323" s="7" t="s">
        <v>1579</v>
      </c>
      <c r="E323" s="14">
        <v>2142</v>
      </c>
      <c r="F323" s="14">
        <v>1911</v>
      </c>
      <c r="G323" s="14">
        <v>1600</v>
      </c>
      <c r="H323" s="14">
        <v>1366</v>
      </c>
      <c r="I323" s="26">
        <v>74.696545284780584</v>
      </c>
      <c r="J323" s="27">
        <v>71.480900052328622</v>
      </c>
    </row>
    <row r="324" spans="1:10" x14ac:dyDescent="0.2">
      <c r="A324" s="18" t="s">
        <v>200</v>
      </c>
      <c r="B324" s="19" t="s">
        <v>234</v>
      </c>
      <c r="C324" s="19" t="s">
        <v>237</v>
      </c>
      <c r="D324" s="7" t="s">
        <v>1579</v>
      </c>
      <c r="E324" s="14">
        <v>1718</v>
      </c>
      <c r="F324" s="14">
        <v>1458</v>
      </c>
      <c r="G324" s="14">
        <v>1359</v>
      </c>
      <c r="H324" s="14">
        <v>1210</v>
      </c>
      <c r="I324" s="26">
        <v>79.103608847497085</v>
      </c>
      <c r="J324" s="27">
        <v>82.990397805212623</v>
      </c>
    </row>
    <row r="325" spans="1:10" x14ac:dyDescent="0.2">
      <c r="A325" s="18" t="s">
        <v>200</v>
      </c>
      <c r="B325" s="19" t="s">
        <v>234</v>
      </c>
      <c r="C325" s="19" t="s">
        <v>239</v>
      </c>
      <c r="D325" s="7" t="s">
        <v>1579</v>
      </c>
      <c r="E325" s="14">
        <v>8426</v>
      </c>
      <c r="F325" s="14">
        <v>8508</v>
      </c>
      <c r="G325" s="14">
        <v>7213</v>
      </c>
      <c r="H325" s="14">
        <v>7290</v>
      </c>
      <c r="I325" s="26">
        <v>85.604082601471632</v>
      </c>
      <c r="J325" s="27">
        <v>85.684062059238357</v>
      </c>
    </row>
    <row r="326" spans="1:10" x14ac:dyDescent="0.2">
      <c r="A326" s="18" t="s">
        <v>200</v>
      </c>
      <c r="B326" s="19" t="s">
        <v>234</v>
      </c>
      <c r="C326" s="19" t="s">
        <v>138</v>
      </c>
      <c r="D326" s="7" t="s">
        <v>1579</v>
      </c>
      <c r="E326" s="14">
        <v>9243</v>
      </c>
      <c r="F326" s="14">
        <v>8960</v>
      </c>
      <c r="G326" s="14">
        <v>7820</v>
      </c>
      <c r="H326" s="14">
        <v>7664</v>
      </c>
      <c r="I326" s="26">
        <v>84.604565617223841</v>
      </c>
      <c r="J326" s="27">
        <v>85.535714285714278</v>
      </c>
    </row>
    <row r="327" spans="1:10" x14ac:dyDescent="0.2">
      <c r="A327" s="18" t="s">
        <v>200</v>
      </c>
      <c r="B327" s="19" t="s">
        <v>234</v>
      </c>
      <c r="C327" s="19" t="s">
        <v>159</v>
      </c>
      <c r="D327" s="7" t="s">
        <v>1579</v>
      </c>
      <c r="E327" s="14">
        <v>8926</v>
      </c>
      <c r="F327" s="14">
        <v>9033</v>
      </c>
      <c r="G327" s="14">
        <v>6751</v>
      </c>
      <c r="H327" s="14">
        <v>6442</v>
      </c>
      <c r="I327" s="26">
        <v>75.632982298902078</v>
      </c>
      <c r="J327" s="27">
        <v>71.316284733754003</v>
      </c>
    </row>
    <row r="328" spans="1:10" x14ac:dyDescent="0.2">
      <c r="A328" s="18" t="s">
        <v>200</v>
      </c>
      <c r="B328" s="19" t="s">
        <v>234</v>
      </c>
      <c r="C328" s="19" t="s">
        <v>240</v>
      </c>
      <c r="D328" s="7" t="s">
        <v>1579</v>
      </c>
      <c r="E328" s="14">
        <v>23631</v>
      </c>
      <c r="F328" s="14">
        <v>24219</v>
      </c>
      <c r="G328" s="14">
        <v>18766</v>
      </c>
      <c r="H328" s="14">
        <v>18433</v>
      </c>
      <c r="I328" s="26">
        <v>79.412635944310438</v>
      </c>
      <c r="J328" s="27">
        <v>76.109665964738426</v>
      </c>
    </row>
    <row r="329" spans="1:10" x14ac:dyDescent="0.2">
      <c r="A329" s="18" t="s">
        <v>200</v>
      </c>
      <c r="B329" s="19" t="s">
        <v>234</v>
      </c>
      <c r="C329" s="43" t="s">
        <v>1368</v>
      </c>
      <c r="D329" s="7" t="s">
        <v>1579</v>
      </c>
      <c r="E329" s="14">
        <v>47861</v>
      </c>
      <c r="F329" s="14">
        <v>53189</v>
      </c>
      <c r="G329" s="14">
        <v>38823</v>
      </c>
      <c r="H329" s="14">
        <v>44518</v>
      </c>
      <c r="I329" s="26">
        <v>81.116148847704821</v>
      </c>
      <c r="J329" s="27">
        <v>83.697757055030181</v>
      </c>
    </row>
    <row r="330" spans="1:10" hidden="1" x14ac:dyDescent="0.2">
      <c r="A330" s="18" t="s">
        <v>200</v>
      </c>
      <c r="B330" s="19" t="s">
        <v>234</v>
      </c>
      <c r="C330" s="7" t="s">
        <v>4</v>
      </c>
      <c r="D330" s="7" t="s">
        <v>1580</v>
      </c>
      <c r="E330" s="8">
        <v>64906</v>
      </c>
      <c r="F330" s="8">
        <v>61713</v>
      </c>
      <c r="G330" s="8">
        <v>55328</v>
      </c>
      <c r="H330" s="8">
        <v>51750</v>
      </c>
      <c r="I330" s="25">
        <v>85.243274889840691</v>
      </c>
      <c r="J330" s="31">
        <v>83.855913664868027</v>
      </c>
    </row>
    <row r="331" spans="1:10" x14ac:dyDescent="0.2">
      <c r="A331" s="18" t="s">
        <v>200</v>
      </c>
      <c r="B331" s="19" t="s">
        <v>234</v>
      </c>
      <c r="C331" s="19" t="s">
        <v>242</v>
      </c>
      <c r="D331" s="7" t="s">
        <v>1580</v>
      </c>
      <c r="E331" s="14">
        <v>10077</v>
      </c>
      <c r="F331" s="14">
        <v>9438</v>
      </c>
      <c r="G331" s="14">
        <v>8642</v>
      </c>
      <c r="H331" s="14">
        <v>7937</v>
      </c>
      <c r="I331" s="26">
        <v>85.759650689689394</v>
      </c>
      <c r="J331" s="27">
        <v>84.096206823479548</v>
      </c>
    </row>
    <row r="332" spans="1:10" x14ac:dyDescent="0.2">
      <c r="A332" s="18" t="s">
        <v>200</v>
      </c>
      <c r="B332" s="19" t="s">
        <v>234</v>
      </c>
      <c r="C332" s="19" t="s">
        <v>243</v>
      </c>
      <c r="D332" s="7" t="s">
        <v>1580</v>
      </c>
      <c r="E332" s="14">
        <v>10255</v>
      </c>
      <c r="F332" s="14">
        <v>9889</v>
      </c>
      <c r="G332" s="13">
        <v>8797</v>
      </c>
      <c r="H332" s="13">
        <v>8386</v>
      </c>
      <c r="I332" s="26">
        <v>85.78254509995125</v>
      </c>
      <c r="J332" s="27">
        <v>84.801294367479017</v>
      </c>
    </row>
    <row r="333" spans="1:10" x14ac:dyDescent="0.2">
      <c r="A333" s="18" t="s">
        <v>200</v>
      </c>
      <c r="B333" s="19" t="s">
        <v>234</v>
      </c>
      <c r="C333" s="19" t="s">
        <v>156</v>
      </c>
      <c r="D333" s="7" t="s">
        <v>1580</v>
      </c>
      <c r="E333" s="14">
        <v>10827</v>
      </c>
      <c r="F333" s="14">
        <v>10711</v>
      </c>
      <c r="G333" s="14">
        <v>9247</v>
      </c>
      <c r="H333" s="14">
        <v>8932</v>
      </c>
      <c r="I333" s="26">
        <v>85.406853237277176</v>
      </c>
      <c r="J333" s="27">
        <v>83.390906544673697</v>
      </c>
    </row>
    <row r="334" spans="1:10" x14ac:dyDescent="0.2">
      <c r="A334" s="18" t="s">
        <v>200</v>
      </c>
      <c r="B334" s="19" t="s">
        <v>234</v>
      </c>
      <c r="C334" s="19" t="s">
        <v>238</v>
      </c>
      <c r="D334" s="7" t="s">
        <v>1580</v>
      </c>
      <c r="E334" s="14">
        <v>6721</v>
      </c>
      <c r="F334" s="14">
        <v>5862</v>
      </c>
      <c r="G334" s="14">
        <v>5427</v>
      </c>
      <c r="H334" s="14">
        <v>4945</v>
      </c>
      <c r="I334" s="26">
        <v>80.746912661806277</v>
      </c>
      <c r="J334" s="27">
        <v>84.356874786762191</v>
      </c>
    </row>
    <row r="335" spans="1:10" x14ac:dyDescent="0.2">
      <c r="A335" s="18" t="s">
        <v>200</v>
      </c>
      <c r="B335" s="19" t="s">
        <v>234</v>
      </c>
      <c r="C335" s="19" t="s">
        <v>252</v>
      </c>
      <c r="D335" s="7" t="s">
        <v>1580</v>
      </c>
      <c r="E335" s="14">
        <v>9238</v>
      </c>
      <c r="F335" s="14">
        <v>9121</v>
      </c>
      <c r="G335" s="14">
        <v>7690</v>
      </c>
      <c r="H335" s="14">
        <v>7411</v>
      </c>
      <c r="I335" s="26">
        <v>83.24312621779606</v>
      </c>
      <c r="J335" s="27">
        <v>81.252055695647414</v>
      </c>
    </row>
    <row r="336" spans="1:10" x14ac:dyDescent="0.2">
      <c r="A336" s="18" t="s">
        <v>200</v>
      </c>
      <c r="B336" s="19" t="s">
        <v>234</v>
      </c>
      <c r="C336" s="19" t="s">
        <v>248</v>
      </c>
      <c r="D336" s="7" t="s">
        <v>1580</v>
      </c>
      <c r="E336" s="14">
        <v>17788</v>
      </c>
      <c r="F336" s="14">
        <v>16692</v>
      </c>
      <c r="G336" s="14">
        <v>15525</v>
      </c>
      <c r="H336" s="14">
        <v>14139</v>
      </c>
      <c r="I336" s="26">
        <v>87.27794018439397</v>
      </c>
      <c r="J336" s="27">
        <v>84.705248023005026</v>
      </c>
    </row>
    <row r="337" spans="1:10" hidden="1" x14ac:dyDescent="0.2">
      <c r="A337" s="18" t="s">
        <v>200</v>
      </c>
      <c r="B337" s="19" t="s">
        <v>234</v>
      </c>
      <c r="C337" s="7" t="s">
        <v>5</v>
      </c>
      <c r="D337" s="7" t="s">
        <v>1582</v>
      </c>
      <c r="E337" s="8">
        <v>89691</v>
      </c>
      <c r="F337" s="8">
        <v>89693</v>
      </c>
      <c r="G337" s="8">
        <v>77257</v>
      </c>
      <c r="H337" s="8">
        <v>74766</v>
      </c>
      <c r="I337" s="25">
        <v>86.136847621277497</v>
      </c>
      <c r="J337" s="31">
        <v>83.357675626860512</v>
      </c>
    </row>
    <row r="338" spans="1:10" x14ac:dyDescent="0.2">
      <c r="A338" s="18" t="s">
        <v>200</v>
      </c>
      <c r="B338" s="19" t="s">
        <v>234</v>
      </c>
      <c r="C338" s="19" t="s">
        <v>249</v>
      </c>
      <c r="D338" s="7" t="s">
        <v>1582</v>
      </c>
      <c r="E338" s="14">
        <v>23863</v>
      </c>
      <c r="F338" s="14">
        <v>24112</v>
      </c>
      <c r="G338" s="14">
        <v>20334</v>
      </c>
      <c r="H338" s="14">
        <v>19927</v>
      </c>
      <c r="I338" s="26">
        <v>85.211415161547166</v>
      </c>
      <c r="J338" s="27">
        <v>82.643497013934976</v>
      </c>
    </row>
    <row r="339" spans="1:10" x14ac:dyDescent="0.2">
      <c r="A339" s="18" t="s">
        <v>200</v>
      </c>
      <c r="B339" s="19" t="s">
        <v>234</v>
      </c>
      <c r="C339" s="19" t="s">
        <v>250</v>
      </c>
      <c r="D339" s="7" t="s">
        <v>1582</v>
      </c>
      <c r="E339" s="14">
        <v>15064</v>
      </c>
      <c r="F339" s="14">
        <v>14604</v>
      </c>
      <c r="G339" s="14">
        <v>13020</v>
      </c>
      <c r="H339" s="14">
        <v>12133</v>
      </c>
      <c r="I339" s="26">
        <v>86.431226765799252</v>
      </c>
      <c r="J339" s="27">
        <v>83.07997808819502</v>
      </c>
    </row>
    <row r="340" spans="1:10" x14ac:dyDescent="0.2">
      <c r="A340" s="18" t="s">
        <v>200</v>
      </c>
      <c r="B340" s="19" t="s">
        <v>234</v>
      </c>
      <c r="C340" s="19" t="s">
        <v>251</v>
      </c>
      <c r="D340" s="7" t="s">
        <v>1582</v>
      </c>
      <c r="E340" s="14">
        <v>12650</v>
      </c>
      <c r="F340" s="14">
        <v>12727</v>
      </c>
      <c r="G340" s="14">
        <v>11091</v>
      </c>
      <c r="H340" s="14">
        <v>10831</v>
      </c>
      <c r="I340" s="26">
        <v>87.675889328063235</v>
      </c>
      <c r="J340" s="27">
        <v>85.102537911526682</v>
      </c>
    </row>
    <row r="341" spans="1:10" x14ac:dyDescent="0.2">
      <c r="A341" s="18" t="s">
        <v>200</v>
      </c>
      <c r="B341" s="19" t="s">
        <v>234</v>
      </c>
      <c r="C341" s="19" t="s">
        <v>259</v>
      </c>
      <c r="D341" s="7" t="s">
        <v>1582</v>
      </c>
      <c r="E341" s="14">
        <v>17444</v>
      </c>
      <c r="F341" s="14">
        <v>17496</v>
      </c>
      <c r="G341" s="14">
        <v>14483</v>
      </c>
      <c r="H341" s="14">
        <v>13871</v>
      </c>
      <c r="I341" s="26">
        <v>83.025682182985548</v>
      </c>
      <c r="J341" s="27">
        <v>79.280978509373568</v>
      </c>
    </row>
    <row r="342" spans="1:10" x14ac:dyDescent="0.2">
      <c r="A342" s="18" t="s">
        <v>200</v>
      </c>
      <c r="B342" s="19" t="s">
        <v>234</v>
      </c>
      <c r="C342" s="19" t="s">
        <v>254</v>
      </c>
      <c r="D342" s="7" t="s">
        <v>1582</v>
      </c>
      <c r="E342" s="14">
        <v>20670</v>
      </c>
      <c r="F342" s="14">
        <v>20754</v>
      </c>
      <c r="G342" s="14">
        <v>18329</v>
      </c>
      <c r="H342" s="14">
        <v>18004</v>
      </c>
      <c r="I342" s="26">
        <v>88.67440735365264</v>
      </c>
      <c r="J342" s="27">
        <v>86.749542256914324</v>
      </c>
    </row>
    <row r="343" spans="1:10" hidden="1" x14ac:dyDescent="0.2">
      <c r="A343" s="18" t="s">
        <v>200</v>
      </c>
      <c r="B343" s="19" t="s">
        <v>234</v>
      </c>
      <c r="C343" s="7" t="s">
        <v>6</v>
      </c>
      <c r="D343" s="7" t="s">
        <v>1583</v>
      </c>
      <c r="E343" s="8">
        <v>95891</v>
      </c>
      <c r="F343" s="8">
        <v>96338</v>
      </c>
      <c r="G343" s="8">
        <v>79998</v>
      </c>
      <c r="H343" s="8">
        <v>79505</v>
      </c>
      <c r="I343" s="25">
        <v>83.425973240450091</v>
      </c>
      <c r="J343" s="31">
        <v>82.527144013784806</v>
      </c>
    </row>
    <row r="344" spans="1:10" x14ac:dyDescent="0.2">
      <c r="A344" s="18" t="s">
        <v>200</v>
      </c>
      <c r="B344" s="19" t="s">
        <v>234</v>
      </c>
      <c r="C344" s="19" t="s">
        <v>255</v>
      </c>
      <c r="D344" s="7" t="s">
        <v>1583</v>
      </c>
      <c r="E344" s="14">
        <v>14738</v>
      </c>
      <c r="F344" s="14">
        <v>14612</v>
      </c>
      <c r="G344" s="13">
        <v>12953</v>
      </c>
      <c r="H344" s="13">
        <v>12280</v>
      </c>
      <c r="I344" s="26">
        <v>87.888451621658305</v>
      </c>
      <c r="J344" s="27">
        <v>84.040514645496856</v>
      </c>
    </row>
    <row r="345" spans="1:10" x14ac:dyDescent="0.2">
      <c r="A345" s="18" t="s">
        <v>200</v>
      </c>
      <c r="B345" s="19" t="s">
        <v>234</v>
      </c>
      <c r="C345" s="19" t="s">
        <v>256</v>
      </c>
      <c r="D345" s="7" t="s">
        <v>1583</v>
      </c>
      <c r="E345" s="14">
        <v>2453</v>
      </c>
      <c r="F345" s="14">
        <v>2055</v>
      </c>
      <c r="G345" s="14">
        <v>2030</v>
      </c>
      <c r="H345" s="14">
        <v>1759</v>
      </c>
      <c r="I345" s="26">
        <v>82.755809213208323</v>
      </c>
      <c r="J345" s="27">
        <v>85.59610705596107</v>
      </c>
    </row>
    <row r="346" spans="1:10" x14ac:dyDescent="0.2">
      <c r="A346" s="18" t="s">
        <v>200</v>
      </c>
      <c r="B346" s="19" t="s">
        <v>234</v>
      </c>
      <c r="C346" s="19" t="s">
        <v>258</v>
      </c>
      <c r="D346" s="7" t="s">
        <v>1583</v>
      </c>
      <c r="E346" s="14">
        <v>15674</v>
      </c>
      <c r="F346" s="14">
        <v>14865</v>
      </c>
      <c r="G346" s="14">
        <v>13278</v>
      </c>
      <c r="H346" s="14">
        <v>12674</v>
      </c>
      <c r="I346" s="26">
        <v>84.713538343753996</v>
      </c>
      <c r="J346" s="27">
        <v>85.260679448368649</v>
      </c>
    </row>
    <row r="347" spans="1:10" x14ac:dyDescent="0.2">
      <c r="A347" s="18" t="s">
        <v>200</v>
      </c>
      <c r="B347" s="19" t="s">
        <v>234</v>
      </c>
      <c r="C347" s="19" t="s">
        <v>260</v>
      </c>
      <c r="D347" s="7" t="s">
        <v>1583</v>
      </c>
      <c r="E347" s="14">
        <v>8482</v>
      </c>
      <c r="F347" s="14">
        <v>8065</v>
      </c>
      <c r="G347" s="14">
        <v>6675</v>
      </c>
      <c r="H347" s="14">
        <v>6288</v>
      </c>
      <c r="I347" s="26">
        <v>78.696062249469463</v>
      </c>
      <c r="J347" s="27">
        <v>77.96652200867949</v>
      </c>
    </row>
    <row r="348" spans="1:10" x14ac:dyDescent="0.2">
      <c r="A348" s="18" t="s">
        <v>200</v>
      </c>
      <c r="B348" s="19" t="s">
        <v>234</v>
      </c>
      <c r="C348" s="43" t="s">
        <v>261</v>
      </c>
      <c r="D348" s="7" t="s">
        <v>1583</v>
      </c>
      <c r="E348" s="14">
        <v>54544</v>
      </c>
      <c r="F348" s="14">
        <v>56741</v>
      </c>
      <c r="G348" s="14">
        <v>45062</v>
      </c>
      <c r="H348" s="14">
        <v>46504</v>
      </c>
      <c r="I348" s="26">
        <v>82.615869756526834</v>
      </c>
      <c r="J348" s="27">
        <v>81.958372252868301</v>
      </c>
    </row>
    <row r="349" spans="1:10" hidden="1" x14ac:dyDescent="0.2">
      <c r="A349" s="18" t="s">
        <v>200</v>
      </c>
      <c r="B349" s="19" t="s">
        <v>234</v>
      </c>
      <c r="C349" s="7" t="s">
        <v>7</v>
      </c>
      <c r="D349" s="7" t="s">
        <v>1584</v>
      </c>
      <c r="E349" s="8">
        <v>88778</v>
      </c>
      <c r="F349" s="8">
        <v>86198</v>
      </c>
      <c r="G349" s="8">
        <v>75332</v>
      </c>
      <c r="H349" s="8">
        <v>70687</v>
      </c>
      <c r="I349" s="25">
        <v>84.85435580887156</v>
      </c>
      <c r="J349" s="31">
        <v>82.005382955521014</v>
      </c>
    </row>
    <row r="350" spans="1:10" x14ac:dyDescent="0.2">
      <c r="A350" s="18" t="s">
        <v>200</v>
      </c>
      <c r="B350" s="19" t="s">
        <v>234</v>
      </c>
      <c r="C350" s="19" t="s">
        <v>241</v>
      </c>
      <c r="D350" s="7" t="s">
        <v>1584</v>
      </c>
      <c r="E350" s="14">
        <v>12586</v>
      </c>
      <c r="F350" s="14">
        <v>12005</v>
      </c>
      <c r="G350" s="14">
        <v>11040</v>
      </c>
      <c r="H350" s="14">
        <v>10307</v>
      </c>
      <c r="I350" s="26">
        <v>87.716510408390278</v>
      </c>
      <c r="J350" s="27">
        <v>85.855893377759259</v>
      </c>
    </row>
    <row r="351" spans="1:10" x14ac:dyDescent="0.2">
      <c r="A351" s="18" t="s">
        <v>200</v>
      </c>
      <c r="B351" s="19" t="s">
        <v>234</v>
      </c>
      <c r="C351" s="19" t="s">
        <v>98</v>
      </c>
      <c r="D351" s="7" t="s">
        <v>1584</v>
      </c>
      <c r="E351" s="14">
        <v>9134</v>
      </c>
      <c r="F351" s="14">
        <v>8868</v>
      </c>
      <c r="G351" s="14">
        <v>7394</v>
      </c>
      <c r="H351" s="14">
        <v>6613</v>
      </c>
      <c r="I351" s="26">
        <v>80.950295598861402</v>
      </c>
      <c r="J351" s="27">
        <v>74.571493008570144</v>
      </c>
    </row>
    <row r="352" spans="1:10" x14ac:dyDescent="0.2">
      <c r="A352" s="18" t="s">
        <v>200</v>
      </c>
      <c r="B352" s="19" t="s">
        <v>234</v>
      </c>
      <c r="C352" s="19" t="s">
        <v>50</v>
      </c>
      <c r="D352" s="7" t="s">
        <v>1584</v>
      </c>
      <c r="E352" s="14">
        <v>7712</v>
      </c>
      <c r="F352" s="14">
        <v>7731</v>
      </c>
      <c r="G352" s="14">
        <v>6535</v>
      </c>
      <c r="H352" s="14">
        <v>6198</v>
      </c>
      <c r="I352" s="26">
        <v>84.738070539419084</v>
      </c>
      <c r="J352" s="27">
        <v>80.17074117190532</v>
      </c>
    </row>
    <row r="353" spans="1:10" x14ac:dyDescent="0.2">
      <c r="A353" s="18" t="s">
        <v>200</v>
      </c>
      <c r="B353" s="19" t="s">
        <v>234</v>
      </c>
      <c r="C353" s="19" t="s">
        <v>244</v>
      </c>
      <c r="D353" s="7" t="s">
        <v>1584</v>
      </c>
      <c r="E353" s="14">
        <v>10842</v>
      </c>
      <c r="F353" s="14">
        <v>10513</v>
      </c>
      <c r="G353" s="14">
        <v>8807</v>
      </c>
      <c r="H353" s="14">
        <v>8429</v>
      </c>
      <c r="I353" s="26">
        <v>81.230400295148499</v>
      </c>
      <c r="J353" s="27">
        <v>80.1769238086179</v>
      </c>
    </row>
    <row r="354" spans="1:10" x14ac:dyDescent="0.2">
      <c r="A354" s="18" t="s">
        <v>200</v>
      </c>
      <c r="B354" s="19" t="s">
        <v>234</v>
      </c>
      <c r="C354" s="19" t="s">
        <v>245</v>
      </c>
      <c r="D354" s="7" t="s">
        <v>1584</v>
      </c>
      <c r="E354" s="14">
        <v>8479</v>
      </c>
      <c r="F354" s="14">
        <v>8115</v>
      </c>
      <c r="G354" s="14">
        <v>7006</v>
      </c>
      <c r="H354" s="14">
        <v>6676</v>
      </c>
      <c r="I354" s="26">
        <v>82.627668357117585</v>
      </c>
      <c r="J354" s="27">
        <v>82.267406038200861</v>
      </c>
    </row>
    <row r="355" spans="1:10" x14ac:dyDescent="0.2">
      <c r="A355" s="18" t="s">
        <v>200</v>
      </c>
      <c r="B355" s="19" t="s">
        <v>234</v>
      </c>
      <c r="C355" s="19" t="s">
        <v>246</v>
      </c>
      <c r="D355" s="7" t="s">
        <v>1584</v>
      </c>
      <c r="E355" s="14">
        <v>8630</v>
      </c>
      <c r="F355" s="14">
        <v>7985</v>
      </c>
      <c r="G355" s="14">
        <v>7696</v>
      </c>
      <c r="H355" s="14">
        <v>6739</v>
      </c>
      <c r="I355" s="26">
        <v>89.17728852838934</v>
      </c>
      <c r="J355" s="27">
        <v>84.395742016280522</v>
      </c>
    </row>
    <row r="356" spans="1:10" x14ac:dyDescent="0.2">
      <c r="A356" s="18" t="s">
        <v>200</v>
      </c>
      <c r="B356" s="19" t="s">
        <v>234</v>
      </c>
      <c r="C356" s="19" t="s">
        <v>247</v>
      </c>
      <c r="D356" s="7" t="s">
        <v>1584</v>
      </c>
      <c r="E356" s="14">
        <v>20345</v>
      </c>
      <c r="F356" s="14">
        <v>20445</v>
      </c>
      <c r="G356" s="14">
        <v>17305</v>
      </c>
      <c r="H356" s="14">
        <v>17071</v>
      </c>
      <c r="I356" s="26">
        <v>85.057753747849603</v>
      </c>
      <c r="J356" s="27">
        <v>83.497187576424565</v>
      </c>
    </row>
    <row r="357" spans="1:10" x14ac:dyDescent="0.2">
      <c r="A357" s="18" t="s">
        <v>200</v>
      </c>
      <c r="B357" s="19" t="s">
        <v>234</v>
      </c>
      <c r="C357" s="19" t="s">
        <v>197</v>
      </c>
      <c r="D357" s="7" t="s">
        <v>1584</v>
      </c>
      <c r="E357" s="14">
        <v>11050</v>
      </c>
      <c r="F357" s="14">
        <v>10536</v>
      </c>
      <c r="G357" s="14">
        <v>9549</v>
      </c>
      <c r="H357" s="14">
        <v>8654</v>
      </c>
      <c r="I357" s="26">
        <v>86.41628959276018</v>
      </c>
      <c r="J357" s="27">
        <v>82.137433561123757</v>
      </c>
    </row>
    <row r="358" spans="1:10" hidden="1" x14ac:dyDescent="0.2">
      <c r="A358" s="18" t="s">
        <v>200</v>
      </c>
      <c r="B358" s="19" t="s">
        <v>234</v>
      </c>
      <c r="C358" s="7" t="s">
        <v>8</v>
      </c>
      <c r="D358" s="7" t="s">
        <v>1585</v>
      </c>
      <c r="E358" s="8">
        <v>91123</v>
      </c>
      <c r="F358" s="8">
        <v>89236</v>
      </c>
      <c r="G358" s="8">
        <v>76993</v>
      </c>
      <c r="H358" s="8">
        <v>73112</v>
      </c>
      <c r="I358" s="25">
        <v>84.493486825499602</v>
      </c>
      <c r="J358" s="31">
        <v>81.931059213770226</v>
      </c>
    </row>
    <row r="359" spans="1:10" x14ac:dyDescent="0.2">
      <c r="A359" s="18" t="s">
        <v>200</v>
      </c>
      <c r="B359" s="19" t="s">
        <v>234</v>
      </c>
      <c r="C359" s="19" t="s">
        <v>253</v>
      </c>
      <c r="D359" s="7" t="s">
        <v>1585</v>
      </c>
      <c r="E359" s="14">
        <v>7339</v>
      </c>
      <c r="F359" s="14">
        <v>6380</v>
      </c>
      <c r="G359" s="14">
        <v>6182</v>
      </c>
      <c r="H359" s="14">
        <v>5292</v>
      </c>
      <c r="I359" s="26">
        <v>84.234909388200023</v>
      </c>
      <c r="J359" s="27">
        <v>82.946708463949847</v>
      </c>
    </row>
    <row r="360" spans="1:10" x14ac:dyDescent="0.2">
      <c r="A360" s="18" t="s">
        <v>200</v>
      </c>
      <c r="B360" s="19" t="s">
        <v>234</v>
      </c>
      <c r="C360" s="19" t="s">
        <v>32</v>
      </c>
      <c r="D360" s="7" t="s">
        <v>1585</v>
      </c>
      <c r="E360" s="14">
        <v>8891</v>
      </c>
      <c r="F360" s="14">
        <v>8631</v>
      </c>
      <c r="G360" s="14">
        <v>7558</v>
      </c>
      <c r="H360" s="14">
        <v>7058</v>
      </c>
      <c r="I360" s="26">
        <v>85.007310763693624</v>
      </c>
      <c r="J360" s="27">
        <v>81.774997103464258</v>
      </c>
    </row>
    <row r="361" spans="1:10" x14ac:dyDescent="0.2">
      <c r="A361" s="18" t="s">
        <v>200</v>
      </c>
      <c r="B361" s="19" t="s">
        <v>234</v>
      </c>
      <c r="C361" s="19" t="s">
        <v>257</v>
      </c>
      <c r="D361" s="7" t="s">
        <v>1585</v>
      </c>
      <c r="E361" s="14">
        <v>29813</v>
      </c>
      <c r="F361" s="14">
        <v>28659</v>
      </c>
      <c r="G361" s="14">
        <v>24479</v>
      </c>
      <c r="H361" s="14">
        <v>22704</v>
      </c>
      <c r="I361" s="26">
        <v>82.108476168114592</v>
      </c>
      <c r="J361" s="27">
        <v>79.221187061656025</v>
      </c>
    </row>
    <row r="362" spans="1:10" x14ac:dyDescent="0.2">
      <c r="A362" s="18" t="s">
        <v>200</v>
      </c>
      <c r="B362" s="19" t="s">
        <v>234</v>
      </c>
      <c r="C362" s="43" t="s">
        <v>1369</v>
      </c>
      <c r="D362" s="7" t="s">
        <v>1585</v>
      </c>
      <c r="E362" s="14">
        <v>45080</v>
      </c>
      <c r="F362" s="14">
        <v>45566</v>
      </c>
      <c r="G362" s="14">
        <v>38774</v>
      </c>
      <c r="H362" s="14">
        <v>38058</v>
      </c>
      <c r="I362" s="26">
        <v>86.011535048802131</v>
      </c>
      <c r="J362" s="27">
        <v>83.522802089277093</v>
      </c>
    </row>
    <row r="363" spans="1:10" hidden="1" x14ac:dyDescent="0.2">
      <c r="A363" s="18" t="s">
        <v>200</v>
      </c>
      <c r="B363" s="19" t="s">
        <v>262</v>
      </c>
      <c r="C363" s="7" t="s">
        <v>19</v>
      </c>
      <c r="D363" s="7" t="s">
        <v>1581</v>
      </c>
      <c r="E363" s="8"/>
      <c r="F363" s="8"/>
      <c r="G363" s="8"/>
      <c r="H363" s="8"/>
      <c r="I363" s="39"/>
      <c r="J363" s="40"/>
    </row>
    <row r="364" spans="1:10" hidden="1" x14ac:dyDescent="0.2">
      <c r="A364" s="18" t="s">
        <v>200</v>
      </c>
      <c r="B364" s="19" t="s">
        <v>262</v>
      </c>
      <c r="C364" s="7" t="s">
        <v>20</v>
      </c>
      <c r="D364" s="7" t="s">
        <v>1581</v>
      </c>
      <c r="E364" s="8">
        <v>76209</v>
      </c>
      <c r="F364" s="8">
        <v>72838</v>
      </c>
      <c r="G364" s="8">
        <v>64627</v>
      </c>
      <c r="H364" s="8">
        <v>61239</v>
      </c>
      <c r="I364" s="25">
        <v>84.802319935965571</v>
      </c>
      <c r="J364" s="31">
        <v>84.075619868749826</v>
      </c>
    </row>
    <row r="365" spans="1:10" x14ac:dyDescent="0.2">
      <c r="A365" s="18" t="s">
        <v>200</v>
      </c>
      <c r="B365" s="19" t="s">
        <v>262</v>
      </c>
      <c r="C365" s="19" t="s">
        <v>263</v>
      </c>
      <c r="D365" s="7" t="s">
        <v>1581</v>
      </c>
      <c r="E365" s="14">
        <v>3131</v>
      </c>
      <c r="F365" s="14">
        <v>3010</v>
      </c>
      <c r="G365" s="14">
        <v>2538</v>
      </c>
      <c r="H365" s="14">
        <v>2467</v>
      </c>
      <c r="I365" s="26">
        <v>81.060364100926222</v>
      </c>
      <c r="J365" s="27">
        <v>81.960132890365443</v>
      </c>
    </row>
    <row r="366" spans="1:10" x14ac:dyDescent="0.2">
      <c r="A366" s="18" t="s">
        <v>200</v>
      </c>
      <c r="B366" s="19" t="s">
        <v>262</v>
      </c>
      <c r="C366" s="19" t="s">
        <v>264</v>
      </c>
      <c r="D366" s="7" t="s">
        <v>1581</v>
      </c>
      <c r="E366" s="14">
        <v>11483</v>
      </c>
      <c r="F366" s="14">
        <v>11939</v>
      </c>
      <c r="G366" s="14">
        <v>9839</v>
      </c>
      <c r="H366" s="14">
        <v>10099</v>
      </c>
      <c r="I366" s="26">
        <v>85.683183836976397</v>
      </c>
      <c r="J366" s="27">
        <v>84.588323980232843</v>
      </c>
    </row>
    <row r="367" spans="1:10" x14ac:dyDescent="0.2">
      <c r="A367" s="18" t="s">
        <v>200</v>
      </c>
      <c r="B367" s="19" t="s">
        <v>262</v>
      </c>
      <c r="C367" s="19" t="s">
        <v>265</v>
      </c>
      <c r="D367" s="7" t="s">
        <v>1581</v>
      </c>
      <c r="E367" s="14">
        <v>16691</v>
      </c>
      <c r="F367" s="14">
        <v>17034</v>
      </c>
      <c r="G367" s="14">
        <v>14525</v>
      </c>
      <c r="H367" s="14">
        <v>14450</v>
      </c>
      <c r="I367" s="26">
        <v>87.022946498112759</v>
      </c>
      <c r="J367" s="27">
        <v>84.830339321357286</v>
      </c>
    </row>
    <row r="368" spans="1:10" x14ac:dyDescent="0.2">
      <c r="A368" s="18" t="s">
        <v>200</v>
      </c>
      <c r="B368" s="19" t="s">
        <v>262</v>
      </c>
      <c r="C368" s="19" t="s">
        <v>266</v>
      </c>
      <c r="D368" s="7" t="s">
        <v>1581</v>
      </c>
      <c r="E368" s="14">
        <v>9549</v>
      </c>
      <c r="F368" s="14">
        <v>9349</v>
      </c>
      <c r="G368" s="14">
        <v>8048</v>
      </c>
      <c r="H368" s="14">
        <v>7702</v>
      </c>
      <c r="I368" s="26">
        <v>84.281076552518584</v>
      </c>
      <c r="J368" s="27">
        <v>82.383142582094337</v>
      </c>
    </row>
    <row r="369" spans="1:10" x14ac:dyDescent="0.2">
      <c r="A369" s="18" t="s">
        <v>200</v>
      </c>
      <c r="B369" s="19" t="s">
        <v>262</v>
      </c>
      <c r="C369" s="19" t="s">
        <v>267</v>
      </c>
      <c r="D369" s="7" t="s">
        <v>1581</v>
      </c>
      <c r="E369" s="14">
        <v>7395</v>
      </c>
      <c r="F369" s="14">
        <v>6680</v>
      </c>
      <c r="G369" s="14">
        <v>6216</v>
      </c>
      <c r="H369" s="14">
        <v>5634</v>
      </c>
      <c r="I369" s="26">
        <v>84.056795131845846</v>
      </c>
      <c r="J369" s="27">
        <v>84.341317365269461</v>
      </c>
    </row>
    <row r="370" spans="1:10" x14ac:dyDescent="0.2">
      <c r="A370" s="18" t="s">
        <v>200</v>
      </c>
      <c r="B370" s="19" t="s">
        <v>262</v>
      </c>
      <c r="C370" s="19" t="s">
        <v>268</v>
      </c>
      <c r="D370" s="7" t="s">
        <v>1581</v>
      </c>
      <c r="E370" s="14">
        <v>13166</v>
      </c>
      <c r="F370" s="14">
        <v>11504</v>
      </c>
      <c r="G370" s="14">
        <v>10441</v>
      </c>
      <c r="H370" s="14">
        <v>9229</v>
      </c>
      <c r="I370" s="26">
        <v>79.30274950630411</v>
      </c>
      <c r="J370" s="27">
        <v>80.224269819193324</v>
      </c>
    </row>
    <row r="371" spans="1:10" x14ac:dyDescent="0.2">
      <c r="A371" s="18" t="s">
        <v>200</v>
      </c>
      <c r="B371" s="19" t="s">
        <v>262</v>
      </c>
      <c r="C371" s="19" t="s">
        <v>269</v>
      </c>
      <c r="D371" s="7" t="s">
        <v>1581</v>
      </c>
      <c r="E371" s="14">
        <v>8297</v>
      </c>
      <c r="F371" s="14">
        <v>7306</v>
      </c>
      <c r="G371" s="14">
        <v>7313</v>
      </c>
      <c r="H371" s="14">
        <v>6409</v>
      </c>
      <c r="I371" s="26">
        <v>88.140291671688558</v>
      </c>
      <c r="J371" s="27">
        <v>87.72241992882563</v>
      </c>
    </row>
    <row r="372" spans="1:10" x14ac:dyDescent="0.2">
      <c r="A372" s="18" t="s">
        <v>200</v>
      </c>
      <c r="B372" s="19" t="s">
        <v>262</v>
      </c>
      <c r="C372" s="19" t="s">
        <v>270</v>
      </c>
      <c r="D372" s="7" t="s">
        <v>1581</v>
      </c>
      <c r="E372" s="14">
        <v>6497</v>
      </c>
      <c r="F372" s="14">
        <v>6016</v>
      </c>
      <c r="G372" s="14">
        <v>5707</v>
      </c>
      <c r="H372" s="14">
        <v>5249</v>
      </c>
      <c r="I372" s="26">
        <v>87.840541788517783</v>
      </c>
      <c r="J372" s="27">
        <v>87.250664893617028</v>
      </c>
    </row>
    <row r="373" spans="1:10" hidden="1" x14ac:dyDescent="0.2">
      <c r="A373" s="18" t="s">
        <v>200</v>
      </c>
      <c r="B373" s="19" t="s">
        <v>262</v>
      </c>
      <c r="C373" s="7" t="s">
        <v>36</v>
      </c>
      <c r="D373" s="7" t="s">
        <v>1581</v>
      </c>
      <c r="E373" s="8">
        <v>73622</v>
      </c>
      <c r="F373" s="8">
        <v>73564</v>
      </c>
      <c r="G373" s="8">
        <v>63531</v>
      </c>
      <c r="H373" s="8">
        <v>63089</v>
      </c>
      <c r="I373" s="25">
        <v>86.293499225774909</v>
      </c>
      <c r="J373" s="31">
        <v>85.760698167581978</v>
      </c>
    </row>
    <row r="374" spans="1:10" x14ac:dyDescent="0.2">
      <c r="A374" s="18" t="s">
        <v>200</v>
      </c>
      <c r="B374" s="19" t="s">
        <v>262</v>
      </c>
      <c r="C374" s="19" t="s">
        <v>271</v>
      </c>
      <c r="D374" s="7" t="s">
        <v>1581</v>
      </c>
      <c r="E374" s="14">
        <v>3951</v>
      </c>
      <c r="F374" s="14">
        <v>3470</v>
      </c>
      <c r="G374" s="14">
        <v>3490</v>
      </c>
      <c r="H374" s="14">
        <v>3036</v>
      </c>
      <c r="I374" s="26">
        <v>88.332067830928878</v>
      </c>
      <c r="J374" s="27">
        <v>87.492795389048993</v>
      </c>
    </row>
    <row r="375" spans="1:10" x14ac:dyDescent="0.2">
      <c r="A375" s="18" t="s">
        <v>200</v>
      </c>
      <c r="B375" s="19" t="s">
        <v>262</v>
      </c>
      <c r="C375" s="19" t="s">
        <v>272</v>
      </c>
      <c r="D375" s="7" t="s">
        <v>1581</v>
      </c>
      <c r="E375" s="14">
        <v>11077</v>
      </c>
      <c r="F375" s="14">
        <v>10958</v>
      </c>
      <c r="G375" s="14">
        <v>9497</v>
      </c>
      <c r="H375" s="14">
        <v>9397</v>
      </c>
      <c r="I375" s="26">
        <v>85.736210165207183</v>
      </c>
      <c r="J375" s="27">
        <v>85.754699762730425</v>
      </c>
    </row>
    <row r="376" spans="1:10" x14ac:dyDescent="0.2">
      <c r="A376" s="18" t="s">
        <v>200</v>
      </c>
      <c r="B376" s="19" t="s">
        <v>262</v>
      </c>
      <c r="C376" s="19" t="s">
        <v>1370</v>
      </c>
      <c r="D376" s="7" t="s">
        <v>1581</v>
      </c>
      <c r="E376" s="14">
        <v>18486</v>
      </c>
      <c r="F376" s="14">
        <v>19766</v>
      </c>
      <c r="G376" s="14">
        <v>16222</v>
      </c>
      <c r="H376" s="14">
        <v>17095</v>
      </c>
      <c r="I376" s="26">
        <v>87.752894082007998</v>
      </c>
      <c r="J376" s="27">
        <v>86.486896691288067</v>
      </c>
    </row>
    <row r="377" spans="1:10" x14ac:dyDescent="0.2">
      <c r="A377" s="18" t="s">
        <v>200</v>
      </c>
      <c r="B377" s="19" t="s">
        <v>262</v>
      </c>
      <c r="C377" s="19" t="s">
        <v>273</v>
      </c>
      <c r="D377" s="7" t="s">
        <v>1581</v>
      </c>
      <c r="E377" s="14">
        <v>6003</v>
      </c>
      <c r="F377" s="14">
        <v>5514</v>
      </c>
      <c r="G377" s="14">
        <v>5147</v>
      </c>
      <c r="H377" s="14">
        <v>4723</v>
      </c>
      <c r="I377" s="26">
        <v>85.740463101782439</v>
      </c>
      <c r="J377" s="27">
        <v>85.654697134566561</v>
      </c>
    </row>
    <row r="378" spans="1:10" x14ac:dyDescent="0.2">
      <c r="A378" s="18" t="s">
        <v>200</v>
      </c>
      <c r="B378" s="19" t="s">
        <v>262</v>
      </c>
      <c r="C378" s="19" t="s">
        <v>245</v>
      </c>
      <c r="D378" s="7" t="s">
        <v>1581</v>
      </c>
      <c r="E378" s="14">
        <v>8252</v>
      </c>
      <c r="F378" s="14">
        <v>7359</v>
      </c>
      <c r="G378" s="14">
        <v>6871</v>
      </c>
      <c r="H378" s="14">
        <v>6326</v>
      </c>
      <c r="I378" s="26">
        <v>83.264663111972865</v>
      </c>
      <c r="J378" s="27">
        <v>85.96276668025547</v>
      </c>
    </row>
    <row r="379" spans="1:10" x14ac:dyDescent="0.2">
      <c r="A379" s="18" t="s">
        <v>200</v>
      </c>
      <c r="B379" s="19" t="s">
        <v>262</v>
      </c>
      <c r="C379" s="19" t="s">
        <v>274</v>
      </c>
      <c r="D379" s="7" t="s">
        <v>1581</v>
      </c>
      <c r="E379" s="14">
        <v>19882</v>
      </c>
      <c r="F379" s="14">
        <v>20466</v>
      </c>
      <c r="G379" s="14">
        <v>17165</v>
      </c>
      <c r="H379" s="14">
        <v>17408</v>
      </c>
      <c r="I379" s="26">
        <v>86.334372799517155</v>
      </c>
      <c r="J379" s="27">
        <v>85.058145216456566</v>
      </c>
    </row>
    <row r="380" spans="1:10" x14ac:dyDescent="0.2">
      <c r="A380" s="18" t="s">
        <v>200</v>
      </c>
      <c r="B380" s="19" t="s">
        <v>262</v>
      </c>
      <c r="C380" s="19" t="s">
        <v>275</v>
      </c>
      <c r="D380" s="7" t="s">
        <v>1581</v>
      </c>
      <c r="E380" s="14">
        <v>5971</v>
      </c>
      <c r="F380" s="14">
        <v>6031</v>
      </c>
      <c r="G380" s="14">
        <v>5139</v>
      </c>
      <c r="H380" s="14">
        <v>5104</v>
      </c>
      <c r="I380" s="26">
        <v>86.065985597052418</v>
      </c>
      <c r="J380" s="27">
        <v>84.629414690764378</v>
      </c>
    </row>
    <row r="381" spans="1:10" hidden="1" x14ac:dyDescent="0.2">
      <c r="A381" s="18" t="s">
        <v>200</v>
      </c>
      <c r="B381" s="19" t="s">
        <v>276</v>
      </c>
      <c r="C381" s="7" t="s">
        <v>19</v>
      </c>
      <c r="D381" s="7" t="s">
        <v>1581</v>
      </c>
      <c r="E381" s="8"/>
      <c r="F381" s="8"/>
      <c r="G381" s="8"/>
      <c r="H381" s="8"/>
      <c r="I381" s="39"/>
      <c r="J381" s="40"/>
    </row>
    <row r="382" spans="1:10" hidden="1" x14ac:dyDescent="0.2">
      <c r="A382" s="18" t="s">
        <v>200</v>
      </c>
      <c r="B382" s="19" t="s">
        <v>276</v>
      </c>
      <c r="C382" s="7" t="s">
        <v>20</v>
      </c>
      <c r="D382" s="7" t="s">
        <v>1581</v>
      </c>
      <c r="E382" s="8">
        <v>31792</v>
      </c>
      <c r="F382" s="8">
        <v>30692</v>
      </c>
      <c r="G382" s="8">
        <v>27310</v>
      </c>
      <c r="H382" s="8">
        <v>25908</v>
      </c>
      <c r="I382" s="25">
        <v>85.902113739305491</v>
      </c>
      <c r="J382" s="31">
        <v>84.412876319562102</v>
      </c>
    </row>
    <row r="383" spans="1:10" x14ac:dyDescent="0.2">
      <c r="A383" s="18" t="s">
        <v>200</v>
      </c>
      <c r="B383" s="19" t="s">
        <v>276</v>
      </c>
      <c r="C383" s="19" t="s">
        <v>1371</v>
      </c>
      <c r="D383" s="7" t="s">
        <v>1581</v>
      </c>
      <c r="E383" s="14">
        <v>10765</v>
      </c>
      <c r="F383" s="14">
        <v>10234</v>
      </c>
      <c r="G383" s="14">
        <v>9073</v>
      </c>
      <c r="H383" s="14">
        <v>8407</v>
      </c>
      <c r="I383" s="26">
        <v>84.282396655829075</v>
      </c>
      <c r="J383" s="27">
        <v>82.147742818057452</v>
      </c>
    </row>
    <row r="384" spans="1:10" x14ac:dyDescent="0.2">
      <c r="A384" s="18" t="s">
        <v>200</v>
      </c>
      <c r="B384" s="19" t="s">
        <v>276</v>
      </c>
      <c r="C384" s="19" t="s">
        <v>277</v>
      </c>
      <c r="D384" s="7" t="s">
        <v>1581</v>
      </c>
      <c r="E384" s="14">
        <v>15528</v>
      </c>
      <c r="F384" s="14">
        <v>15112</v>
      </c>
      <c r="G384" s="14">
        <v>13328</v>
      </c>
      <c r="H384" s="14">
        <v>12874</v>
      </c>
      <c r="I384" s="26">
        <v>85.832045337454915</v>
      </c>
      <c r="J384" s="27">
        <v>85.190577024880881</v>
      </c>
    </row>
    <row r="385" spans="1:10" x14ac:dyDescent="0.2">
      <c r="A385" s="18" t="s">
        <v>200</v>
      </c>
      <c r="B385" s="19" t="s">
        <v>276</v>
      </c>
      <c r="C385" s="19" t="s">
        <v>278</v>
      </c>
      <c r="D385" s="7" t="s">
        <v>1581</v>
      </c>
      <c r="E385" s="14">
        <v>5499</v>
      </c>
      <c r="F385" s="14">
        <v>5346</v>
      </c>
      <c r="G385" s="14">
        <v>4909</v>
      </c>
      <c r="H385" s="14">
        <v>4627</v>
      </c>
      <c r="I385" s="26">
        <v>89.270776504819054</v>
      </c>
      <c r="J385" s="27">
        <v>86.550692106247666</v>
      </c>
    </row>
    <row r="386" spans="1:10" hidden="1" x14ac:dyDescent="0.2">
      <c r="A386" s="18" t="s">
        <v>200</v>
      </c>
      <c r="B386" s="19" t="s">
        <v>276</v>
      </c>
      <c r="C386" s="7" t="s">
        <v>36</v>
      </c>
      <c r="D386" s="7" t="s">
        <v>1581</v>
      </c>
      <c r="E386" s="8">
        <v>32170</v>
      </c>
      <c r="F386" s="8">
        <v>29214</v>
      </c>
      <c r="G386" s="8">
        <v>27999</v>
      </c>
      <c r="H386" s="8">
        <v>25199</v>
      </c>
      <c r="I386" s="25">
        <v>87.034504196456325</v>
      </c>
      <c r="J386" s="31">
        <v>86.256589306496892</v>
      </c>
    </row>
    <row r="387" spans="1:10" x14ac:dyDescent="0.2">
      <c r="A387" s="18" t="s">
        <v>200</v>
      </c>
      <c r="B387" s="19" t="s">
        <v>276</v>
      </c>
      <c r="C387" s="19" t="s">
        <v>279</v>
      </c>
      <c r="D387" s="7" t="s">
        <v>1581</v>
      </c>
      <c r="E387" s="14">
        <v>9892</v>
      </c>
      <c r="F387" s="14">
        <v>9085</v>
      </c>
      <c r="G387" s="14">
        <v>8384</v>
      </c>
      <c r="H387" s="14">
        <v>7653</v>
      </c>
      <c r="I387" s="26">
        <v>84.755357864941374</v>
      </c>
      <c r="J387" s="27">
        <v>84.237754540451292</v>
      </c>
    </row>
    <row r="388" spans="1:10" x14ac:dyDescent="0.2">
      <c r="A388" s="18" t="s">
        <v>200</v>
      </c>
      <c r="B388" s="19" t="s">
        <v>276</v>
      </c>
      <c r="C388" s="19" t="s">
        <v>280</v>
      </c>
      <c r="D388" s="7" t="s">
        <v>1581</v>
      </c>
      <c r="E388" s="14">
        <v>12872</v>
      </c>
      <c r="F388" s="14">
        <v>12308</v>
      </c>
      <c r="G388" s="14">
        <v>11323</v>
      </c>
      <c r="H388" s="14">
        <v>10556</v>
      </c>
      <c r="I388" s="26">
        <v>87.966128029832191</v>
      </c>
      <c r="J388" s="27">
        <v>85.765355866103349</v>
      </c>
    </row>
    <row r="389" spans="1:10" x14ac:dyDescent="0.2">
      <c r="A389" s="18" t="s">
        <v>200</v>
      </c>
      <c r="B389" s="19" t="s">
        <v>276</v>
      </c>
      <c r="C389" s="19" t="s">
        <v>281</v>
      </c>
      <c r="D389" s="7" t="s">
        <v>1581</v>
      </c>
      <c r="E389" s="14">
        <v>9406</v>
      </c>
      <c r="F389" s="14">
        <v>7821</v>
      </c>
      <c r="G389" s="14">
        <v>8292</v>
      </c>
      <c r="H389" s="14">
        <v>6990</v>
      </c>
      <c r="I389" s="26">
        <v>88.156495853710396</v>
      </c>
      <c r="J389" s="27">
        <v>89.374760260836212</v>
      </c>
    </row>
    <row r="390" spans="1:10" hidden="1" x14ac:dyDescent="0.2">
      <c r="A390" s="18" t="s">
        <v>282</v>
      </c>
      <c r="B390" s="19" t="s">
        <v>283</v>
      </c>
      <c r="C390" s="7" t="s">
        <v>19</v>
      </c>
      <c r="D390" s="7" t="s">
        <v>1581</v>
      </c>
      <c r="E390" s="8"/>
      <c r="F390" s="8"/>
      <c r="G390" s="8"/>
      <c r="H390" s="8"/>
      <c r="I390" s="39"/>
      <c r="J390" s="40"/>
    </row>
    <row r="391" spans="1:10" hidden="1" x14ac:dyDescent="0.2">
      <c r="A391" s="18" t="s">
        <v>282</v>
      </c>
      <c r="B391" s="19" t="s">
        <v>283</v>
      </c>
      <c r="C391" s="7" t="s">
        <v>20</v>
      </c>
      <c r="D391" s="7" t="s">
        <v>1581</v>
      </c>
      <c r="E391" s="8">
        <v>47501</v>
      </c>
      <c r="F391" s="8">
        <v>47791</v>
      </c>
      <c r="G391" s="8">
        <v>39927</v>
      </c>
      <c r="H391" s="8">
        <v>40509</v>
      </c>
      <c r="I391" s="25">
        <v>84.055072524788955</v>
      </c>
      <c r="J391" s="31">
        <v>84.762821451737778</v>
      </c>
    </row>
    <row r="392" spans="1:10" x14ac:dyDescent="0.2">
      <c r="A392" s="18" t="s">
        <v>282</v>
      </c>
      <c r="B392" s="19" t="s">
        <v>283</v>
      </c>
      <c r="C392" s="19" t="s">
        <v>1372</v>
      </c>
      <c r="D392" s="7" t="s">
        <v>1581</v>
      </c>
      <c r="E392" s="14">
        <v>13962</v>
      </c>
      <c r="F392" s="14">
        <v>14176</v>
      </c>
      <c r="G392" s="14">
        <v>11322</v>
      </c>
      <c r="H392" s="14">
        <v>11799</v>
      </c>
      <c r="I392" s="26">
        <v>81.091534164159867</v>
      </c>
      <c r="J392" s="27">
        <v>83.232223476297975</v>
      </c>
    </row>
    <row r="393" spans="1:10" x14ac:dyDescent="0.2">
      <c r="A393" s="18" t="s">
        <v>282</v>
      </c>
      <c r="B393" s="19" t="s">
        <v>283</v>
      </c>
      <c r="C393" s="19" t="s">
        <v>284</v>
      </c>
      <c r="D393" s="7" t="s">
        <v>1581</v>
      </c>
      <c r="E393" s="14">
        <v>9609</v>
      </c>
      <c r="F393" s="14">
        <v>9446</v>
      </c>
      <c r="G393" s="14">
        <v>8178</v>
      </c>
      <c r="H393" s="14">
        <v>8107</v>
      </c>
      <c r="I393" s="26">
        <v>85.107711520449584</v>
      </c>
      <c r="J393" s="27">
        <v>85.824687698496717</v>
      </c>
    </row>
    <row r="394" spans="1:10" x14ac:dyDescent="0.2">
      <c r="A394" s="18" t="s">
        <v>282</v>
      </c>
      <c r="B394" s="19" t="s">
        <v>283</v>
      </c>
      <c r="C394" s="19" t="s">
        <v>285</v>
      </c>
      <c r="D394" s="7" t="s">
        <v>1581</v>
      </c>
      <c r="E394" s="14">
        <v>14173</v>
      </c>
      <c r="F394" s="14">
        <v>14160</v>
      </c>
      <c r="G394" s="14">
        <v>12069</v>
      </c>
      <c r="H394" s="14">
        <v>12109</v>
      </c>
      <c r="I394" s="26">
        <v>85.154871939603467</v>
      </c>
      <c r="J394" s="27">
        <v>85.515536723163848</v>
      </c>
    </row>
    <row r="395" spans="1:10" x14ac:dyDescent="0.2">
      <c r="A395" s="18" t="s">
        <v>282</v>
      </c>
      <c r="B395" s="19" t="s">
        <v>283</v>
      </c>
      <c r="C395" s="19" t="s">
        <v>286</v>
      </c>
      <c r="D395" s="7" t="s">
        <v>1581</v>
      </c>
      <c r="E395" s="14">
        <v>9757</v>
      </c>
      <c r="F395" s="14">
        <v>10009</v>
      </c>
      <c r="G395" s="14">
        <v>8358</v>
      </c>
      <c r="H395" s="14">
        <v>8494</v>
      </c>
      <c r="I395" s="26">
        <v>85.661576304191868</v>
      </c>
      <c r="J395" s="27">
        <v>84.863622739534421</v>
      </c>
    </row>
    <row r="396" spans="1:10" hidden="1" x14ac:dyDescent="0.2">
      <c r="A396" s="18" t="s">
        <v>282</v>
      </c>
      <c r="B396" s="19" t="s">
        <v>283</v>
      </c>
      <c r="C396" s="7" t="s">
        <v>36</v>
      </c>
      <c r="D396" s="7" t="s">
        <v>1581</v>
      </c>
      <c r="E396" s="8">
        <v>30145</v>
      </c>
      <c r="F396" s="8">
        <v>29251</v>
      </c>
      <c r="G396" s="8">
        <v>24989</v>
      </c>
      <c r="H396" s="8">
        <v>24742</v>
      </c>
      <c r="I396" s="25">
        <v>82.896002653839773</v>
      </c>
      <c r="J396" s="31">
        <v>84.585142388294415</v>
      </c>
    </row>
    <row r="397" spans="1:10" x14ac:dyDescent="0.2">
      <c r="A397" s="18" t="s">
        <v>282</v>
      </c>
      <c r="B397" s="19" t="s">
        <v>283</v>
      </c>
      <c r="C397" s="19" t="s">
        <v>287</v>
      </c>
      <c r="D397" s="7" t="s">
        <v>1581</v>
      </c>
      <c r="E397" s="14">
        <v>9022</v>
      </c>
      <c r="F397" s="14">
        <v>8904</v>
      </c>
      <c r="G397" s="14">
        <v>7387</v>
      </c>
      <c r="H397" s="14">
        <v>7330</v>
      </c>
      <c r="I397" s="26">
        <v>81.877632454001329</v>
      </c>
      <c r="J397" s="27">
        <v>82.322551662174305</v>
      </c>
    </row>
    <row r="398" spans="1:10" x14ac:dyDescent="0.2">
      <c r="A398" s="18" t="s">
        <v>282</v>
      </c>
      <c r="B398" s="19" t="s">
        <v>283</v>
      </c>
      <c r="C398" s="19" t="s">
        <v>288</v>
      </c>
      <c r="D398" s="7" t="s">
        <v>1581</v>
      </c>
      <c r="E398" s="14">
        <v>5752</v>
      </c>
      <c r="F398" s="14">
        <v>5498</v>
      </c>
      <c r="G398" s="14">
        <v>4860</v>
      </c>
      <c r="H398" s="14">
        <v>4687</v>
      </c>
      <c r="I398" s="26">
        <v>84.492350486787203</v>
      </c>
      <c r="J398" s="27">
        <v>85.249181520552924</v>
      </c>
    </row>
    <row r="399" spans="1:10" x14ac:dyDescent="0.2">
      <c r="A399" s="18" t="s">
        <v>282</v>
      </c>
      <c r="B399" s="19" t="s">
        <v>283</v>
      </c>
      <c r="C399" s="19" t="s">
        <v>289</v>
      </c>
      <c r="D399" s="7" t="s">
        <v>1581</v>
      </c>
      <c r="E399" s="14">
        <v>4643</v>
      </c>
      <c r="F399" s="14">
        <v>4452</v>
      </c>
      <c r="G399" s="14">
        <v>3981</v>
      </c>
      <c r="H399" s="14">
        <v>3829</v>
      </c>
      <c r="I399" s="26">
        <v>85.741977169933236</v>
      </c>
      <c r="J399" s="27">
        <v>86.006289308176093</v>
      </c>
    </row>
    <row r="400" spans="1:10" x14ac:dyDescent="0.2">
      <c r="A400" s="18" t="s">
        <v>282</v>
      </c>
      <c r="B400" s="19" t="s">
        <v>283</v>
      </c>
      <c r="C400" s="19" t="s">
        <v>290</v>
      </c>
      <c r="D400" s="7" t="s">
        <v>1581</v>
      </c>
      <c r="E400" s="14">
        <v>10728</v>
      </c>
      <c r="F400" s="14">
        <v>10397</v>
      </c>
      <c r="G400" s="13">
        <v>8761</v>
      </c>
      <c r="H400" s="13">
        <v>8896</v>
      </c>
      <c r="I400" s="26">
        <v>81.664802386278907</v>
      </c>
      <c r="J400" s="27">
        <v>85.563143214388774</v>
      </c>
    </row>
    <row r="401" spans="1:10" hidden="1" x14ac:dyDescent="0.2">
      <c r="A401" s="18" t="s">
        <v>282</v>
      </c>
      <c r="B401" s="19" t="s">
        <v>291</v>
      </c>
      <c r="C401" s="7" t="s">
        <v>3</v>
      </c>
      <c r="D401" s="7" t="s">
        <v>1579</v>
      </c>
      <c r="E401" s="8">
        <v>76039</v>
      </c>
      <c r="F401" s="8">
        <v>80718</v>
      </c>
      <c r="G401" s="8">
        <v>67134</v>
      </c>
      <c r="H401" s="8">
        <v>71590</v>
      </c>
      <c r="I401" s="25">
        <v>88.288904378016539</v>
      </c>
      <c r="J401" s="31">
        <v>88.691493842761219</v>
      </c>
    </row>
    <row r="402" spans="1:10" x14ac:dyDescent="0.2">
      <c r="A402" s="18" t="s">
        <v>282</v>
      </c>
      <c r="B402" s="19" t="s">
        <v>291</v>
      </c>
      <c r="C402" s="19" t="s">
        <v>292</v>
      </c>
      <c r="D402" s="7" t="s">
        <v>1579</v>
      </c>
      <c r="E402" s="14">
        <v>13628</v>
      </c>
      <c r="F402" s="14">
        <v>14514</v>
      </c>
      <c r="G402" s="14">
        <v>12177</v>
      </c>
      <c r="H402" s="14">
        <v>12935</v>
      </c>
      <c r="I402" s="26">
        <v>89.352803052538889</v>
      </c>
      <c r="J402" s="27">
        <v>89.120848835607006</v>
      </c>
    </row>
    <row r="403" spans="1:10" x14ac:dyDescent="0.2">
      <c r="A403" s="18" t="s">
        <v>282</v>
      </c>
      <c r="B403" s="19" t="s">
        <v>291</v>
      </c>
      <c r="C403" s="19" t="s">
        <v>293</v>
      </c>
      <c r="D403" s="7" t="s">
        <v>1579</v>
      </c>
      <c r="E403" s="14">
        <v>24112</v>
      </c>
      <c r="F403" s="14">
        <v>25918</v>
      </c>
      <c r="G403" s="14">
        <v>21195</v>
      </c>
      <c r="H403" s="14">
        <v>22824</v>
      </c>
      <c r="I403" s="26">
        <v>87.902289316522896</v>
      </c>
      <c r="J403" s="27">
        <v>88.062350490006949</v>
      </c>
    </row>
    <row r="404" spans="1:10" x14ac:dyDescent="0.2">
      <c r="A404" s="18" t="s">
        <v>282</v>
      </c>
      <c r="B404" s="19" t="s">
        <v>291</v>
      </c>
      <c r="C404" s="19" t="s">
        <v>295</v>
      </c>
      <c r="D404" s="7" t="s">
        <v>1579</v>
      </c>
      <c r="E404" s="14">
        <v>23761</v>
      </c>
      <c r="F404" s="14">
        <v>25155</v>
      </c>
      <c r="G404" s="14">
        <v>20638</v>
      </c>
      <c r="H404" s="14">
        <v>22048</v>
      </c>
      <c r="I404" s="26">
        <v>86.856613778881368</v>
      </c>
      <c r="J404" s="27">
        <v>87.648578811369504</v>
      </c>
    </row>
    <row r="405" spans="1:10" x14ac:dyDescent="0.2">
      <c r="A405" s="18" t="s">
        <v>282</v>
      </c>
      <c r="B405" s="19" t="s">
        <v>291</v>
      </c>
      <c r="C405" s="19" t="s">
        <v>296</v>
      </c>
      <c r="D405" s="7" t="s">
        <v>1579</v>
      </c>
      <c r="E405" s="14">
        <v>14538</v>
      </c>
      <c r="F405" s="14">
        <v>15131</v>
      </c>
      <c r="G405" s="14">
        <v>13124</v>
      </c>
      <c r="H405" s="14">
        <v>13783</v>
      </c>
      <c r="I405" s="26">
        <v>90.273765304718665</v>
      </c>
      <c r="J405" s="27">
        <v>91.091137400039656</v>
      </c>
    </row>
    <row r="406" spans="1:10" hidden="1" x14ac:dyDescent="0.2">
      <c r="A406" s="18" t="s">
        <v>282</v>
      </c>
      <c r="B406" s="19" t="s">
        <v>291</v>
      </c>
      <c r="C406" s="7" t="s">
        <v>4</v>
      </c>
      <c r="D406" s="7" t="s">
        <v>1580</v>
      </c>
      <c r="E406" s="8">
        <v>95256</v>
      </c>
      <c r="F406" s="8">
        <v>102479</v>
      </c>
      <c r="G406" s="8">
        <v>83267</v>
      </c>
      <c r="H406" s="8">
        <v>90139</v>
      </c>
      <c r="I406" s="25">
        <v>87.413916183757451</v>
      </c>
      <c r="J406" s="31">
        <v>87.958508572488029</v>
      </c>
    </row>
    <row r="407" spans="1:10" x14ac:dyDescent="0.2">
      <c r="A407" s="18" t="s">
        <v>282</v>
      </c>
      <c r="B407" s="19" t="s">
        <v>291</v>
      </c>
      <c r="C407" s="19" t="s">
        <v>298</v>
      </c>
      <c r="D407" s="7" t="s">
        <v>1580</v>
      </c>
      <c r="E407" s="14">
        <v>27977</v>
      </c>
      <c r="F407" s="14">
        <v>29285</v>
      </c>
      <c r="G407" s="14">
        <v>24812</v>
      </c>
      <c r="H407" s="14">
        <v>26393</v>
      </c>
      <c r="I407" s="26">
        <v>88.687135861600595</v>
      </c>
      <c r="J407" s="27">
        <v>90.124637186272835</v>
      </c>
    </row>
    <row r="408" spans="1:10" x14ac:dyDescent="0.2">
      <c r="A408" s="18" t="s">
        <v>282</v>
      </c>
      <c r="B408" s="19" t="s">
        <v>291</v>
      </c>
      <c r="C408" s="19" t="s">
        <v>300</v>
      </c>
      <c r="D408" s="7" t="s">
        <v>1580</v>
      </c>
      <c r="E408" s="14">
        <v>19386</v>
      </c>
      <c r="F408" s="14">
        <v>20670</v>
      </c>
      <c r="G408" s="14">
        <v>17093</v>
      </c>
      <c r="H408" s="14">
        <v>18392</v>
      </c>
      <c r="I408" s="26">
        <v>88.171876611988026</v>
      </c>
      <c r="J408" s="27">
        <v>88.97919690372521</v>
      </c>
    </row>
    <row r="409" spans="1:10" x14ac:dyDescent="0.2">
      <c r="A409" s="18" t="s">
        <v>282</v>
      </c>
      <c r="B409" s="19" t="s">
        <v>291</v>
      </c>
      <c r="C409" s="19" t="s">
        <v>30</v>
      </c>
      <c r="D409" s="7" t="s">
        <v>1580</v>
      </c>
      <c r="E409" s="14">
        <v>15003</v>
      </c>
      <c r="F409" s="14">
        <v>15943</v>
      </c>
      <c r="G409" s="14">
        <v>12555</v>
      </c>
      <c r="H409" s="14">
        <v>13237</v>
      </c>
      <c r="I409" s="26">
        <v>83.683263347330538</v>
      </c>
      <c r="J409" s="27">
        <v>83.027033807940782</v>
      </c>
    </row>
    <row r="410" spans="1:10" x14ac:dyDescent="0.2">
      <c r="A410" s="18" t="s">
        <v>282</v>
      </c>
      <c r="B410" s="19" t="s">
        <v>291</v>
      </c>
      <c r="C410" s="43" t="s">
        <v>1333</v>
      </c>
      <c r="D410" s="7" t="s">
        <v>1580</v>
      </c>
      <c r="E410" s="14">
        <v>32890</v>
      </c>
      <c r="F410" s="14">
        <v>36581</v>
      </c>
      <c r="G410" s="14">
        <v>28807</v>
      </c>
      <c r="H410" s="14">
        <v>32117</v>
      </c>
      <c r="I410" s="26">
        <v>87.585892368501064</v>
      </c>
      <c r="J410" s="27">
        <v>87.796943768623066</v>
      </c>
    </row>
    <row r="411" spans="1:10" hidden="1" x14ac:dyDescent="0.2">
      <c r="A411" s="18" t="s">
        <v>282</v>
      </c>
      <c r="B411" s="19" t="s">
        <v>291</v>
      </c>
      <c r="C411" s="7" t="s">
        <v>5</v>
      </c>
      <c r="D411" s="7" t="s">
        <v>1582</v>
      </c>
      <c r="E411" s="8">
        <v>102424</v>
      </c>
      <c r="F411" s="8">
        <v>109563</v>
      </c>
      <c r="G411" s="8">
        <v>89683</v>
      </c>
      <c r="H411" s="8">
        <v>96480</v>
      </c>
      <c r="I411" s="25">
        <v>87.560532687651332</v>
      </c>
      <c r="J411" s="31">
        <v>88.058925002053613</v>
      </c>
    </row>
    <row r="412" spans="1:10" x14ac:dyDescent="0.2">
      <c r="A412" s="18" t="s">
        <v>282</v>
      </c>
      <c r="B412" s="19" t="s">
        <v>291</v>
      </c>
      <c r="C412" s="19" t="s">
        <v>297</v>
      </c>
      <c r="D412" s="7" t="s">
        <v>1582</v>
      </c>
      <c r="E412" s="14">
        <v>12274</v>
      </c>
      <c r="F412" s="14">
        <v>12149</v>
      </c>
      <c r="G412" s="14">
        <v>10975</v>
      </c>
      <c r="H412" s="14">
        <v>10781</v>
      </c>
      <c r="I412" s="26">
        <v>89.416653087827925</v>
      </c>
      <c r="J412" s="27">
        <v>88.739813976458976</v>
      </c>
    </row>
    <row r="413" spans="1:10" x14ac:dyDescent="0.2">
      <c r="A413" s="18" t="s">
        <v>282</v>
      </c>
      <c r="B413" s="19" t="s">
        <v>291</v>
      </c>
      <c r="C413" s="19" t="s">
        <v>1294</v>
      </c>
      <c r="D413" s="7" t="s">
        <v>1582</v>
      </c>
      <c r="E413" s="14">
        <v>36017</v>
      </c>
      <c r="F413" s="14">
        <v>38974</v>
      </c>
      <c r="G413" s="14">
        <v>31714</v>
      </c>
      <c r="H413" s="14">
        <v>34750</v>
      </c>
      <c r="I413" s="26">
        <v>88.05286392536857</v>
      </c>
      <c r="J413" s="27">
        <v>89.162005439523782</v>
      </c>
    </row>
    <row r="414" spans="1:10" x14ac:dyDescent="0.2">
      <c r="A414" s="18" t="s">
        <v>282</v>
      </c>
      <c r="B414" s="19" t="s">
        <v>291</v>
      </c>
      <c r="C414" s="19" t="s">
        <v>299</v>
      </c>
      <c r="D414" s="7" t="s">
        <v>1582</v>
      </c>
      <c r="E414" s="14">
        <v>42419</v>
      </c>
      <c r="F414" s="14">
        <v>46666</v>
      </c>
      <c r="G414" s="14">
        <v>36789</v>
      </c>
      <c r="H414" s="14">
        <v>40503</v>
      </c>
      <c r="I414" s="26">
        <v>86.727645630495758</v>
      </c>
      <c r="J414" s="27">
        <v>86.793382762610889</v>
      </c>
    </row>
    <row r="415" spans="1:10" x14ac:dyDescent="0.2">
      <c r="A415" s="18" t="s">
        <v>282</v>
      </c>
      <c r="B415" s="19" t="s">
        <v>291</v>
      </c>
      <c r="C415" s="19" t="s">
        <v>294</v>
      </c>
      <c r="D415" s="7" t="s">
        <v>1582</v>
      </c>
      <c r="E415" s="14">
        <v>11714</v>
      </c>
      <c r="F415" s="14">
        <v>11774</v>
      </c>
      <c r="G415" s="14">
        <v>10205</v>
      </c>
      <c r="H415" s="14">
        <v>10446</v>
      </c>
      <c r="I415" s="26">
        <v>87.117978487280183</v>
      </c>
      <c r="J415" s="27">
        <v>88.720910480720221</v>
      </c>
    </row>
    <row r="416" spans="1:10" hidden="1" x14ac:dyDescent="0.2">
      <c r="A416" s="18" t="s">
        <v>282</v>
      </c>
      <c r="B416" s="19" t="s">
        <v>301</v>
      </c>
      <c r="C416" s="7" t="s">
        <v>3</v>
      </c>
      <c r="D416" s="7" t="s">
        <v>1579</v>
      </c>
      <c r="E416" s="8">
        <v>206862</v>
      </c>
      <c r="F416" s="8">
        <v>230918</v>
      </c>
      <c r="G416" s="8">
        <v>180360</v>
      </c>
      <c r="H416" s="8">
        <v>201441</v>
      </c>
      <c r="I416" s="25">
        <v>87.18856048960177</v>
      </c>
      <c r="J416" s="31">
        <v>87.234862591915743</v>
      </c>
    </row>
    <row r="417" spans="1:10" x14ac:dyDescent="0.2">
      <c r="A417" s="18" t="s">
        <v>282</v>
      </c>
      <c r="B417" s="19" t="s">
        <v>301</v>
      </c>
      <c r="C417" s="19" t="s">
        <v>302</v>
      </c>
      <c r="D417" s="7" t="s">
        <v>1579</v>
      </c>
      <c r="E417" s="14">
        <v>25651</v>
      </c>
      <c r="F417" s="14">
        <v>28678</v>
      </c>
      <c r="G417" s="14">
        <v>22577</v>
      </c>
      <c r="H417" s="14">
        <v>25316</v>
      </c>
      <c r="I417" s="26">
        <v>88.016061751978484</v>
      </c>
      <c r="J417" s="27">
        <v>88.276727805286285</v>
      </c>
    </row>
    <row r="418" spans="1:10" x14ac:dyDescent="0.2">
      <c r="A418" s="18" t="s">
        <v>282</v>
      </c>
      <c r="B418" s="19" t="s">
        <v>301</v>
      </c>
      <c r="C418" s="19" t="s">
        <v>303</v>
      </c>
      <c r="D418" s="7" t="s">
        <v>1579</v>
      </c>
      <c r="E418" s="14">
        <v>33220</v>
      </c>
      <c r="F418" s="14">
        <v>36897</v>
      </c>
      <c r="G418" s="14">
        <v>29544</v>
      </c>
      <c r="H418" s="14">
        <v>32634</v>
      </c>
      <c r="I418" s="26">
        <v>88.934376881396744</v>
      </c>
      <c r="J418" s="27">
        <v>88.446215139442231</v>
      </c>
    </row>
    <row r="419" spans="1:10" x14ac:dyDescent="0.2">
      <c r="A419" s="18" t="s">
        <v>282</v>
      </c>
      <c r="B419" s="19" t="s">
        <v>301</v>
      </c>
      <c r="C419" s="19" t="s">
        <v>304</v>
      </c>
      <c r="D419" s="7" t="s">
        <v>1579</v>
      </c>
      <c r="E419" s="14">
        <v>39265</v>
      </c>
      <c r="F419" s="14">
        <v>42965</v>
      </c>
      <c r="G419" s="14">
        <v>32572</v>
      </c>
      <c r="H419" s="14">
        <v>35749</v>
      </c>
      <c r="I419" s="26">
        <v>82.954284986629318</v>
      </c>
      <c r="J419" s="27">
        <v>83.204934248807177</v>
      </c>
    </row>
    <row r="420" spans="1:10" x14ac:dyDescent="0.2">
      <c r="A420" s="18" t="s">
        <v>282</v>
      </c>
      <c r="B420" s="19" t="s">
        <v>301</v>
      </c>
      <c r="C420" s="19" t="s">
        <v>305</v>
      </c>
      <c r="D420" s="7" t="s">
        <v>1579</v>
      </c>
      <c r="E420" s="14">
        <v>18091</v>
      </c>
      <c r="F420" s="14">
        <v>19639</v>
      </c>
      <c r="G420" s="14">
        <v>15986</v>
      </c>
      <c r="H420" s="14">
        <v>17236</v>
      </c>
      <c r="I420" s="26">
        <v>88.364380078492061</v>
      </c>
      <c r="J420" s="27">
        <v>87.764142777127148</v>
      </c>
    </row>
    <row r="421" spans="1:10" x14ac:dyDescent="0.2">
      <c r="A421" s="18" t="s">
        <v>282</v>
      </c>
      <c r="B421" s="19" t="s">
        <v>301</v>
      </c>
      <c r="C421" s="19" t="s">
        <v>306</v>
      </c>
      <c r="D421" s="7" t="s">
        <v>1579</v>
      </c>
      <c r="E421" s="14">
        <v>31430</v>
      </c>
      <c r="F421" s="14">
        <v>34698</v>
      </c>
      <c r="G421" s="14">
        <v>27722</v>
      </c>
      <c r="H421" s="14">
        <v>30286</v>
      </c>
      <c r="I421" s="26">
        <v>88.202354438434611</v>
      </c>
      <c r="J421" s="27">
        <v>87.284569715833769</v>
      </c>
    </row>
    <row r="422" spans="1:10" x14ac:dyDescent="0.2">
      <c r="A422" s="18" t="s">
        <v>282</v>
      </c>
      <c r="B422" s="19" t="s">
        <v>301</v>
      </c>
      <c r="C422" s="43" t="s">
        <v>1373</v>
      </c>
      <c r="D422" s="7" t="s">
        <v>1579</v>
      </c>
      <c r="E422" s="14">
        <v>59205</v>
      </c>
      <c r="F422" s="14">
        <v>68041</v>
      </c>
      <c r="G422" s="14">
        <v>51959</v>
      </c>
      <c r="H422" s="14">
        <v>60220</v>
      </c>
      <c r="I422" s="26">
        <v>87.761168820200993</v>
      </c>
      <c r="J422" s="27">
        <v>88.5054599432695</v>
      </c>
    </row>
    <row r="423" spans="1:10" hidden="1" x14ac:dyDescent="0.2">
      <c r="A423" s="18" t="s">
        <v>282</v>
      </c>
      <c r="B423" s="19" t="s">
        <v>301</v>
      </c>
      <c r="C423" s="7" t="s">
        <v>4</v>
      </c>
      <c r="D423" s="7" t="s">
        <v>1580</v>
      </c>
      <c r="E423" s="8">
        <v>107409</v>
      </c>
      <c r="F423" s="8">
        <v>117513</v>
      </c>
      <c r="G423" s="8">
        <v>93991</v>
      </c>
      <c r="H423" s="8">
        <v>102910</v>
      </c>
      <c r="I423" s="25">
        <v>87.507564543008499</v>
      </c>
      <c r="J423" s="31">
        <v>87.573289763685722</v>
      </c>
    </row>
    <row r="424" spans="1:10" x14ac:dyDescent="0.2">
      <c r="A424" s="18" t="s">
        <v>282</v>
      </c>
      <c r="B424" s="19" t="s">
        <v>301</v>
      </c>
      <c r="C424" s="19" t="s">
        <v>307</v>
      </c>
      <c r="D424" s="7" t="s">
        <v>1580</v>
      </c>
      <c r="E424" s="14">
        <v>51243</v>
      </c>
      <c r="F424" s="14">
        <v>55833</v>
      </c>
      <c r="G424" s="14">
        <v>45049</v>
      </c>
      <c r="H424" s="14">
        <v>49106</v>
      </c>
      <c r="I424" s="26">
        <v>87.912495365220607</v>
      </c>
      <c r="J424" s="27">
        <v>87.951569860118568</v>
      </c>
    </row>
    <row r="425" spans="1:10" x14ac:dyDescent="0.2">
      <c r="A425" s="18" t="s">
        <v>282</v>
      </c>
      <c r="B425" s="19" t="s">
        <v>301</v>
      </c>
      <c r="C425" s="19" t="s">
        <v>309</v>
      </c>
      <c r="D425" s="7" t="s">
        <v>1580</v>
      </c>
      <c r="E425" s="14">
        <v>23713</v>
      </c>
      <c r="F425" s="14">
        <v>25114</v>
      </c>
      <c r="G425" s="14">
        <v>20950</v>
      </c>
      <c r="H425" s="14">
        <v>22290</v>
      </c>
      <c r="I425" s="26">
        <v>88.348163454645132</v>
      </c>
      <c r="J425" s="27">
        <v>88.755275941705818</v>
      </c>
    </row>
    <row r="426" spans="1:10" x14ac:dyDescent="0.2">
      <c r="A426" s="18" t="s">
        <v>282</v>
      </c>
      <c r="B426" s="19" t="s">
        <v>301</v>
      </c>
      <c r="C426" s="19" t="s">
        <v>312</v>
      </c>
      <c r="D426" s="7" t="s">
        <v>1580</v>
      </c>
      <c r="E426" s="14">
        <v>32453</v>
      </c>
      <c r="F426" s="14">
        <v>36566</v>
      </c>
      <c r="G426" s="14">
        <v>27992</v>
      </c>
      <c r="H426" s="14">
        <v>31514</v>
      </c>
      <c r="I426" s="26">
        <v>86.253967275752629</v>
      </c>
      <c r="J426" s="27">
        <v>86.18388667067768</v>
      </c>
    </row>
    <row r="427" spans="1:10" hidden="1" x14ac:dyDescent="0.2">
      <c r="A427" s="18" t="s">
        <v>282</v>
      </c>
      <c r="B427" s="19" t="s">
        <v>301</v>
      </c>
      <c r="C427" s="7" t="s">
        <v>5</v>
      </c>
      <c r="D427" s="7" t="s">
        <v>1582</v>
      </c>
      <c r="E427" s="8">
        <v>130231</v>
      </c>
      <c r="F427" s="8">
        <v>135503</v>
      </c>
      <c r="G427" s="8">
        <v>114741</v>
      </c>
      <c r="H427" s="8">
        <v>119355</v>
      </c>
      <c r="I427" s="25">
        <v>88.105750550944094</v>
      </c>
      <c r="J427" s="31">
        <v>88.082920673343025</v>
      </c>
    </row>
    <row r="428" spans="1:10" x14ac:dyDescent="0.2">
      <c r="A428" s="18" t="s">
        <v>282</v>
      </c>
      <c r="B428" s="19" t="s">
        <v>301</v>
      </c>
      <c r="C428" s="19" t="s">
        <v>314</v>
      </c>
      <c r="D428" s="7" t="s">
        <v>1582</v>
      </c>
      <c r="E428" s="14">
        <v>12563</v>
      </c>
      <c r="F428" s="14">
        <v>11424</v>
      </c>
      <c r="G428" s="14">
        <v>10554</v>
      </c>
      <c r="H428" s="14">
        <v>9707</v>
      </c>
      <c r="I428" s="26">
        <v>84.008596672769244</v>
      </c>
      <c r="J428" s="27">
        <v>84.970238095238088</v>
      </c>
    </row>
    <row r="429" spans="1:10" x14ac:dyDescent="0.2">
      <c r="A429" s="18" t="s">
        <v>282</v>
      </c>
      <c r="B429" s="19" t="s">
        <v>301</v>
      </c>
      <c r="C429" s="19" t="s">
        <v>121</v>
      </c>
      <c r="D429" s="7" t="s">
        <v>1582</v>
      </c>
      <c r="E429" s="14">
        <v>37470</v>
      </c>
      <c r="F429" s="14">
        <v>38761</v>
      </c>
      <c r="G429" s="14">
        <v>33898</v>
      </c>
      <c r="H429" s="14">
        <v>35116</v>
      </c>
      <c r="I429" s="26">
        <v>90.467040298905786</v>
      </c>
      <c r="J429" s="27">
        <v>90.596217847836741</v>
      </c>
    </row>
    <row r="430" spans="1:10" x14ac:dyDescent="0.2">
      <c r="A430" s="18" t="s">
        <v>282</v>
      </c>
      <c r="B430" s="19" t="s">
        <v>301</v>
      </c>
      <c r="C430" s="19" t="s">
        <v>316</v>
      </c>
      <c r="D430" s="7" t="s">
        <v>1582</v>
      </c>
      <c r="E430" s="14">
        <v>48845</v>
      </c>
      <c r="F430" s="14">
        <v>51318</v>
      </c>
      <c r="G430" s="14">
        <v>42903</v>
      </c>
      <c r="H430" s="14">
        <v>45017</v>
      </c>
      <c r="I430" s="26">
        <v>87.834988228068383</v>
      </c>
      <c r="J430" s="27">
        <v>87.721657118360028</v>
      </c>
    </row>
    <row r="431" spans="1:10" x14ac:dyDescent="0.2">
      <c r="A431" s="18" t="s">
        <v>282</v>
      </c>
      <c r="B431" s="19" t="s">
        <v>301</v>
      </c>
      <c r="C431" s="19" t="s">
        <v>317</v>
      </c>
      <c r="D431" s="7" t="s">
        <v>1582</v>
      </c>
      <c r="E431" s="14">
        <v>31353</v>
      </c>
      <c r="F431" s="14">
        <v>34000</v>
      </c>
      <c r="G431" s="14">
        <v>27386</v>
      </c>
      <c r="H431" s="14">
        <v>29515</v>
      </c>
      <c r="I431" s="26">
        <v>87.347303288361559</v>
      </c>
      <c r="J431" s="27">
        <v>86.808823529411754</v>
      </c>
    </row>
    <row r="432" spans="1:10" hidden="1" x14ac:dyDescent="0.2">
      <c r="A432" s="18" t="s">
        <v>282</v>
      </c>
      <c r="B432" s="19" t="s">
        <v>301</v>
      </c>
      <c r="C432" s="7" t="s">
        <v>6</v>
      </c>
      <c r="D432" s="7" t="s">
        <v>1583</v>
      </c>
      <c r="E432" s="8">
        <v>124974</v>
      </c>
      <c r="F432" s="8">
        <v>140727</v>
      </c>
      <c r="G432" s="21">
        <v>109214</v>
      </c>
      <c r="H432" s="21">
        <v>121895</v>
      </c>
      <c r="I432" s="25">
        <v>87.389376990414007</v>
      </c>
      <c r="J432" s="31">
        <v>86.618061921308637</v>
      </c>
    </row>
    <row r="433" spans="1:10" x14ac:dyDescent="0.2">
      <c r="A433" s="18" t="s">
        <v>282</v>
      </c>
      <c r="B433" s="19" t="s">
        <v>301</v>
      </c>
      <c r="C433" s="19" t="s">
        <v>318</v>
      </c>
      <c r="D433" s="7" t="s">
        <v>1583</v>
      </c>
      <c r="E433" s="14">
        <v>46603</v>
      </c>
      <c r="F433" s="14">
        <v>54887</v>
      </c>
      <c r="G433" s="14">
        <v>40673</v>
      </c>
      <c r="H433" s="14">
        <v>47965</v>
      </c>
      <c r="I433" s="26">
        <v>87.275497285582475</v>
      </c>
      <c r="J433" s="27">
        <v>87.388634831563024</v>
      </c>
    </row>
    <row r="434" spans="1:10" x14ac:dyDescent="0.2">
      <c r="A434" s="18" t="s">
        <v>282</v>
      </c>
      <c r="B434" s="19" t="s">
        <v>301</v>
      </c>
      <c r="C434" s="19" t="s">
        <v>319</v>
      </c>
      <c r="D434" s="7" t="s">
        <v>1583</v>
      </c>
      <c r="E434" s="14">
        <v>17521</v>
      </c>
      <c r="F434" s="14">
        <v>18453</v>
      </c>
      <c r="G434" s="14">
        <v>14710</v>
      </c>
      <c r="H434" s="14">
        <v>15417</v>
      </c>
      <c r="I434" s="26">
        <v>83.956395182923345</v>
      </c>
      <c r="J434" s="27">
        <v>83.547390668184036</v>
      </c>
    </row>
    <row r="435" spans="1:10" x14ac:dyDescent="0.2">
      <c r="A435" s="18" t="s">
        <v>282</v>
      </c>
      <c r="B435" s="19" t="s">
        <v>301</v>
      </c>
      <c r="C435" s="43" t="s">
        <v>320</v>
      </c>
      <c r="D435" s="7" t="s">
        <v>1583</v>
      </c>
      <c r="E435" s="14">
        <v>60850</v>
      </c>
      <c r="F435" s="14">
        <v>67387</v>
      </c>
      <c r="G435" s="14">
        <v>53831</v>
      </c>
      <c r="H435" s="14">
        <v>58513</v>
      </c>
      <c r="I435" s="26">
        <v>88.465078060805254</v>
      </c>
      <c r="J435" s="27">
        <v>86.831287933874492</v>
      </c>
    </row>
    <row r="436" spans="1:10" hidden="1" x14ac:dyDescent="0.2">
      <c r="A436" s="18" t="s">
        <v>282</v>
      </c>
      <c r="B436" s="19" t="s">
        <v>301</v>
      </c>
      <c r="C436" s="7" t="s">
        <v>7</v>
      </c>
      <c r="D436" s="7" t="s">
        <v>1584</v>
      </c>
      <c r="E436" s="8">
        <v>138359</v>
      </c>
      <c r="F436" s="8">
        <v>153222</v>
      </c>
      <c r="G436" s="8">
        <v>124334</v>
      </c>
      <c r="H436" s="8">
        <v>136303</v>
      </c>
      <c r="I436" s="25">
        <v>89.863326563505083</v>
      </c>
      <c r="J436" s="31">
        <v>88.957852005586673</v>
      </c>
    </row>
    <row r="437" spans="1:10" x14ac:dyDescent="0.2">
      <c r="A437" s="18" t="s">
        <v>282</v>
      </c>
      <c r="B437" s="19" t="s">
        <v>301</v>
      </c>
      <c r="C437" s="19" t="s">
        <v>308</v>
      </c>
      <c r="D437" s="7" t="s">
        <v>1584</v>
      </c>
      <c r="E437" s="14">
        <v>36296</v>
      </c>
      <c r="F437" s="14">
        <v>40795</v>
      </c>
      <c r="G437" s="14">
        <v>32279</v>
      </c>
      <c r="H437" s="14">
        <v>36145</v>
      </c>
      <c r="I437" s="26">
        <v>88.932664756446982</v>
      </c>
      <c r="J437" s="27">
        <v>88.601544306900365</v>
      </c>
    </row>
    <row r="438" spans="1:10" x14ac:dyDescent="0.2">
      <c r="A438" s="18" t="s">
        <v>282</v>
      </c>
      <c r="B438" s="19" t="s">
        <v>301</v>
      </c>
      <c r="C438" s="19" t="s">
        <v>310</v>
      </c>
      <c r="D438" s="7" t="s">
        <v>1584</v>
      </c>
      <c r="E438" s="14">
        <v>35798</v>
      </c>
      <c r="F438" s="14">
        <v>39205</v>
      </c>
      <c r="G438" s="14">
        <v>32305</v>
      </c>
      <c r="H438" s="14">
        <v>34997</v>
      </c>
      <c r="I438" s="26">
        <v>90.2424716464607</v>
      </c>
      <c r="J438" s="27">
        <v>89.266675168983539</v>
      </c>
    </row>
    <row r="439" spans="1:10" x14ac:dyDescent="0.2">
      <c r="A439" s="18" t="s">
        <v>282</v>
      </c>
      <c r="B439" s="19" t="s">
        <v>301</v>
      </c>
      <c r="C439" s="19" t="s">
        <v>1374</v>
      </c>
      <c r="D439" s="7" t="s">
        <v>1584</v>
      </c>
      <c r="E439" s="14">
        <v>24733</v>
      </c>
      <c r="F439" s="14">
        <v>26770</v>
      </c>
      <c r="G439" s="14">
        <v>22273</v>
      </c>
      <c r="H439" s="14">
        <v>23249</v>
      </c>
      <c r="I439" s="26">
        <v>90.053774309626817</v>
      </c>
      <c r="J439" s="27">
        <v>86.847217033993275</v>
      </c>
    </row>
    <row r="440" spans="1:10" x14ac:dyDescent="0.2">
      <c r="A440" s="18" t="s">
        <v>282</v>
      </c>
      <c r="B440" s="19" t="s">
        <v>301</v>
      </c>
      <c r="C440" s="19" t="s">
        <v>311</v>
      </c>
      <c r="D440" s="7" t="s">
        <v>1584</v>
      </c>
      <c r="E440" s="14">
        <v>41532</v>
      </c>
      <c r="F440" s="14">
        <v>46452</v>
      </c>
      <c r="G440" s="14">
        <v>37477</v>
      </c>
      <c r="H440" s="14">
        <v>41912</v>
      </c>
      <c r="I440" s="26">
        <v>90.236444187614367</v>
      </c>
      <c r="J440" s="27">
        <v>90.226470334969434</v>
      </c>
    </row>
    <row r="441" spans="1:10" hidden="1" x14ac:dyDescent="0.2">
      <c r="A441" s="18" t="s">
        <v>282</v>
      </c>
      <c r="B441" s="19" t="s">
        <v>301</v>
      </c>
      <c r="C441" s="7" t="s">
        <v>8</v>
      </c>
      <c r="D441" s="7" t="s">
        <v>1585</v>
      </c>
      <c r="E441" s="8">
        <v>122511</v>
      </c>
      <c r="F441" s="8">
        <v>137554</v>
      </c>
      <c r="G441" s="8">
        <v>108000</v>
      </c>
      <c r="H441" s="8">
        <v>121133</v>
      </c>
      <c r="I441" s="25">
        <v>88.155349315571669</v>
      </c>
      <c r="J441" s="31">
        <v>88.062142867528394</v>
      </c>
    </row>
    <row r="442" spans="1:10" x14ac:dyDescent="0.2">
      <c r="A442" s="18" t="s">
        <v>282</v>
      </c>
      <c r="B442" s="19" t="s">
        <v>301</v>
      </c>
      <c r="C442" s="19" t="s">
        <v>313</v>
      </c>
      <c r="D442" s="7" t="s">
        <v>1585</v>
      </c>
      <c r="E442" s="14">
        <v>20347</v>
      </c>
      <c r="F442" s="14">
        <v>21889</v>
      </c>
      <c r="G442" s="14">
        <v>17843</v>
      </c>
      <c r="H442" s="14">
        <v>19063</v>
      </c>
      <c r="I442" s="26">
        <v>87.693517471863174</v>
      </c>
      <c r="J442" s="27">
        <v>87.089405637534838</v>
      </c>
    </row>
    <row r="443" spans="1:10" x14ac:dyDescent="0.2">
      <c r="A443" s="18" t="s">
        <v>282</v>
      </c>
      <c r="B443" s="19" t="s">
        <v>301</v>
      </c>
      <c r="C443" s="19" t="s">
        <v>315</v>
      </c>
      <c r="D443" s="7" t="s">
        <v>1585</v>
      </c>
      <c r="E443" s="14">
        <v>36026</v>
      </c>
      <c r="F443" s="14">
        <v>39423</v>
      </c>
      <c r="G443" s="14">
        <v>31400</v>
      </c>
      <c r="H443" s="14">
        <v>34234</v>
      </c>
      <c r="I443" s="26">
        <v>87.159273857769392</v>
      </c>
      <c r="J443" s="27">
        <v>86.837632853917768</v>
      </c>
    </row>
    <row r="444" spans="1:10" x14ac:dyDescent="0.2">
      <c r="A444" s="18" t="s">
        <v>282</v>
      </c>
      <c r="B444" s="19" t="s">
        <v>301</v>
      </c>
      <c r="C444" s="19" t="s">
        <v>138</v>
      </c>
      <c r="D444" s="7" t="s">
        <v>1585</v>
      </c>
      <c r="E444" s="14">
        <v>66138</v>
      </c>
      <c r="F444" s="14">
        <v>76242</v>
      </c>
      <c r="G444" s="14">
        <v>58757</v>
      </c>
      <c r="H444" s="14">
        <v>67836</v>
      </c>
      <c r="I444" s="26">
        <v>88.840001209592074</v>
      </c>
      <c r="J444" s="27">
        <v>88.974580939639566</v>
      </c>
    </row>
    <row r="445" spans="1:10" hidden="1" x14ac:dyDescent="0.2">
      <c r="A445" s="18" t="s">
        <v>282</v>
      </c>
      <c r="B445" s="19" t="s">
        <v>301</v>
      </c>
      <c r="C445" s="7" t="s">
        <v>19</v>
      </c>
      <c r="D445" s="7" t="s">
        <v>1581</v>
      </c>
      <c r="E445" s="13"/>
      <c r="F445" s="13"/>
      <c r="G445" s="13"/>
      <c r="H445" s="13"/>
      <c r="I445" s="41"/>
      <c r="J445" s="42"/>
    </row>
    <row r="446" spans="1:10" x14ac:dyDescent="0.2">
      <c r="A446" s="18" t="s">
        <v>282</v>
      </c>
      <c r="B446" s="19" t="s">
        <v>301</v>
      </c>
      <c r="C446" s="43" t="s">
        <v>1334</v>
      </c>
      <c r="D446" s="7" t="s">
        <v>1581</v>
      </c>
      <c r="E446" s="14">
        <v>114881</v>
      </c>
      <c r="F446" s="14">
        <v>146859</v>
      </c>
      <c r="G446" s="14">
        <v>100059</v>
      </c>
      <c r="H446" s="14">
        <v>124484</v>
      </c>
      <c r="I446" s="26">
        <v>87.097953534527022</v>
      </c>
      <c r="J446" s="27">
        <v>84.764297727752464</v>
      </c>
    </row>
    <row r="447" spans="1:10" hidden="1" x14ac:dyDescent="0.2">
      <c r="A447" s="18" t="s">
        <v>282</v>
      </c>
      <c r="B447" s="19" t="s">
        <v>321</v>
      </c>
      <c r="C447" s="7" t="s">
        <v>3</v>
      </c>
      <c r="D447" s="7" t="s">
        <v>1579</v>
      </c>
      <c r="E447" s="8">
        <v>192276</v>
      </c>
      <c r="F447" s="8">
        <v>195729</v>
      </c>
      <c r="G447" s="8">
        <v>161760</v>
      </c>
      <c r="H447" s="8">
        <v>164198</v>
      </c>
      <c r="I447" s="25">
        <v>84.129064469824627</v>
      </c>
      <c r="J447" s="31">
        <v>83.89048122659392</v>
      </c>
    </row>
    <row r="448" spans="1:10" x14ac:dyDescent="0.2">
      <c r="A448" s="18" t="s">
        <v>282</v>
      </c>
      <c r="B448" s="19" t="s">
        <v>321</v>
      </c>
      <c r="C448" s="19" t="s">
        <v>322</v>
      </c>
      <c r="D448" s="7" t="s">
        <v>1579</v>
      </c>
      <c r="E448" s="14">
        <v>24860</v>
      </c>
      <c r="F448" s="14">
        <v>24774</v>
      </c>
      <c r="G448" s="14">
        <v>21997</v>
      </c>
      <c r="H448" s="14">
        <v>22107</v>
      </c>
      <c r="I448" s="26">
        <v>88.48350764279968</v>
      </c>
      <c r="J448" s="27">
        <v>89.23468152094938</v>
      </c>
    </row>
    <row r="449" spans="1:10" x14ac:dyDescent="0.2">
      <c r="A449" s="18" t="s">
        <v>282</v>
      </c>
      <c r="B449" s="19" t="s">
        <v>321</v>
      </c>
      <c r="C449" s="19" t="s">
        <v>323</v>
      </c>
      <c r="D449" s="7" t="s">
        <v>1579</v>
      </c>
      <c r="E449" s="14">
        <v>22052</v>
      </c>
      <c r="F449" s="14">
        <v>22216</v>
      </c>
      <c r="G449" s="14">
        <v>18353</v>
      </c>
      <c r="H449" s="14">
        <v>18220</v>
      </c>
      <c r="I449" s="26">
        <v>83.226011246145475</v>
      </c>
      <c r="J449" s="27">
        <v>82.012963629816355</v>
      </c>
    </row>
    <row r="450" spans="1:10" x14ac:dyDescent="0.2">
      <c r="A450" s="18" t="s">
        <v>282</v>
      </c>
      <c r="B450" s="19" t="s">
        <v>321</v>
      </c>
      <c r="C450" s="19" t="s">
        <v>324</v>
      </c>
      <c r="D450" s="7" t="s">
        <v>1579</v>
      </c>
      <c r="E450" s="14">
        <v>38848</v>
      </c>
      <c r="F450" s="14">
        <v>38758</v>
      </c>
      <c r="G450" s="14">
        <v>33260</v>
      </c>
      <c r="H450" s="14">
        <v>33190</v>
      </c>
      <c r="I450" s="26">
        <v>85.615733113673812</v>
      </c>
      <c r="J450" s="27">
        <v>85.633933639506694</v>
      </c>
    </row>
    <row r="451" spans="1:10" x14ac:dyDescent="0.2">
      <c r="A451" s="18" t="s">
        <v>282</v>
      </c>
      <c r="B451" s="19" t="s">
        <v>321</v>
      </c>
      <c r="C451" s="19" t="s">
        <v>325</v>
      </c>
      <c r="D451" s="7" t="s">
        <v>1579</v>
      </c>
      <c r="E451" s="14">
        <v>9023</v>
      </c>
      <c r="F451" s="14">
        <v>9059</v>
      </c>
      <c r="G451" s="14">
        <v>7703</v>
      </c>
      <c r="H451" s="14">
        <v>7818</v>
      </c>
      <c r="I451" s="26">
        <v>85.370719272969069</v>
      </c>
      <c r="J451" s="27">
        <v>86.300916215917866</v>
      </c>
    </row>
    <row r="452" spans="1:10" x14ac:dyDescent="0.2">
      <c r="A452" s="18" t="s">
        <v>282</v>
      </c>
      <c r="B452" s="19" t="s">
        <v>321</v>
      </c>
      <c r="C452" s="19" t="s">
        <v>326</v>
      </c>
      <c r="D452" s="7" t="s">
        <v>1579</v>
      </c>
      <c r="E452" s="14">
        <v>5499</v>
      </c>
      <c r="F452" s="14">
        <v>5374</v>
      </c>
      <c r="G452" s="14">
        <v>4876</v>
      </c>
      <c r="H452" s="14">
        <v>4627</v>
      </c>
      <c r="I452" s="26">
        <v>88.670667394071643</v>
      </c>
      <c r="J452" s="27">
        <v>86.099739486416084</v>
      </c>
    </row>
    <row r="453" spans="1:10" x14ac:dyDescent="0.2">
      <c r="A453" s="18" t="s">
        <v>282</v>
      </c>
      <c r="B453" s="19" t="s">
        <v>321</v>
      </c>
      <c r="C453" s="19" t="s">
        <v>245</v>
      </c>
      <c r="D453" s="7" t="s">
        <v>1579</v>
      </c>
      <c r="E453" s="14">
        <v>10973</v>
      </c>
      <c r="F453" s="14">
        <v>11562</v>
      </c>
      <c r="G453" s="14">
        <v>9335</v>
      </c>
      <c r="H453" s="14">
        <v>9931</v>
      </c>
      <c r="I453" s="26">
        <v>85.072450560466592</v>
      </c>
      <c r="J453" s="27">
        <v>85.893444040823383</v>
      </c>
    </row>
    <row r="454" spans="1:10" x14ac:dyDescent="0.2">
      <c r="A454" s="18" t="s">
        <v>282</v>
      </c>
      <c r="B454" s="19" t="s">
        <v>321</v>
      </c>
      <c r="C454" s="19" t="s">
        <v>124</v>
      </c>
      <c r="D454" s="7" t="s">
        <v>1579</v>
      </c>
      <c r="E454" s="14">
        <v>19764</v>
      </c>
      <c r="F454" s="14">
        <v>19930</v>
      </c>
      <c r="G454" s="14">
        <v>16954</v>
      </c>
      <c r="H454" s="14">
        <v>16870</v>
      </c>
      <c r="I454" s="26">
        <v>85.782230317749438</v>
      </c>
      <c r="J454" s="27">
        <v>84.646261916708482</v>
      </c>
    </row>
    <row r="455" spans="1:10" x14ac:dyDescent="0.2">
      <c r="A455" s="18" t="s">
        <v>282</v>
      </c>
      <c r="B455" s="19" t="s">
        <v>321</v>
      </c>
      <c r="C455" s="19" t="s">
        <v>327</v>
      </c>
      <c r="D455" s="7" t="s">
        <v>1579</v>
      </c>
      <c r="E455" s="14">
        <v>46198</v>
      </c>
      <c r="F455" s="14">
        <v>48234</v>
      </c>
      <c r="G455" s="14">
        <v>36022</v>
      </c>
      <c r="H455" s="14">
        <v>37641</v>
      </c>
      <c r="I455" s="26">
        <v>77.973072427377815</v>
      </c>
      <c r="J455" s="27">
        <v>78.03831322303769</v>
      </c>
    </row>
    <row r="456" spans="1:10" x14ac:dyDescent="0.2">
      <c r="A456" s="18" t="s">
        <v>282</v>
      </c>
      <c r="B456" s="19" t="s">
        <v>321</v>
      </c>
      <c r="C456" s="19" t="s">
        <v>328</v>
      </c>
      <c r="D456" s="7" t="s">
        <v>1579</v>
      </c>
      <c r="E456" s="14">
        <v>15059</v>
      </c>
      <c r="F456" s="14">
        <v>15822</v>
      </c>
      <c r="G456" s="14">
        <v>13260</v>
      </c>
      <c r="H456" s="14">
        <v>13794</v>
      </c>
      <c r="I456" s="26">
        <v>88.053655621223186</v>
      </c>
      <c r="J456" s="27">
        <v>87.182404247250673</v>
      </c>
    </row>
    <row r="457" spans="1:10" hidden="1" x14ac:dyDescent="0.2">
      <c r="A457" s="18" t="s">
        <v>282</v>
      </c>
      <c r="B457" s="19" t="s">
        <v>321</v>
      </c>
      <c r="C457" s="7" t="s">
        <v>4</v>
      </c>
      <c r="D457" s="7" t="s">
        <v>1580</v>
      </c>
      <c r="E457" s="8">
        <v>159593</v>
      </c>
      <c r="F457" s="8">
        <v>159407</v>
      </c>
      <c r="G457" s="8">
        <v>135224</v>
      </c>
      <c r="H457" s="8">
        <v>133879</v>
      </c>
      <c r="I457" s="25">
        <v>84.730533294066774</v>
      </c>
      <c r="J457" s="31">
        <v>83.985646803465343</v>
      </c>
    </row>
    <row r="458" spans="1:10" x14ac:dyDescent="0.2">
      <c r="A458" s="18" t="s">
        <v>282</v>
      </c>
      <c r="B458" s="19" t="s">
        <v>321</v>
      </c>
      <c r="C458" s="19" t="s">
        <v>329</v>
      </c>
      <c r="D458" s="7" t="s">
        <v>1580</v>
      </c>
      <c r="E458" s="14">
        <v>13984</v>
      </c>
      <c r="F458" s="14">
        <v>13501</v>
      </c>
      <c r="G458" s="14">
        <v>11425</v>
      </c>
      <c r="H458" s="14">
        <v>10925</v>
      </c>
      <c r="I458" s="26">
        <v>84.623361232501296</v>
      </c>
      <c r="J458" s="27">
        <v>78.125</v>
      </c>
    </row>
    <row r="459" spans="1:10" x14ac:dyDescent="0.2">
      <c r="A459" s="18" t="s">
        <v>282</v>
      </c>
      <c r="B459" s="19" t="s">
        <v>321</v>
      </c>
      <c r="C459" s="19" t="s">
        <v>330</v>
      </c>
      <c r="D459" s="7" t="s">
        <v>1580</v>
      </c>
      <c r="E459" s="14">
        <v>12947</v>
      </c>
      <c r="F459" s="14">
        <v>12800</v>
      </c>
      <c r="G459" s="14">
        <v>11017</v>
      </c>
      <c r="H459" s="14">
        <v>10945</v>
      </c>
      <c r="I459" s="26">
        <v>85.093071754074302</v>
      </c>
      <c r="J459" s="27">
        <v>85.5078125</v>
      </c>
    </row>
    <row r="460" spans="1:10" x14ac:dyDescent="0.2">
      <c r="A460" s="18" t="s">
        <v>282</v>
      </c>
      <c r="B460" s="19" t="s">
        <v>321</v>
      </c>
      <c r="C460" s="19" t="s">
        <v>331</v>
      </c>
      <c r="D460" s="7" t="s">
        <v>1580</v>
      </c>
      <c r="E460" s="14">
        <v>15208</v>
      </c>
      <c r="F460" s="14">
        <v>14952</v>
      </c>
      <c r="G460" s="14">
        <v>13279</v>
      </c>
      <c r="H460" s="14">
        <v>12823</v>
      </c>
      <c r="I460" s="26">
        <v>87.315886375591788</v>
      </c>
      <c r="J460" s="27">
        <v>85.761102193686469</v>
      </c>
    </row>
    <row r="461" spans="1:10" x14ac:dyDescent="0.2">
      <c r="A461" s="18" t="s">
        <v>282</v>
      </c>
      <c r="B461" s="19" t="s">
        <v>321</v>
      </c>
      <c r="C461" s="19" t="s">
        <v>332</v>
      </c>
      <c r="D461" s="7" t="s">
        <v>1580</v>
      </c>
      <c r="E461" s="14">
        <v>14221</v>
      </c>
      <c r="F461" s="14">
        <v>13563</v>
      </c>
      <c r="G461" s="14">
        <v>10799</v>
      </c>
      <c r="H461" s="14">
        <v>10248</v>
      </c>
      <c r="I461" s="26">
        <v>75.936994585472178</v>
      </c>
      <c r="J461" s="27">
        <v>75.558504755585048</v>
      </c>
    </row>
    <row r="462" spans="1:10" x14ac:dyDescent="0.2">
      <c r="A462" s="18" t="s">
        <v>282</v>
      </c>
      <c r="B462" s="19" t="s">
        <v>321</v>
      </c>
      <c r="C462" s="19" t="s">
        <v>225</v>
      </c>
      <c r="D462" s="7" t="s">
        <v>1580</v>
      </c>
      <c r="E462" s="14">
        <v>17682</v>
      </c>
      <c r="F462" s="14">
        <v>18008</v>
      </c>
      <c r="G462" s="14">
        <v>15128</v>
      </c>
      <c r="H462" s="14">
        <v>15222</v>
      </c>
      <c r="I462" s="26">
        <v>85.555932586811451</v>
      </c>
      <c r="J462" s="27">
        <v>84.52909817858729</v>
      </c>
    </row>
    <row r="463" spans="1:10" x14ac:dyDescent="0.2">
      <c r="A463" s="18" t="s">
        <v>282</v>
      </c>
      <c r="B463" s="19" t="s">
        <v>321</v>
      </c>
      <c r="C463" s="19" t="s">
        <v>333</v>
      </c>
      <c r="D463" s="7" t="s">
        <v>1580</v>
      </c>
      <c r="E463" s="14">
        <v>8413</v>
      </c>
      <c r="F463" s="14">
        <v>8187</v>
      </c>
      <c r="G463" s="14">
        <v>7439</v>
      </c>
      <c r="H463" s="14">
        <v>7087</v>
      </c>
      <c r="I463" s="26">
        <v>88.422679186972545</v>
      </c>
      <c r="J463" s="27">
        <v>86.564064981067546</v>
      </c>
    </row>
    <row r="464" spans="1:10" x14ac:dyDescent="0.2">
      <c r="A464" s="18" t="s">
        <v>282</v>
      </c>
      <c r="B464" s="19" t="s">
        <v>321</v>
      </c>
      <c r="C464" s="43" t="s">
        <v>334</v>
      </c>
      <c r="D464" s="7" t="s">
        <v>1580</v>
      </c>
      <c r="E464" s="14">
        <v>49339</v>
      </c>
      <c r="F464" s="14">
        <v>49937</v>
      </c>
      <c r="G464" s="14">
        <v>42307</v>
      </c>
      <c r="H464" s="14">
        <v>42737</v>
      </c>
      <c r="I464" s="26">
        <v>85.747583047893144</v>
      </c>
      <c r="J464" s="27">
        <v>85.581833109718247</v>
      </c>
    </row>
    <row r="465" spans="1:10" x14ac:dyDescent="0.2">
      <c r="A465" s="18" t="s">
        <v>282</v>
      </c>
      <c r="B465" s="19" t="s">
        <v>321</v>
      </c>
      <c r="C465" s="43" t="s">
        <v>335</v>
      </c>
      <c r="D465" s="7" t="s">
        <v>1580</v>
      </c>
      <c r="E465" s="14">
        <v>27799</v>
      </c>
      <c r="F465" s="14">
        <v>28459</v>
      </c>
      <c r="G465" s="14">
        <v>23830</v>
      </c>
      <c r="H465" s="14">
        <v>23892</v>
      </c>
      <c r="I465" s="26">
        <v>85.722508003885039</v>
      </c>
      <c r="J465" s="27">
        <v>83.952352507115506</v>
      </c>
    </row>
    <row r="466" spans="1:10" hidden="1" x14ac:dyDescent="0.2">
      <c r="A466" s="18" t="s">
        <v>282</v>
      </c>
      <c r="B466" s="19" t="s">
        <v>321</v>
      </c>
      <c r="C466" s="7" t="s">
        <v>5</v>
      </c>
      <c r="D466" s="7" t="s">
        <v>1582</v>
      </c>
      <c r="E466" s="8">
        <v>212120</v>
      </c>
      <c r="F466" s="8">
        <v>218905</v>
      </c>
      <c r="G466" s="8">
        <v>174915</v>
      </c>
      <c r="H466" s="8">
        <v>179877</v>
      </c>
      <c r="I466" s="25">
        <v>82.460399773712993</v>
      </c>
      <c r="J466" s="31">
        <v>82.171261506132794</v>
      </c>
    </row>
    <row r="467" spans="1:10" x14ac:dyDescent="0.2">
      <c r="A467" s="18" t="s">
        <v>282</v>
      </c>
      <c r="B467" s="19" t="s">
        <v>321</v>
      </c>
      <c r="C467" s="19" t="s">
        <v>336</v>
      </c>
      <c r="D467" s="7" t="s">
        <v>1582</v>
      </c>
      <c r="E467" s="14">
        <v>23201</v>
      </c>
      <c r="F467" s="14">
        <v>23163</v>
      </c>
      <c r="G467" s="14">
        <v>20924</v>
      </c>
      <c r="H467" s="14">
        <v>20482</v>
      </c>
      <c r="I467" s="26">
        <v>90.185767854833841</v>
      </c>
      <c r="J467" s="27">
        <v>88.42550619522514</v>
      </c>
    </row>
    <row r="468" spans="1:10" x14ac:dyDescent="0.2">
      <c r="A468" s="18" t="s">
        <v>282</v>
      </c>
      <c r="B468" s="19" t="s">
        <v>321</v>
      </c>
      <c r="C468" s="19" t="s">
        <v>1375</v>
      </c>
      <c r="D468" s="7" t="s">
        <v>1582</v>
      </c>
      <c r="E468" s="14">
        <v>12248</v>
      </c>
      <c r="F468" s="14">
        <v>12316</v>
      </c>
      <c r="G468" s="14">
        <v>10715</v>
      </c>
      <c r="H468" s="14">
        <v>10806</v>
      </c>
      <c r="I468" s="26">
        <v>87.483670803396478</v>
      </c>
      <c r="J468" s="27">
        <v>87.739525820071449</v>
      </c>
    </row>
    <row r="469" spans="1:10" x14ac:dyDescent="0.2">
      <c r="A469" s="18" t="s">
        <v>282</v>
      </c>
      <c r="B469" s="19" t="s">
        <v>321</v>
      </c>
      <c r="C469" s="19" t="s">
        <v>337</v>
      </c>
      <c r="D469" s="7" t="s">
        <v>1582</v>
      </c>
      <c r="E469" s="14">
        <v>14802</v>
      </c>
      <c r="F469" s="14">
        <v>14374</v>
      </c>
      <c r="G469" s="14">
        <v>13405</v>
      </c>
      <c r="H469" s="14">
        <v>12848</v>
      </c>
      <c r="I469" s="26">
        <v>90.562086204566953</v>
      </c>
      <c r="J469" s="27">
        <v>89.383609294559619</v>
      </c>
    </row>
    <row r="470" spans="1:10" x14ac:dyDescent="0.2">
      <c r="A470" s="18" t="s">
        <v>282</v>
      </c>
      <c r="B470" s="19" t="s">
        <v>321</v>
      </c>
      <c r="C470" s="19" t="s">
        <v>338</v>
      </c>
      <c r="D470" s="7" t="s">
        <v>1582</v>
      </c>
      <c r="E470" s="14">
        <v>12748</v>
      </c>
      <c r="F470" s="14">
        <v>12556</v>
      </c>
      <c r="G470" s="14">
        <v>10745</v>
      </c>
      <c r="H470" s="14">
        <v>10420</v>
      </c>
      <c r="I470" s="26">
        <v>84.287731408848444</v>
      </c>
      <c r="J470" s="27">
        <v>82.988212806626322</v>
      </c>
    </row>
    <row r="471" spans="1:10" x14ac:dyDescent="0.2">
      <c r="A471" s="18" t="s">
        <v>282</v>
      </c>
      <c r="B471" s="19" t="s">
        <v>321</v>
      </c>
      <c r="C471" s="19" t="s">
        <v>339</v>
      </c>
      <c r="D471" s="7" t="s">
        <v>1582</v>
      </c>
      <c r="E471" s="14">
        <v>23658</v>
      </c>
      <c r="F471" s="14">
        <v>24735</v>
      </c>
      <c r="G471" s="14">
        <v>20630</v>
      </c>
      <c r="H471" s="14">
        <v>21420</v>
      </c>
      <c r="I471" s="26">
        <v>87.200946825598109</v>
      </c>
      <c r="J471" s="27">
        <v>86.597938144329902</v>
      </c>
    </row>
    <row r="472" spans="1:10" x14ac:dyDescent="0.2">
      <c r="A472" s="18" t="s">
        <v>282</v>
      </c>
      <c r="B472" s="19" t="s">
        <v>321</v>
      </c>
      <c r="C472" s="43" t="s">
        <v>1376</v>
      </c>
      <c r="D472" s="7" t="s">
        <v>1582</v>
      </c>
      <c r="E472" s="14">
        <v>105194</v>
      </c>
      <c r="F472" s="14">
        <v>112591</v>
      </c>
      <c r="G472" s="14">
        <v>84951</v>
      </c>
      <c r="H472" s="14">
        <v>90512</v>
      </c>
      <c r="I472" s="26">
        <v>80.756507025115496</v>
      </c>
      <c r="J472" s="27">
        <v>80.390084465010531</v>
      </c>
    </row>
    <row r="473" spans="1:10" x14ac:dyDescent="0.2">
      <c r="A473" s="18" t="s">
        <v>282</v>
      </c>
      <c r="B473" s="19" t="s">
        <v>321</v>
      </c>
      <c r="C473" s="43" t="s">
        <v>1377</v>
      </c>
      <c r="D473" s="7" t="s">
        <v>1582</v>
      </c>
      <c r="E473" s="14">
        <v>20269</v>
      </c>
      <c r="F473" s="14">
        <v>19170</v>
      </c>
      <c r="G473" s="14">
        <v>13545</v>
      </c>
      <c r="H473" s="14">
        <v>13389</v>
      </c>
      <c r="I473" s="26">
        <v>66.826187774433862</v>
      </c>
      <c r="J473" s="27">
        <v>69.843505477308298</v>
      </c>
    </row>
    <row r="474" spans="1:10" hidden="1" x14ac:dyDescent="0.2">
      <c r="A474" s="18" t="s">
        <v>282</v>
      </c>
      <c r="B474" s="19" t="s">
        <v>321</v>
      </c>
      <c r="C474" s="7" t="s">
        <v>6</v>
      </c>
      <c r="D474" s="7" t="s">
        <v>1583</v>
      </c>
      <c r="E474" s="8">
        <v>199751</v>
      </c>
      <c r="F474" s="8">
        <v>203904</v>
      </c>
      <c r="G474" s="8">
        <v>171819</v>
      </c>
      <c r="H474" s="8">
        <v>175571</v>
      </c>
      <c r="I474" s="25">
        <v>86.016590655365931</v>
      </c>
      <c r="J474" s="31">
        <v>86.104735561833024</v>
      </c>
    </row>
    <row r="475" spans="1:10" x14ac:dyDescent="0.2">
      <c r="A475" s="18" t="s">
        <v>282</v>
      </c>
      <c r="B475" s="19" t="s">
        <v>321</v>
      </c>
      <c r="C475" s="19" t="s">
        <v>340</v>
      </c>
      <c r="D475" s="7" t="s">
        <v>1583</v>
      </c>
      <c r="E475" s="14">
        <v>28528</v>
      </c>
      <c r="F475" s="14">
        <v>29475</v>
      </c>
      <c r="G475" s="14">
        <v>25005</v>
      </c>
      <c r="H475" s="14">
        <v>26162</v>
      </c>
      <c r="I475" s="26">
        <v>87.650729108244533</v>
      </c>
      <c r="J475" s="27">
        <v>88.759966072943172</v>
      </c>
    </row>
    <row r="476" spans="1:10" x14ac:dyDescent="0.2">
      <c r="A476" s="18" t="s">
        <v>282</v>
      </c>
      <c r="B476" s="19" t="s">
        <v>321</v>
      </c>
      <c r="C476" s="19" t="s">
        <v>1378</v>
      </c>
      <c r="D476" s="7" t="s">
        <v>1583</v>
      </c>
      <c r="E476" s="14">
        <v>20048</v>
      </c>
      <c r="F476" s="14">
        <v>19508</v>
      </c>
      <c r="G476" s="14">
        <v>17242</v>
      </c>
      <c r="H476" s="14">
        <v>17180</v>
      </c>
      <c r="I476" s="26">
        <v>86.003591380686345</v>
      </c>
      <c r="J476" s="27">
        <v>88.066434283370924</v>
      </c>
    </row>
    <row r="477" spans="1:10" x14ac:dyDescent="0.2">
      <c r="A477" s="18" t="s">
        <v>282</v>
      </c>
      <c r="B477" s="19" t="s">
        <v>321</v>
      </c>
      <c r="C477" s="19" t="s">
        <v>341</v>
      </c>
      <c r="D477" s="7" t="s">
        <v>1583</v>
      </c>
      <c r="E477" s="14">
        <v>27880</v>
      </c>
      <c r="F477" s="14">
        <v>28536</v>
      </c>
      <c r="G477" s="14">
        <v>23176</v>
      </c>
      <c r="H477" s="14">
        <v>23447</v>
      </c>
      <c r="I477" s="26">
        <v>83.127690100430414</v>
      </c>
      <c r="J477" s="27">
        <v>82.166386319035595</v>
      </c>
    </row>
    <row r="478" spans="1:10" x14ac:dyDescent="0.2">
      <c r="A478" s="18" t="s">
        <v>282</v>
      </c>
      <c r="B478" s="19" t="s">
        <v>321</v>
      </c>
      <c r="C478" s="19" t="s">
        <v>342</v>
      </c>
      <c r="D478" s="7" t="s">
        <v>1583</v>
      </c>
      <c r="E478" s="14">
        <v>12902</v>
      </c>
      <c r="F478" s="14">
        <v>12855</v>
      </c>
      <c r="G478" s="14">
        <v>11128</v>
      </c>
      <c r="H478" s="14">
        <v>10862</v>
      </c>
      <c r="I478" s="26">
        <v>86.250193768407996</v>
      </c>
      <c r="J478" s="27">
        <v>84.496304939712175</v>
      </c>
    </row>
    <row r="479" spans="1:10" x14ac:dyDescent="0.2">
      <c r="A479" s="18" t="s">
        <v>282</v>
      </c>
      <c r="B479" s="19" t="s">
        <v>321</v>
      </c>
      <c r="C479" s="19" t="s">
        <v>343</v>
      </c>
      <c r="D479" s="7" t="s">
        <v>1583</v>
      </c>
      <c r="E479" s="14">
        <v>28248</v>
      </c>
      <c r="F479" s="14">
        <v>29008</v>
      </c>
      <c r="G479" s="14">
        <v>24239</v>
      </c>
      <c r="H479" s="14">
        <v>24796</v>
      </c>
      <c r="I479" s="26">
        <v>85.807844803171903</v>
      </c>
      <c r="J479" s="27">
        <v>85.479867622724768</v>
      </c>
    </row>
    <row r="480" spans="1:10" x14ac:dyDescent="0.2">
      <c r="A480" s="18" t="s">
        <v>282</v>
      </c>
      <c r="B480" s="19" t="s">
        <v>321</v>
      </c>
      <c r="C480" s="19" t="s">
        <v>32</v>
      </c>
      <c r="D480" s="7" t="s">
        <v>1583</v>
      </c>
      <c r="E480" s="14">
        <v>16482</v>
      </c>
      <c r="F480" s="14">
        <v>17331</v>
      </c>
      <c r="G480" s="14">
        <v>14520</v>
      </c>
      <c r="H480" s="14">
        <v>14995</v>
      </c>
      <c r="I480" s="26">
        <v>88.096104841645428</v>
      </c>
      <c r="J480" s="27">
        <v>86.52126247764123</v>
      </c>
    </row>
    <row r="481" spans="1:10" x14ac:dyDescent="0.2">
      <c r="A481" s="18" t="s">
        <v>282</v>
      </c>
      <c r="B481" s="19" t="s">
        <v>321</v>
      </c>
      <c r="C481" s="19" t="s">
        <v>344</v>
      </c>
      <c r="D481" s="7" t="s">
        <v>1583</v>
      </c>
      <c r="E481" s="14">
        <v>20860</v>
      </c>
      <c r="F481" s="14">
        <v>21791</v>
      </c>
      <c r="G481" s="14">
        <v>17661</v>
      </c>
      <c r="H481" s="14">
        <v>18616</v>
      </c>
      <c r="I481" s="26">
        <v>84.664429530201346</v>
      </c>
      <c r="J481" s="27">
        <v>85.429764581708042</v>
      </c>
    </row>
    <row r="482" spans="1:10" x14ac:dyDescent="0.2">
      <c r="A482" s="18" t="s">
        <v>282</v>
      </c>
      <c r="B482" s="19" t="s">
        <v>321</v>
      </c>
      <c r="C482" s="43" t="s">
        <v>1379</v>
      </c>
      <c r="D482" s="7" t="s">
        <v>1583</v>
      </c>
      <c r="E482" s="14">
        <v>44803</v>
      </c>
      <c r="F482" s="14">
        <v>45400</v>
      </c>
      <c r="G482" s="14">
        <v>38848</v>
      </c>
      <c r="H482" s="14">
        <v>39513</v>
      </c>
      <c r="I482" s="26">
        <v>86.708479342901143</v>
      </c>
      <c r="J482" s="27">
        <v>87.033039647577098</v>
      </c>
    </row>
    <row r="483" spans="1:10" hidden="1" x14ac:dyDescent="0.2">
      <c r="A483" s="18" t="s">
        <v>282</v>
      </c>
      <c r="B483" s="19" t="s">
        <v>345</v>
      </c>
      <c r="C483" s="7" t="s">
        <v>3</v>
      </c>
      <c r="D483" s="7" t="s">
        <v>1579</v>
      </c>
      <c r="E483" s="8">
        <v>196728</v>
      </c>
      <c r="F483" s="8">
        <v>219460</v>
      </c>
      <c r="G483" s="8">
        <v>168751</v>
      </c>
      <c r="H483" s="8">
        <v>188917</v>
      </c>
      <c r="I483" s="25">
        <v>85.778841852710343</v>
      </c>
      <c r="J483" s="31">
        <v>86.082657431878246</v>
      </c>
    </row>
    <row r="484" spans="1:10" x14ac:dyDescent="0.2">
      <c r="A484" s="18" t="s">
        <v>282</v>
      </c>
      <c r="B484" s="19" t="s">
        <v>345</v>
      </c>
      <c r="C484" s="19" t="s">
        <v>346</v>
      </c>
      <c r="D484" s="7" t="s">
        <v>1579</v>
      </c>
      <c r="E484" s="14">
        <v>38864</v>
      </c>
      <c r="F484" s="14">
        <v>39528</v>
      </c>
      <c r="G484" s="14">
        <v>34602</v>
      </c>
      <c r="H484" s="14">
        <v>35670</v>
      </c>
      <c r="I484" s="26">
        <v>89.03355290242898</v>
      </c>
      <c r="J484" s="27">
        <v>90.239829993928353</v>
      </c>
    </row>
    <row r="485" spans="1:10" x14ac:dyDescent="0.2">
      <c r="A485" s="18" t="s">
        <v>282</v>
      </c>
      <c r="B485" s="19" t="s">
        <v>345</v>
      </c>
      <c r="C485" s="43" t="s">
        <v>1380</v>
      </c>
      <c r="D485" s="7" t="s">
        <v>1579</v>
      </c>
      <c r="E485" s="14">
        <v>96068</v>
      </c>
      <c r="F485" s="14">
        <v>109754</v>
      </c>
      <c r="G485" s="14">
        <v>80827</v>
      </c>
      <c r="H485" s="14">
        <v>91809</v>
      </c>
      <c r="I485" s="26">
        <v>84.135195902902112</v>
      </c>
      <c r="J485" s="27">
        <v>83.649798640596245</v>
      </c>
    </row>
    <row r="486" spans="1:10" x14ac:dyDescent="0.2">
      <c r="A486" s="18" t="s">
        <v>282</v>
      </c>
      <c r="B486" s="19" t="s">
        <v>345</v>
      </c>
      <c r="C486" s="43" t="s">
        <v>347</v>
      </c>
      <c r="D486" s="7" t="s">
        <v>1579</v>
      </c>
      <c r="E486" s="14">
        <v>61796</v>
      </c>
      <c r="F486" s="14">
        <v>70178</v>
      </c>
      <c r="G486" s="14">
        <v>53322</v>
      </c>
      <c r="H486" s="14">
        <v>61438</v>
      </c>
      <c r="I486" s="26">
        <v>86.28713832610525</v>
      </c>
      <c r="J486" s="27">
        <v>87.545954572658104</v>
      </c>
    </row>
    <row r="487" spans="1:10" hidden="1" x14ac:dyDescent="0.2">
      <c r="A487" s="18" t="s">
        <v>282</v>
      </c>
      <c r="B487" s="19" t="s">
        <v>345</v>
      </c>
      <c r="C487" s="7" t="s">
        <v>4</v>
      </c>
      <c r="D487" s="7" t="s">
        <v>1580</v>
      </c>
      <c r="E487" s="8">
        <v>169797</v>
      </c>
      <c r="F487" s="8">
        <v>183751</v>
      </c>
      <c r="G487" s="8">
        <v>147629</v>
      </c>
      <c r="H487" s="8">
        <v>161422</v>
      </c>
      <c r="I487" s="25">
        <v>86.944410089695339</v>
      </c>
      <c r="J487" s="31">
        <v>87.848229397391037</v>
      </c>
    </row>
    <row r="488" spans="1:10" x14ac:dyDescent="0.2">
      <c r="A488" s="18" t="s">
        <v>282</v>
      </c>
      <c r="B488" s="19" t="s">
        <v>345</v>
      </c>
      <c r="C488" s="19" t="s">
        <v>348</v>
      </c>
      <c r="D488" s="7" t="s">
        <v>1580</v>
      </c>
      <c r="E488" s="14">
        <v>34886</v>
      </c>
      <c r="F488" s="14">
        <v>37821</v>
      </c>
      <c r="G488" s="14">
        <v>30039</v>
      </c>
      <c r="H488" s="14">
        <v>33060</v>
      </c>
      <c r="I488" s="26">
        <v>86.106174396606079</v>
      </c>
      <c r="J488" s="27">
        <v>87.411755373998574</v>
      </c>
    </row>
    <row r="489" spans="1:10" x14ac:dyDescent="0.2">
      <c r="A489" s="18" t="s">
        <v>282</v>
      </c>
      <c r="B489" s="19" t="s">
        <v>345</v>
      </c>
      <c r="C489" s="19" t="s">
        <v>349</v>
      </c>
      <c r="D489" s="7" t="s">
        <v>1580</v>
      </c>
      <c r="E489" s="14">
        <v>30870</v>
      </c>
      <c r="F489" s="14">
        <v>33630</v>
      </c>
      <c r="G489" s="14">
        <v>26372</v>
      </c>
      <c r="H489" s="14">
        <v>29778</v>
      </c>
      <c r="I489" s="26">
        <v>85.429219306770335</v>
      </c>
      <c r="J489" s="27">
        <v>88.545941123996428</v>
      </c>
    </row>
    <row r="490" spans="1:10" x14ac:dyDescent="0.2">
      <c r="A490" s="18" t="s">
        <v>282</v>
      </c>
      <c r="B490" s="19" t="s">
        <v>345</v>
      </c>
      <c r="C490" s="19" t="s">
        <v>350</v>
      </c>
      <c r="D490" s="7" t="s">
        <v>1580</v>
      </c>
      <c r="E490" s="14">
        <v>41734</v>
      </c>
      <c r="F490" s="14">
        <v>46409</v>
      </c>
      <c r="G490" s="14">
        <v>36083</v>
      </c>
      <c r="H490" s="14">
        <v>40668</v>
      </c>
      <c r="I490" s="26">
        <v>86.459481477931661</v>
      </c>
      <c r="J490" s="27">
        <v>87.629554612251937</v>
      </c>
    </row>
    <row r="491" spans="1:10" x14ac:dyDescent="0.2">
      <c r="A491" s="18" t="s">
        <v>282</v>
      </c>
      <c r="B491" s="19" t="s">
        <v>345</v>
      </c>
      <c r="C491" s="19" t="s">
        <v>351</v>
      </c>
      <c r="D491" s="7" t="s">
        <v>1580</v>
      </c>
      <c r="E491" s="14">
        <v>37071</v>
      </c>
      <c r="F491" s="14">
        <v>39800</v>
      </c>
      <c r="G491" s="14">
        <v>32672</v>
      </c>
      <c r="H491" s="14">
        <v>34693</v>
      </c>
      <c r="I491" s="26">
        <v>88.133581505759224</v>
      </c>
      <c r="J491" s="27">
        <v>87.168341708542712</v>
      </c>
    </row>
    <row r="492" spans="1:10" x14ac:dyDescent="0.2">
      <c r="A492" s="18" t="s">
        <v>282</v>
      </c>
      <c r="B492" s="19" t="s">
        <v>345</v>
      </c>
      <c r="C492" s="19" t="s">
        <v>352</v>
      </c>
      <c r="D492" s="7" t="s">
        <v>1580</v>
      </c>
      <c r="E492" s="14">
        <v>13722</v>
      </c>
      <c r="F492" s="14">
        <v>14745</v>
      </c>
      <c r="G492" s="14">
        <v>12005</v>
      </c>
      <c r="H492" s="14">
        <v>12994</v>
      </c>
      <c r="I492" s="26">
        <v>87.487246757032494</v>
      </c>
      <c r="J492" s="27">
        <v>88.12478806375043</v>
      </c>
    </row>
    <row r="493" spans="1:10" x14ac:dyDescent="0.2">
      <c r="A493" s="18" t="s">
        <v>282</v>
      </c>
      <c r="B493" s="19" t="s">
        <v>345</v>
      </c>
      <c r="C493" s="19" t="s">
        <v>1381</v>
      </c>
      <c r="D493" s="7" t="s">
        <v>1580</v>
      </c>
      <c r="E493" s="14">
        <v>11514</v>
      </c>
      <c r="F493" s="14">
        <v>11346</v>
      </c>
      <c r="G493" s="14">
        <v>10458</v>
      </c>
      <c r="H493" s="14">
        <v>10229</v>
      </c>
      <c r="I493" s="26">
        <v>90.828556539864508</v>
      </c>
      <c r="J493" s="27">
        <v>90.155120747399963</v>
      </c>
    </row>
    <row r="494" spans="1:10" hidden="1" x14ac:dyDescent="0.2">
      <c r="A494" s="18" t="s">
        <v>282</v>
      </c>
      <c r="B494" s="19" t="s">
        <v>345</v>
      </c>
      <c r="C494" s="7" t="s">
        <v>5</v>
      </c>
      <c r="D494" s="7" t="s">
        <v>1582</v>
      </c>
      <c r="E494" s="8">
        <v>210470</v>
      </c>
      <c r="F494" s="8">
        <v>228608</v>
      </c>
      <c r="G494" s="8">
        <v>183601</v>
      </c>
      <c r="H494" s="8">
        <v>200854</v>
      </c>
      <c r="I494" s="25">
        <v>87.233810044186825</v>
      </c>
      <c r="J494" s="31">
        <v>87.859567469204919</v>
      </c>
    </row>
    <row r="495" spans="1:10" x14ac:dyDescent="0.2">
      <c r="A495" s="18" t="s">
        <v>282</v>
      </c>
      <c r="B495" s="19" t="s">
        <v>345</v>
      </c>
      <c r="C495" s="19" t="s">
        <v>353</v>
      </c>
      <c r="D495" s="7" t="s">
        <v>1582</v>
      </c>
      <c r="E495" s="14">
        <v>35644</v>
      </c>
      <c r="F495" s="14">
        <v>38810</v>
      </c>
      <c r="G495" s="14">
        <v>31265</v>
      </c>
      <c r="H495" s="14">
        <v>34231</v>
      </c>
      <c r="I495" s="26">
        <v>87.71462237683761</v>
      </c>
      <c r="J495" s="27">
        <v>88.201494460190673</v>
      </c>
    </row>
    <row r="496" spans="1:10" x14ac:dyDescent="0.2">
      <c r="A496" s="18" t="s">
        <v>282</v>
      </c>
      <c r="B496" s="19" t="s">
        <v>345</v>
      </c>
      <c r="C496" s="19" t="s">
        <v>354</v>
      </c>
      <c r="D496" s="7" t="s">
        <v>1582</v>
      </c>
      <c r="E496" s="14">
        <v>24339</v>
      </c>
      <c r="F496" s="14">
        <v>25504</v>
      </c>
      <c r="G496" s="14">
        <v>20393</v>
      </c>
      <c r="H496" s="14">
        <v>21530</v>
      </c>
      <c r="I496" s="26">
        <v>83.787337195447634</v>
      </c>
      <c r="J496" s="27">
        <v>84.418130489335013</v>
      </c>
    </row>
    <row r="497" spans="1:10" x14ac:dyDescent="0.2">
      <c r="A497" s="18" t="s">
        <v>282</v>
      </c>
      <c r="B497" s="19" t="s">
        <v>345</v>
      </c>
      <c r="C497" s="19" t="s">
        <v>355</v>
      </c>
      <c r="D497" s="7" t="s">
        <v>1582</v>
      </c>
      <c r="E497" s="14">
        <v>43084</v>
      </c>
      <c r="F497" s="14">
        <v>46186</v>
      </c>
      <c r="G497" s="14">
        <v>38573</v>
      </c>
      <c r="H497" s="14">
        <v>41331</v>
      </c>
      <c r="I497" s="26">
        <v>89.529755825828616</v>
      </c>
      <c r="J497" s="27">
        <v>89.488156584246298</v>
      </c>
    </row>
    <row r="498" spans="1:10" x14ac:dyDescent="0.2">
      <c r="A498" s="18" t="s">
        <v>282</v>
      </c>
      <c r="B498" s="19" t="s">
        <v>345</v>
      </c>
      <c r="C498" s="19" t="s">
        <v>215</v>
      </c>
      <c r="D498" s="7" t="s">
        <v>1582</v>
      </c>
      <c r="E498" s="14">
        <v>16639</v>
      </c>
      <c r="F498" s="14">
        <v>17895</v>
      </c>
      <c r="G498" s="14">
        <v>14601</v>
      </c>
      <c r="H498" s="14">
        <v>15830</v>
      </c>
      <c r="I498" s="26">
        <v>87.751667768495707</v>
      </c>
      <c r="J498" s="27">
        <v>88.460463816708582</v>
      </c>
    </row>
    <row r="499" spans="1:10" x14ac:dyDescent="0.2">
      <c r="A499" s="18" t="s">
        <v>282</v>
      </c>
      <c r="B499" s="19" t="s">
        <v>345</v>
      </c>
      <c r="C499" s="43" t="s">
        <v>1359</v>
      </c>
      <c r="D499" s="7" t="s">
        <v>1582</v>
      </c>
      <c r="E499" s="14">
        <v>90764</v>
      </c>
      <c r="F499" s="14">
        <v>100213</v>
      </c>
      <c r="G499" s="14">
        <v>78769</v>
      </c>
      <c r="H499" s="14">
        <v>87932</v>
      </c>
      <c r="I499" s="26">
        <v>86.784407915032389</v>
      </c>
      <c r="J499" s="27">
        <v>87.745102930757497</v>
      </c>
    </row>
    <row r="500" spans="1:10" hidden="1" x14ac:dyDescent="0.2">
      <c r="A500" s="18" t="s">
        <v>282</v>
      </c>
      <c r="B500" s="19" t="s">
        <v>345</v>
      </c>
      <c r="C500" s="7" t="s">
        <v>6</v>
      </c>
      <c r="D500" s="7" t="s">
        <v>1583</v>
      </c>
      <c r="E500" s="8">
        <v>183891</v>
      </c>
      <c r="F500" s="8">
        <v>187768</v>
      </c>
      <c r="G500" s="8">
        <v>159051</v>
      </c>
      <c r="H500" s="8">
        <v>164263</v>
      </c>
      <c r="I500" s="25">
        <v>86.491997977062496</v>
      </c>
      <c r="J500" s="31">
        <v>87.481892548251025</v>
      </c>
    </row>
    <row r="501" spans="1:10" x14ac:dyDescent="0.2">
      <c r="A501" s="18" t="s">
        <v>282</v>
      </c>
      <c r="B501" s="19" t="s">
        <v>345</v>
      </c>
      <c r="C501" s="19" t="s">
        <v>356</v>
      </c>
      <c r="D501" s="7" t="s">
        <v>1583</v>
      </c>
      <c r="E501" s="14">
        <v>29811</v>
      </c>
      <c r="F501" s="14">
        <v>32272</v>
      </c>
      <c r="G501" s="14">
        <v>25142</v>
      </c>
      <c r="H501" s="14">
        <v>27847</v>
      </c>
      <c r="I501" s="26">
        <v>84.337996041729568</v>
      </c>
      <c r="J501" s="27">
        <v>86.288423401090725</v>
      </c>
    </row>
    <row r="502" spans="1:10" x14ac:dyDescent="0.2">
      <c r="A502" s="18" t="s">
        <v>282</v>
      </c>
      <c r="B502" s="19" t="s">
        <v>345</v>
      </c>
      <c r="C502" s="19" t="s">
        <v>357</v>
      </c>
      <c r="D502" s="7" t="s">
        <v>1583</v>
      </c>
      <c r="E502" s="14">
        <v>38255</v>
      </c>
      <c r="F502" s="14">
        <v>39138</v>
      </c>
      <c r="G502" s="14">
        <v>34027</v>
      </c>
      <c r="H502" s="14">
        <v>35079</v>
      </c>
      <c r="I502" s="26">
        <v>88.947849954254337</v>
      </c>
      <c r="J502" s="27">
        <v>89.629005059021921</v>
      </c>
    </row>
    <row r="503" spans="1:10" x14ac:dyDescent="0.2">
      <c r="A503" s="18" t="s">
        <v>282</v>
      </c>
      <c r="B503" s="19" t="s">
        <v>345</v>
      </c>
      <c r="C503" s="19" t="s">
        <v>358</v>
      </c>
      <c r="D503" s="7" t="s">
        <v>1583</v>
      </c>
      <c r="E503" s="14">
        <v>21556</v>
      </c>
      <c r="F503" s="14">
        <v>22609</v>
      </c>
      <c r="G503" s="14">
        <v>17629</v>
      </c>
      <c r="H503" s="14">
        <v>18642</v>
      </c>
      <c r="I503" s="26">
        <v>81.782334384858046</v>
      </c>
      <c r="J503" s="27">
        <v>82.453890043787865</v>
      </c>
    </row>
    <row r="504" spans="1:10" x14ac:dyDescent="0.2">
      <c r="A504" s="18" t="s">
        <v>282</v>
      </c>
      <c r="B504" s="19" t="s">
        <v>345</v>
      </c>
      <c r="C504" s="19" t="s">
        <v>359</v>
      </c>
      <c r="D504" s="7" t="s">
        <v>1583</v>
      </c>
      <c r="E504" s="14">
        <v>20152</v>
      </c>
      <c r="F504" s="14">
        <v>19848</v>
      </c>
      <c r="G504" s="14">
        <v>18057</v>
      </c>
      <c r="H504" s="14">
        <v>17810</v>
      </c>
      <c r="I504" s="26">
        <v>89.604009527590307</v>
      </c>
      <c r="J504" s="27">
        <v>89.731962918178155</v>
      </c>
    </row>
    <row r="505" spans="1:10" x14ac:dyDescent="0.2">
      <c r="A505" s="18" t="s">
        <v>282</v>
      </c>
      <c r="B505" s="19" t="s">
        <v>345</v>
      </c>
      <c r="C505" s="19" t="s">
        <v>360</v>
      </c>
      <c r="D505" s="7" t="s">
        <v>1583</v>
      </c>
      <c r="E505" s="14">
        <v>16476</v>
      </c>
      <c r="F505" s="14">
        <v>16178</v>
      </c>
      <c r="G505" s="14">
        <v>14294</v>
      </c>
      <c r="H505" s="14">
        <v>14286</v>
      </c>
      <c r="I505" s="26">
        <v>86.756494294731738</v>
      </c>
      <c r="J505" s="27">
        <v>88.305105699097538</v>
      </c>
    </row>
    <row r="506" spans="1:10" x14ac:dyDescent="0.2">
      <c r="A506" s="18" t="s">
        <v>282</v>
      </c>
      <c r="B506" s="19" t="s">
        <v>345</v>
      </c>
      <c r="C506" s="19" t="s">
        <v>286</v>
      </c>
      <c r="D506" s="7" t="s">
        <v>1583</v>
      </c>
      <c r="E506" s="14">
        <v>17978</v>
      </c>
      <c r="F506" s="14">
        <v>18783</v>
      </c>
      <c r="G506" s="14">
        <v>15534</v>
      </c>
      <c r="H506" s="14">
        <v>16460</v>
      </c>
      <c r="I506" s="26">
        <v>86.405606852820114</v>
      </c>
      <c r="J506" s="27">
        <v>87.632433583559603</v>
      </c>
    </row>
    <row r="507" spans="1:10" x14ac:dyDescent="0.2">
      <c r="A507" s="18" t="s">
        <v>282</v>
      </c>
      <c r="B507" s="19" t="s">
        <v>345</v>
      </c>
      <c r="C507" s="19" t="s">
        <v>361</v>
      </c>
      <c r="D507" s="7" t="s">
        <v>1583</v>
      </c>
      <c r="E507" s="14">
        <v>23087</v>
      </c>
      <c r="F507" s="14">
        <v>22309</v>
      </c>
      <c r="G507" s="14">
        <v>19794</v>
      </c>
      <c r="H507" s="14">
        <v>19439</v>
      </c>
      <c r="I507" s="26">
        <v>85.736561701390386</v>
      </c>
      <c r="J507" s="27">
        <v>87.135236899905863</v>
      </c>
    </row>
    <row r="508" spans="1:10" x14ac:dyDescent="0.2">
      <c r="A508" s="18" t="s">
        <v>282</v>
      </c>
      <c r="B508" s="19" t="s">
        <v>345</v>
      </c>
      <c r="C508" s="19" t="s">
        <v>159</v>
      </c>
      <c r="D508" s="7" t="s">
        <v>1583</v>
      </c>
      <c r="E508" s="14">
        <v>16576</v>
      </c>
      <c r="F508" s="14">
        <v>16631</v>
      </c>
      <c r="G508" s="14">
        <v>14574</v>
      </c>
      <c r="H508" s="14">
        <v>14700</v>
      </c>
      <c r="I508" s="26">
        <v>87.922297297297305</v>
      </c>
      <c r="J508" s="27">
        <v>88.389152786964104</v>
      </c>
    </row>
    <row r="509" spans="1:10" hidden="1" x14ac:dyDescent="0.2">
      <c r="A509" s="18" t="s">
        <v>282</v>
      </c>
      <c r="B509" s="19" t="s">
        <v>362</v>
      </c>
      <c r="C509" s="7" t="s">
        <v>3</v>
      </c>
      <c r="D509" s="7" t="s">
        <v>1579</v>
      </c>
      <c r="E509" s="8">
        <v>141068</v>
      </c>
      <c r="F509" s="8">
        <v>145065</v>
      </c>
      <c r="G509" s="8">
        <v>122310</v>
      </c>
      <c r="H509" s="8">
        <v>124034</v>
      </c>
      <c r="I509" s="25">
        <v>86.702866702583151</v>
      </c>
      <c r="J509" s="31">
        <v>85.502361010581467</v>
      </c>
    </row>
    <row r="510" spans="1:10" x14ac:dyDescent="0.2">
      <c r="A510" s="18" t="s">
        <v>282</v>
      </c>
      <c r="B510" s="19" t="s">
        <v>362</v>
      </c>
      <c r="C510" s="19" t="s">
        <v>363</v>
      </c>
      <c r="D510" s="7" t="s">
        <v>1579</v>
      </c>
      <c r="E510" s="14">
        <v>4451</v>
      </c>
      <c r="F510" s="14">
        <v>4599</v>
      </c>
      <c r="G510" s="14">
        <v>3775</v>
      </c>
      <c r="H510" s="14">
        <v>3855</v>
      </c>
      <c r="I510" s="26">
        <v>84.81240170748147</v>
      </c>
      <c r="J510" s="27">
        <v>83.822570123939983</v>
      </c>
    </row>
    <row r="511" spans="1:10" x14ac:dyDescent="0.2">
      <c r="A511" s="18" t="s">
        <v>282</v>
      </c>
      <c r="B511" s="19" t="s">
        <v>362</v>
      </c>
      <c r="C511" s="19" t="s">
        <v>364</v>
      </c>
      <c r="D511" s="7" t="s">
        <v>1579</v>
      </c>
      <c r="E511" s="14">
        <v>26406</v>
      </c>
      <c r="F511" s="14">
        <v>27217</v>
      </c>
      <c r="G511" s="14">
        <v>23036</v>
      </c>
      <c r="H511" s="14">
        <v>23425</v>
      </c>
      <c r="I511" s="26">
        <v>87.237748996440203</v>
      </c>
      <c r="J511" s="27">
        <v>86.067531322335299</v>
      </c>
    </row>
    <row r="512" spans="1:10" x14ac:dyDescent="0.2">
      <c r="A512" s="18" t="s">
        <v>282</v>
      </c>
      <c r="B512" s="19" t="s">
        <v>362</v>
      </c>
      <c r="C512" s="19" t="s">
        <v>365</v>
      </c>
      <c r="D512" s="7" t="s">
        <v>1579</v>
      </c>
      <c r="E512" s="14">
        <v>10849</v>
      </c>
      <c r="F512" s="14">
        <v>10451</v>
      </c>
      <c r="G512" s="14">
        <v>9822</v>
      </c>
      <c r="H512" s="14">
        <v>9196</v>
      </c>
      <c r="I512" s="26">
        <v>90.533689740989956</v>
      </c>
      <c r="J512" s="27">
        <v>87.991579753133678</v>
      </c>
    </row>
    <row r="513" spans="1:10" x14ac:dyDescent="0.2">
      <c r="A513" s="18" t="s">
        <v>282</v>
      </c>
      <c r="B513" s="19" t="s">
        <v>362</v>
      </c>
      <c r="C513" s="19" t="s">
        <v>366</v>
      </c>
      <c r="D513" s="7" t="s">
        <v>1579</v>
      </c>
      <c r="E513" s="14">
        <v>18797</v>
      </c>
      <c r="F513" s="14">
        <v>19706</v>
      </c>
      <c r="G513" s="14">
        <v>16899</v>
      </c>
      <c r="H513" s="14">
        <v>17533</v>
      </c>
      <c r="I513" s="26">
        <v>89.902644038942384</v>
      </c>
      <c r="J513" s="27">
        <v>88.972901654318477</v>
      </c>
    </row>
    <row r="514" spans="1:10" x14ac:dyDescent="0.2">
      <c r="A514" s="18" t="s">
        <v>282</v>
      </c>
      <c r="B514" s="19" t="s">
        <v>362</v>
      </c>
      <c r="C514" s="19" t="s">
        <v>367</v>
      </c>
      <c r="D514" s="7" t="s">
        <v>1579</v>
      </c>
      <c r="E514" s="14">
        <v>34485</v>
      </c>
      <c r="F514" s="14">
        <v>36317</v>
      </c>
      <c r="G514" s="14">
        <v>28164</v>
      </c>
      <c r="H514" s="14">
        <v>28941</v>
      </c>
      <c r="I514" s="26">
        <v>81.670291431056981</v>
      </c>
      <c r="J514" s="27">
        <v>79.689952363906713</v>
      </c>
    </row>
    <row r="515" spans="1:10" x14ac:dyDescent="0.2">
      <c r="A515" s="18" t="s">
        <v>282</v>
      </c>
      <c r="B515" s="19" t="s">
        <v>362</v>
      </c>
      <c r="C515" s="19" t="s">
        <v>368</v>
      </c>
      <c r="D515" s="7" t="s">
        <v>1579</v>
      </c>
      <c r="E515" s="14">
        <v>8930</v>
      </c>
      <c r="F515" s="14">
        <v>9111</v>
      </c>
      <c r="G515" s="14">
        <v>7787</v>
      </c>
      <c r="H515" s="14">
        <v>8034</v>
      </c>
      <c r="I515" s="26">
        <v>87.200447928331471</v>
      </c>
      <c r="J515" s="27">
        <v>88.179124135660189</v>
      </c>
    </row>
    <row r="516" spans="1:10" x14ac:dyDescent="0.2">
      <c r="A516" s="18" t="s">
        <v>282</v>
      </c>
      <c r="B516" s="19" t="s">
        <v>362</v>
      </c>
      <c r="C516" s="19" t="s">
        <v>369</v>
      </c>
      <c r="D516" s="7" t="s">
        <v>1579</v>
      </c>
      <c r="E516" s="14">
        <v>7455</v>
      </c>
      <c r="F516" s="14">
        <v>7721</v>
      </c>
      <c r="G516" s="14">
        <v>6749</v>
      </c>
      <c r="H516" s="14">
        <v>6980</v>
      </c>
      <c r="I516" s="26">
        <v>90.529845741113348</v>
      </c>
      <c r="J516" s="27">
        <v>90.402797565082238</v>
      </c>
    </row>
    <row r="517" spans="1:10" x14ac:dyDescent="0.2">
      <c r="A517" s="18" t="s">
        <v>282</v>
      </c>
      <c r="B517" s="19" t="s">
        <v>362</v>
      </c>
      <c r="C517" s="19" t="s">
        <v>370</v>
      </c>
      <c r="D517" s="7" t="s">
        <v>1579</v>
      </c>
      <c r="E517" s="14">
        <v>4805</v>
      </c>
      <c r="F517" s="14">
        <v>4937</v>
      </c>
      <c r="G517" s="14">
        <v>4189</v>
      </c>
      <c r="H517" s="14">
        <v>4288</v>
      </c>
      <c r="I517" s="26">
        <v>87.180020811654529</v>
      </c>
      <c r="J517" s="27">
        <v>86.854364998987251</v>
      </c>
    </row>
    <row r="518" spans="1:10" x14ac:dyDescent="0.2">
      <c r="A518" s="18" t="s">
        <v>282</v>
      </c>
      <c r="B518" s="19" t="s">
        <v>362</v>
      </c>
      <c r="C518" s="19" t="s">
        <v>197</v>
      </c>
      <c r="D518" s="7" t="s">
        <v>1579</v>
      </c>
      <c r="E518" s="14">
        <v>8948</v>
      </c>
      <c r="F518" s="14">
        <v>8795</v>
      </c>
      <c r="G518" s="14">
        <v>7757</v>
      </c>
      <c r="H518" s="14">
        <v>7643</v>
      </c>
      <c r="I518" s="26">
        <v>86.689763075547603</v>
      </c>
      <c r="J518" s="27">
        <v>86.901648664013635</v>
      </c>
    </row>
    <row r="519" spans="1:10" x14ac:dyDescent="0.2">
      <c r="A519" s="18" t="s">
        <v>282</v>
      </c>
      <c r="B519" s="19" t="s">
        <v>362</v>
      </c>
      <c r="C519" s="19" t="s">
        <v>371</v>
      </c>
      <c r="D519" s="7" t="s">
        <v>1579</v>
      </c>
      <c r="E519" s="14">
        <v>15942</v>
      </c>
      <c r="F519" s="14">
        <v>16211</v>
      </c>
      <c r="G519" s="14">
        <v>14132</v>
      </c>
      <c r="H519" s="14">
        <v>14139</v>
      </c>
      <c r="I519" s="26">
        <v>88.646342993350899</v>
      </c>
      <c r="J519" s="27">
        <v>87.218555301955462</v>
      </c>
    </row>
    <row r="520" spans="1:10" hidden="1" x14ac:dyDescent="0.2">
      <c r="A520" s="18" t="s">
        <v>282</v>
      </c>
      <c r="B520" s="19" t="s">
        <v>362</v>
      </c>
      <c r="C520" s="7" t="s">
        <v>4</v>
      </c>
      <c r="D520" s="7" t="s">
        <v>1580</v>
      </c>
      <c r="E520" s="8">
        <v>161719</v>
      </c>
      <c r="F520" s="8">
        <v>170875</v>
      </c>
      <c r="G520" s="8">
        <v>142078</v>
      </c>
      <c r="H520" s="8">
        <v>150566</v>
      </c>
      <c r="I520" s="25">
        <v>87.854859354806791</v>
      </c>
      <c r="J520" s="31">
        <v>88.114703730797359</v>
      </c>
    </row>
    <row r="521" spans="1:10" x14ac:dyDescent="0.2">
      <c r="A521" s="18" t="s">
        <v>282</v>
      </c>
      <c r="B521" s="19" t="s">
        <v>362</v>
      </c>
      <c r="C521" s="19" t="s">
        <v>372</v>
      </c>
      <c r="D521" s="7" t="s">
        <v>1580</v>
      </c>
      <c r="E521" s="14">
        <v>28281</v>
      </c>
      <c r="F521" s="14">
        <v>29039</v>
      </c>
      <c r="G521" s="14">
        <v>24898</v>
      </c>
      <c r="H521" s="14">
        <v>25378</v>
      </c>
      <c r="I521" s="26">
        <v>88.037905307450231</v>
      </c>
      <c r="J521" s="27">
        <v>87.392816557043972</v>
      </c>
    </row>
    <row r="522" spans="1:10" x14ac:dyDescent="0.2">
      <c r="A522" s="18" t="s">
        <v>282</v>
      </c>
      <c r="B522" s="19" t="s">
        <v>362</v>
      </c>
      <c r="C522" s="19" t="s">
        <v>373</v>
      </c>
      <c r="D522" s="7" t="s">
        <v>1580</v>
      </c>
      <c r="E522" s="14">
        <v>10243</v>
      </c>
      <c r="F522" s="14">
        <v>10165</v>
      </c>
      <c r="G522" s="14">
        <v>9018</v>
      </c>
      <c r="H522" s="14">
        <v>9074</v>
      </c>
      <c r="I522" s="26">
        <v>88.040613101630385</v>
      </c>
      <c r="J522" s="27">
        <v>89.267092966060019</v>
      </c>
    </row>
    <row r="523" spans="1:10" x14ac:dyDescent="0.2">
      <c r="A523" s="18" t="s">
        <v>282</v>
      </c>
      <c r="B523" s="19" t="s">
        <v>362</v>
      </c>
      <c r="C523" s="19" t="s">
        <v>374</v>
      </c>
      <c r="D523" s="7" t="s">
        <v>1580</v>
      </c>
      <c r="E523" s="14">
        <v>20039</v>
      </c>
      <c r="F523" s="14">
        <v>21043</v>
      </c>
      <c r="G523" s="14">
        <v>17490</v>
      </c>
      <c r="H523" s="14">
        <v>18196</v>
      </c>
      <c r="I523" s="26">
        <v>87.279804381456159</v>
      </c>
      <c r="J523" s="27">
        <v>86.470560281328716</v>
      </c>
    </row>
    <row r="524" spans="1:10" x14ac:dyDescent="0.2">
      <c r="A524" s="18" t="s">
        <v>282</v>
      </c>
      <c r="B524" s="19" t="s">
        <v>362</v>
      </c>
      <c r="C524" s="43" t="s">
        <v>1382</v>
      </c>
      <c r="D524" s="7" t="s">
        <v>1580</v>
      </c>
      <c r="E524" s="14">
        <v>103156</v>
      </c>
      <c r="F524" s="14">
        <v>110628</v>
      </c>
      <c r="G524" s="14">
        <v>90672</v>
      </c>
      <c r="H524" s="14">
        <v>97918</v>
      </c>
      <c r="I524" s="26">
        <v>87.897940982589475</v>
      </c>
      <c r="J524" s="27">
        <v>88.511046028130309</v>
      </c>
    </row>
    <row r="525" spans="1:10" hidden="1" x14ac:dyDescent="0.2">
      <c r="A525" s="18" t="s">
        <v>282</v>
      </c>
      <c r="B525" s="19" t="s">
        <v>362</v>
      </c>
      <c r="C525" s="7" t="s">
        <v>5</v>
      </c>
      <c r="D525" s="7" t="s">
        <v>1582</v>
      </c>
      <c r="E525" s="8">
        <v>138738</v>
      </c>
      <c r="F525" s="8">
        <v>141169</v>
      </c>
      <c r="G525" s="8">
        <v>123228</v>
      </c>
      <c r="H525" s="8">
        <v>125115</v>
      </c>
      <c r="I525" s="25">
        <v>88.820654759330537</v>
      </c>
      <c r="J525" s="31">
        <v>88.627814888537841</v>
      </c>
    </row>
    <row r="526" spans="1:10" x14ac:dyDescent="0.2">
      <c r="A526" s="18" t="s">
        <v>282</v>
      </c>
      <c r="B526" s="19" t="s">
        <v>362</v>
      </c>
      <c r="C526" s="19" t="s">
        <v>375</v>
      </c>
      <c r="D526" s="7" t="s">
        <v>1582</v>
      </c>
      <c r="E526" s="14">
        <v>22234</v>
      </c>
      <c r="F526" s="14">
        <v>22774</v>
      </c>
      <c r="G526" s="14">
        <v>19580</v>
      </c>
      <c r="H526" s="14">
        <v>19970</v>
      </c>
      <c r="I526" s="26">
        <v>88.063326436988405</v>
      </c>
      <c r="J526" s="27">
        <v>87.687714059892869</v>
      </c>
    </row>
    <row r="527" spans="1:10" x14ac:dyDescent="0.2">
      <c r="A527" s="18" t="s">
        <v>282</v>
      </c>
      <c r="B527" s="19" t="s">
        <v>362</v>
      </c>
      <c r="C527" s="19" t="s">
        <v>376</v>
      </c>
      <c r="D527" s="7" t="s">
        <v>1582</v>
      </c>
      <c r="E527" s="14">
        <v>41364</v>
      </c>
      <c r="F527" s="14">
        <v>43074</v>
      </c>
      <c r="G527" s="14">
        <v>36635</v>
      </c>
      <c r="H527" s="14">
        <v>38008</v>
      </c>
      <c r="I527" s="26">
        <v>88.567353254037329</v>
      </c>
      <c r="J527" s="27">
        <v>88.238844778752849</v>
      </c>
    </row>
    <row r="528" spans="1:10" x14ac:dyDescent="0.2">
      <c r="A528" s="18" t="s">
        <v>282</v>
      </c>
      <c r="B528" s="19" t="s">
        <v>362</v>
      </c>
      <c r="C528" s="19" t="s">
        <v>377</v>
      </c>
      <c r="D528" s="7" t="s">
        <v>1582</v>
      </c>
      <c r="E528" s="14">
        <v>53410</v>
      </c>
      <c r="F528" s="14">
        <v>53166</v>
      </c>
      <c r="G528" s="14">
        <v>47249</v>
      </c>
      <c r="H528" s="14">
        <v>46972</v>
      </c>
      <c r="I528" s="26">
        <v>88.464706983710911</v>
      </c>
      <c r="J528" s="27">
        <v>88.349697174886217</v>
      </c>
    </row>
    <row r="529" spans="1:10" x14ac:dyDescent="0.2">
      <c r="A529" s="18" t="s">
        <v>282</v>
      </c>
      <c r="B529" s="19" t="s">
        <v>362</v>
      </c>
      <c r="C529" s="19" t="s">
        <v>39</v>
      </c>
      <c r="D529" s="7" t="s">
        <v>1582</v>
      </c>
      <c r="E529" s="14">
        <v>21730</v>
      </c>
      <c r="F529" s="14">
        <v>22155</v>
      </c>
      <c r="G529" s="14">
        <v>19764</v>
      </c>
      <c r="H529" s="14">
        <v>20165</v>
      </c>
      <c r="I529" s="26">
        <v>90.952600092038665</v>
      </c>
      <c r="J529" s="27">
        <v>91.017828932520871</v>
      </c>
    </row>
    <row r="530" spans="1:10" hidden="1" x14ac:dyDescent="0.2">
      <c r="A530" s="18" t="s">
        <v>282</v>
      </c>
      <c r="B530" s="19" t="s">
        <v>378</v>
      </c>
      <c r="C530" s="7" t="s">
        <v>3</v>
      </c>
      <c r="D530" s="7" t="s">
        <v>1579</v>
      </c>
      <c r="E530" s="8">
        <v>118034</v>
      </c>
      <c r="F530" s="8">
        <v>135585</v>
      </c>
      <c r="G530" s="8">
        <v>96556</v>
      </c>
      <c r="H530" s="8">
        <v>111843</v>
      </c>
      <c r="I530" s="25">
        <v>81.803548130199772</v>
      </c>
      <c r="J530" s="31">
        <v>82.48921340856289</v>
      </c>
    </row>
    <row r="531" spans="1:10" x14ac:dyDescent="0.2">
      <c r="A531" s="18" t="s">
        <v>282</v>
      </c>
      <c r="B531" s="19" t="s">
        <v>378</v>
      </c>
      <c r="C531" s="19" t="s">
        <v>379</v>
      </c>
      <c r="D531" s="7" t="s">
        <v>1579</v>
      </c>
      <c r="E531" s="14">
        <v>17481</v>
      </c>
      <c r="F531" s="14">
        <v>19051</v>
      </c>
      <c r="G531" s="14">
        <v>14104</v>
      </c>
      <c r="H531" s="14">
        <v>15897</v>
      </c>
      <c r="I531" s="26">
        <v>80.68188318746067</v>
      </c>
      <c r="J531" s="27">
        <v>83.444438612146342</v>
      </c>
    </row>
    <row r="532" spans="1:10" x14ac:dyDescent="0.2">
      <c r="A532" s="18" t="s">
        <v>282</v>
      </c>
      <c r="B532" s="19" t="s">
        <v>378</v>
      </c>
      <c r="C532" s="19" t="s">
        <v>380</v>
      </c>
      <c r="D532" s="7" t="s">
        <v>1579</v>
      </c>
      <c r="E532" s="14">
        <v>11994</v>
      </c>
      <c r="F532" s="14">
        <v>12933</v>
      </c>
      <c r="G532" s="14">
        <v>9710</v>
      </c>
      <c r="H532" s="14">
        <v>10558</v>
      </c>
      <c r="I532" s="26">
        <v>80.957145239286305</v>
      </c>
      <c r="J532" s="27">
        <v>81.636124642387685</v>
      </c>
    </row>
    <row r="533" spans="1:10" x14ac:dyDescent="0.2">
      <c r="A533" s="18" t="s">
        <v>282</v>
      </c>
      <c r="B533" s="19" t="s">
        <v>378</v>
      </c>
      <c r="C533" s="19" t="s">
        <v>381</v>
      </c>
      <c r="D533" s="7" t="s">
        <v>1579</v>
      </c>
      <c r="E533" s="14">
        <v>32396</v>
      </c>
      <c r="F533" s="14">
        <v>36057</v>
      </c>
      <c r="G533" s="14">
        <v>26537</v>
      </c>
      <c r="H533" s="14">
        <v>29792</v>
      </c>
      <c r="I533" s="26">
        <v>81.914433880726008</v>
      </c>
      <c r="J533" s="27">
        <v>82.624733061541448</v>
      </c>
    </row>
    <row r="534" spans="1:10" x14ac:dyDescent="0.2">
      <c r="A534" s="18" t="s">
        <v>282</v>
      </c>
      <c r="B534" s="19" t="s">
        <v>378</v>
      </c>
      <c r="C534" s="43" t="s">
        <v>1383</v>
      </c>
      <c r="D534" s="7" t="s">
        <v>1579</v>
      </c>
      <c r="E534" s="14">
        <v>56163</v>
      </c>
      <c r="F534" s="14">
        <v>67544</v>
      </c>
      <c r="G534" s="14">
        <v>46205</v>
      </c>
      <c r="H534" s="14">
        <v>55596</v>
      </c>
      <c r="I534" s="26">
        <v>82.269465662446805</v>
      </c>
      <c r="J534" s="27">
        <v>82.310790003553237</v>
      </c>
    </row>
    <row r="535" spans="1:10" hidden="1" x14ac:dyDescent="0.2">
      <c r="A535" s="18" t="s">
        <v>282</v>
      </c>
      <c r="B535" s="19" t="s">
        <v>378</v>
      </c>
      <c r="C535" s="7" t="s">
        <v>4</v>
      </c>
      <c r="D535" s="7" t="s">
        <v>1580</v>
      </c>
      <c r="E535" s="8">
        <v>140769</v>
      </c>
      <c r="F535" s="8">
        <v>145921</v>
      </c>
      <c r="G535" s="8">
        <v>121968</v>
      </c>
      <c r="H535" s="8">
        <v>128305</v>
      </c>
      <c r="I535" s="25">
        <v>86.644076465699129</v>
      </c>
      <c r="J535" s="31">
        <v>87.927714311168373</v>
      </c>
    </row>
    <row r="536" spans="1:10" x14ac:dyDescent="0.2">
      <c r="A536" s="18" t="s">
        <v>282</v>
      </c>
      <c r="B536" s="19" t="s">
        <v>378</v>
      </c>
      <c r="C536" s="19" t="s">
        <v>382</v>
      </c>
      <c r="D536" s="7" t="s">
        <v>1580</v>
      </c>
      <c r="E536" s="14">
        <v>21836</v>
      </c>
      <c r="F536" s="14">
        <v>22892</v>
      </c>
      <c r="G536" s="10">
        <v>19269</v>
      </c>
      <c r="H536" s="14">
        <v>20426</v>
      </c>
      <c r="I536" s="26">
        <v>88.244183916468216</v>
      </c>
      <c r="J536" s="27">
        <v>89.227677791368166</v>
      </c>
    </row>
    <row r="537" spans="1:10" x14ac:dyDescent="0.2">
      <c r="A537" s="18" t="s">
        <v>282</v>
      </c>
      <c r="B537" s="19" t="s">
        <v>378</v>
      </c>
      <c r="C537" s="19" t="s">
        <v>383</v>
      </c>
      <c r="D537" s="7" t="s">
        <v>1580</v>
      </c>
      <c r="E537" s="14">
        <v>9007</v>
      </c>
      <c r="F537" s="14">
        <v>9407</v>
      </c>
      <c r="G537" s="14">
        <v>7917</v>
      </c>
      <c r="H537" s="14">
        <v>8323</v>
      </c>
      <c r="I537" s="26">
        <v>87.898301321194623</v>
      </c>
      <c r="J537" s="27">
        <v>88.476666312320617</v>
      </c>
    </row>
    <row r="538" spans="1:10" x14ac:dyDescent="0.2">
      <c r="A538" s="18" t="s">
        <v>282</v>
      </c>
      <c r="B538" s="19" t="s">
        <v>378</v>
      </c>
      <c r="C538" s="19" t="s">
        <v>384</v>
      </c>
      <c r="D538" s="7" t="s">
        <v>1580</v>
      </c>
      <c r="E538" s="14">
        <v>9611</v>
      </c>
      <c r="F538" s="14">
        <v>10103</v>
      </c>
      <c r="G538" s="14">
        <v>8384</v>
      </c>
      <c r="H538" s="14">
        <v>8851</v>
      </c>
      <c r="I538" s="26">
        <v>87.233378420559774</v>
      </c>
      <c r="J538" s="27">
        <v>87.607641294664944</v>
      </c>
    </row>
    <row r="539" spans="1:10" x14ac:dyDescent="0.2">
      <c r="A539" s="18" t="s">
        <v>282</v>
      </c>
      <c r="B539" s="19" t="s">
        <v>378</v>
      </c>
      <c r="C539" s="19" t="s">
        <v>1384</v>
      </c>
      <c r="D539" s="7" t="s">
        <v>1580</v>
      </c>
      <c r="E539" s="14">
        <v>17523</v>
      </c>
      <c r="F539" s="14">
        <v>18560</v>
      </c>
      <c r="G539" s="14">
        <v>15331</v>
      </c>
      <c r="H539" s="14">
        <v>16182</v>
      </c>
      <c r="I539" s="26">
        <v>87.490726473777329</v>
      </c>
      <c r="J539" s="27">
        <v>87.1875</v>
      </c>
    </row>
    <row r="540" spans="1:10" x14ac:dyDescent="0.2">
      <c r="A540" s="18" t="s">
        <v>282</v>
      </c>
      <c r="B540" s="19" t="s">
        <v>378</v>
      </c>
      <c r="C540" s="19" t="s">
        <v>385</v>
      </c>
      <c r="D540" s="7" t="s">
        <v>1580</v>
      </c>
      <c r="E540" s="14">
        <v>19252</v>
      </c>
      <c r="F540" s="14">
        <v>19210</v>
      </c>
      <c r="G540" s="14">
        <v>16951</v>
      </c>
      <c r="H540" s="14">
        <v>16867</v>
      </c>
      <c r="I540" s="26">
        <v>88.047995013505087</v>
      </c>
      <c r="J540" s="27">
        <v>87.803227485684545</v>
      </c>
    </row>
    <row r="541" spans="1:10" x14ac:dyDescent="0.2">
      <c r="A541" s="18" t="s">
        <v>282</v>
      </c>
      <c r="B541" s="19" t="s">
        <v>378</v>
      </c>
      <c r="C541" s="19" t="s">
        <v>386</v>
      </c>
      <c r="D541" s="7" t="s">
        <v>1580</v>
      </c>
      <c r="E541" s="14">
        <v>13726</v>
      </c>
      <c r="F541" s="14">
        <v>14227</v>
      </c>
      <c r="G541" s="14">
        <v>11572</v>
      </c>
      <c r="H541" s="14">
        <v>12791</v>
      </c>
      <c r="I541" s="26">
        <v>84.307154305697225</v>
      </c>
      <c r="J541" s="27">
        <v>89.906515779855198</v>
      </c>
    </row>
    <row r="542" spans="1:10" x14ac:dyDescent="0.2">
      <c r="A542" s="18" t="s">
        <v>282</v>
      </c>
      <c r="B542" s="19" t="s">
        <v>378</v>
      </c>
      <c r="C542" s="19" t="s">
        <v>343</v>
      </c>
      <c r="D542" s="7" t="s">
        <v>1580</v>
      </c>
      <c r="E542" s="14">
        <v>11093</v>
      </c>
      <c r="F542" s="14">
        <v>12033</v>
      </c>
      <c r="G542" s="14">
        <v>9539</v>
      </c>
      <c r="H542" s="14">
        <v>10496</v>
      </c>
      <c r="I542" s="26">
        <v>85.991165599927882</v>
      </c>
      <c r="J542" s="27">
        <v>87.226792985955299</v>
      </c>
    </row>
    <row r="543" spans="1:10" x14ac:dyDescent="0.2">
      <c r="A543" s="18" t="s">
        <v>282</v>
      </c>
      <c r="B543" s="19" t="s">
        <v>378</v>
      </c>
      <c r="C543" s="19" t="s">
        <v>387</v>
      </c>
      <c r="D543" s="7" t="s">
        <v>1580</v>
      </c>
      <c r="E543" s="14">
        <v>8166</v>
      </c>
      <c r="F543" s="14">
        <v>8608</v>
      </c>
      <c r="G543" s="14">
        <v>6912</v>
      </c>
      <c r="H543" s="14">
        <v>7388</v>
      </c>
      <c r="I543" s="26">
        <v>84.643644379132994</v>
      </c>
      <c r="J543" s="27">
        <v>85.827137546468407</v>
      </c>
    </row>
    <row r="544" spans="1:10" x14ac:dyDescent="0.2">
      <c r="A544" s="18" t="s">
        <v>282</v>
      </c>
      <c r="B544" s="19" t="s">
        <v>378</v>
      </c>
      <c r="C544" s="19" t="s">
        <v>388</v>
      </c>
      <c r="D544" s="7" t="s">
        <v>1580</v>
      </c>
      <c r="E544" s="14">
        <v>10209</v>
      </c>
      <c r="F544" s="14">
        <v>10061</v>
      </c>
      <c r="G544" s="14">
        <v>8602</v>
      </c>
      <c r="H544" s="14">
        <v>8704</v>
      </c>
      <c r="I544" s="26">
        <v>84.258987168184944</v>
      </c>
      <c r="J544" s="27">
        <v>86.51227512175727</v>
      </c>
    </row>
    <row r="545" spans="1:10" x14ac:dyDescent="0.2">
      <c r="A545" s="18" t="s">
        <v>282</v>
      </c>
      <c r="B545" s="19" t="s">
        <v>378</v>
      </c>
      <c r="C545" s="19" t="s">
        <v>136</v>
      </c>
      <c r="D545" s="7" t="s">
        <v>1580</v>
      </c>
      <c r="E545" s="14">
        <v>20346</v>
      </c>
      <c r="F545" s="14">
        <v>20820</v>
      </c>
      <c r="G545" s="14">
        <v>17491</v>
      </c>
      <c r="H545" s="14">
        <v>18277</v>
      </c>
      <c r="I545" s="26">
        <v>85.967757790229044</v>
      </c>
      <c r="J545" s="27">
        <v>87.785782901056677</v>
      </c>
    </row>
    <row r="546" spans="1:10" hidden="1" x14ac:dyDescent="0.2">
      <c r="A546" s="18" t="s">
        <v>389</v>
      </c>
      <c r="B546" s="19" t="s">
        <v>390</v>
      </c>
      <c r="C546" s="7" t="s">
        <v>3</v>
      </c>
      <c r="D546" s="7" t="s">
        <v>1579</v>
      </c>
      <c r="E546" s="8">
        <v>193352</v>
      </c>
      <c r="F546" s="8">
        <v>200434</v>
      </c>
      <c r="G546" s="8">
        <v>170898</v>
      </c>
      <c r="H546" s="8">
        <v>171008</v>
      </c>
      <c r="I546" s="25">
        <v>88.386983325747863</v>
      </c>
      <c r="J546" s="31">
        <v>85.318858077970802</v>
      </c>
    </row>
    <row r="547" spans="1:10" x14ac:dyDescent="0.2">
      <c r="A547" s="18" t="s">
        <v>389</v>
      </c>
      <c r="B547" s="19" t="s">
        <v>390</v>
      </c>
      <c r="C547" s="19" t="s">
        <v>391</v>
      </c>
      <c r="D547" s="7" t="s">
        <v>1579</v>
      </c>
      <c r="E547" s="14">
        <v>27852</v>
      </c>
      <c r="F547" s="14">
        <v>29316</v>
      </c>
      <c r="G547" s="14">
        <v>24408</v>
      </c>
      <c r="H547" s="14">
        <v>25688</v>
      </c>
      <c r="I547" s="26">
        <v>87.634640241275306</v>
      </c>
      <c r="J547" s="27">
        <v>87.624505389548375</v>
      </c>
    </row>
    <row r="548" spans="1:10" x14ac:dyDescent="0.2">
      <c r="A548" s="18" t="s">
        <v>389</v>
      </c>
      <c r="B548" s="19" t="s">
        <v>390</v>
      </c>
      <c r="C548" s="19" t="s">
        <v>392</v>
      </c>
      <c r="D548" s="7" t="s">
        <v>1579</v>
      </c>
      <c r="E548" s="14">
        <v>28949</v>
      </c>
      <c r="F548" s="14">
        <v>29932</v>
      </c>
      <c r="G548" s="14">
        <v>26313</v>
      </c>
      <c r="H548" s="14">
        <v>27365</v>
      </c>
      <c r="I548" s="26">
        <v>90.894331410411411</v>
      </c>
      <c r="J548" s="27">
        <v>91.423894160096225</v>
      </c>
    </row>
    <row r="549" spans="1:10" x14ac:dyDescent="0.2">
      <c r="A549" s="18" t="s">
        <v>389</v>
      </c>
      <c r="B549" s="19" t="s">
        <v>390</v>
      </c>
      <c r="C549" s="19" t="s">
        <v>393</v>
      </c>
      <c r="D549" s="7" t="s">
        <v>1579</v>
      </c>
      <c r="E549" s="14">
        <v>17573</v>
      </c>
      <c r="F549" s="14">
        <v>17915</v>
      </c>
      <c r="G549" s="14">
        <v>14813</v>
      </c>
      <c r="H549" s="14">
        <v>15276</v>
      </c>
      <c r="I549" s="26">
        <v>84.294087520628239</v>
      </c>
      <c r="J549" s="27">
        <v>85.269327379291099</v>
      </c>
    </row>
    <row r="550" spans="1:10" x14ac:dyDescent="0.2">
      <c r="A550" s="18" t="s">
        <v>389</v>
      </c>
      <c r="B550" s="19" t="s">
        <v>390</v>
      </c>
      <c r="C550" s="19" t="s">
        <v>394</v>
      </c>
      <c r="D550" s="7" t="s">
        <v>1579</v>
      </c>
      <c r="E550" s="14">
        <v>27724</v>
      </c>
      <c r="F550" s="14">
        <v>28103</v>
      </c>
      <c r="G550" s="14">
        <v>24115</v>
      </c>
      <c r="H550" s="14">
        <v>24206</v>
      </c>
      <c r="I550" s="26">
        <v>86.982397922377714</v>
      </c>
      <c r="J550" s="27">
        <v>86.133153044158988</v>
      </c>
    </row>
    <row r="551" spans="1:10" x14ac:dyDescent="0.2">
      <c r="A551" s="18" t="s">
        <v>389</v>
      </c>
      <c r="B551" s="19" t="s">
        <v>390</v>
      </c>
      <c r="C551" s="19" t="s">
        <v>395</v>
      </c>
      <c r="D551" s="7" t="s">
        <v>1579</v>
      </c>
      <c r="E551" s="14">
        <v>17435</v>
      </c>
      <c r="F551" s="14">
        <v>18301</v>
      </c>
      <c r="G551" s="14">
        <v>15370</v>
      </c>
      <c r="H551" s="14">
        <v>15844</v>
      </c>
      <c r="I551" s="26">
        <v>88.15600802982506</v>
      </c>
      <c r="J551" s="27">
        <v>86.574504125457636</v>
      </c>
    </row>
    <row r="552" spans="1:10" x14ac:dyDescent="0.2">
      <c r="A552" s="18" t="s">
        <v>389</v>
      </c>
      <c r="B552" s="19" t="s">
        <v>390</v>
      </c>
      <c r="C552" s="19" t="s">
        <v>396</v>
      </c>
      <c r="D552" s="7" t="s">
        <v>1579</v>
      </c>
      <c r="E552" s="14">
        <v>40395</v>
      </c>
      <c r="F552" s="14">
        <v>42145</v>
      </c>
      <c r="G552" s="14">
        <v>37364</v>
      </c>
      <c r="H552" s="14">
        <v>32737</v>
      </c>
      <c r="I552" s="26">
        <v>92.496596113380363</v>
      </c>
      <c r="J552" s="27">
        <v>77.677067267766049</v>
      </c>
    </row>
    <row r="553" spans="1:10" x14ac:dyDescent="0.2">
      <c r="A553" s="18" t="s">
        <v>389</v>
      </c>
      <c r="B553" s="19" t="s">
        <v>390</v>
      </c>
      <c r="C553" s="19" t="s">
        <v>397</v>
      </c>
      <c r="D553" s="7" t="s">
        <v>1579</v>
      </c>
      <c r="E553" s="14">
        <v>18714</v>
      </c>
      <c r="F553" s="14">
        <v>19672</v>
      </c>
      <c r="G553" s="14">
        <v>16174</v>
      </c>
      <c r="H553" s="14">
        <v>17171</v>
      </c>
      <c r="I553" s="26">
        <v>86.427273698835094</v>
      </c>
      <c r="J553" s="27">
        <v>87.286498576657181</v>
      </c>
    </row>
    <row r="554" spans="1:10" x14ac:dyDescent="0.2">
      <c r="A554" s="18" t="s">
        <v>389</v>
      </c>
      <c r="B554" s="19" t="s">
        <v>390</v>
      </c>
      <c r="C554" s="19" t="s">
        <v>398</v>
      </c>
      <c r="D554" s="7" t="s">
        <v>1579</v>
      </c>
      <c r="E554" s="14">
        <v>14710</v>
      </c>
      <c r="F554" s="14">
        <v>15050</v>
      </c>
      <c r="G554" s="14">
        <v>12341</v>
      </c>
      <c r="H554" s="14">
        <v>12721</v>
      </c>
      <c r="I554" s="26">
        <v>83.895309313392247</v>
      </c>
      <c r="J554" s="27">
        <v>84.524916943521603</v>
      </c>
    </row>
    <row r="555" spans="1:10" hidden="1" x14ac:dyDescent="0.2">
      <c r="A555" s="18" t="s">
        <v>389</v>
      </c>
      <c r="B555" s="19" t="s">
        <v>390</v>
      </c>
      <c r="C555" s="7" t="s">
        <v>4</v>
      </c>
      <c r="D555" s="7" t="s">
        <v>1580</v>
      </c>
      <c r="E555" s="8">
        <v>96212</v>
      </c>
      <c r="F555" s="8">
        <v>100285</v>
      </c>
      <c r="G555" s="8">
        <v>84636</v>
      </c>
      <c r="H555" s="8">
        <v>86385</v>
      </c>
      <c r="I555" s="25">
        <v>87.968236810377093</v>
      </c>
      <c r="J555" s="31">
        <v>86.139502418108393</v>
      </c>
    </row>
    <row r="556" spans="1:10" x14ac:dyDescent="0.2">
      <c r="A556" s="18" t="s">
        <v>389</v>
      </c>
      <c r="B556" s="19" t="s">
        <v>390</v>
      </c>
      <c r="C556" s="19" t="s">
        <v>399</v>
      </c>
      <c r="D556" s="7" t="s">
        <v>1580</v>
      </c>
      <c r="E556" s="14">
        <v>28099</v>
      </c>
      <c r="F556" s="14">
        <v>30626</v>
      </c>
      <c r="G556" s="14">
        <v>23864</v>
      </c>
      <c r="H556" s="14">
        <v>27076</v>
      </c>
      <c r="I556" s="26">
        <v>84.928289262963091</v>
      </c>
      <c r="J556" s="27">
        <v>88.408541761901645</v>
      </c>
    </row>
    <row r="557" spans="1:10" x14ac:dyDescent="0.2">
      <c r="A557" s="18" t="s">
        <v>389</v>
      </c>
      <c r="B557" s="19" t="s">
        <v>390</v>
      </c>
      <c r="C557" s="19" t="s">
        <v>400</v>
      </c>
      <c r="D557" s="7" t="s">
        <v>1580</v>
      </c>
      <c r="E557" s="14">
        <v>13972</v>
      </c>
      <c r="F557" s="14">
        <v>13539</v>
      </c>
      <c r="G557" s="14">
        <v>12406</v>
      </c>
      <c r="H557" s="14">
        <v>11950</v>
      </c>
      <c r="I557" s="26">
        <v>88.791869453192092</v>
      </c>
      <c r="J557" s="27">
        <v>88.263534973040848</v>
      </c>
    </row>
    <row r="558" spans="1:10" x14ac:dyDescent="0.2">
      <c r="A558" s="18" t="s">
        <v>389</v>
      </c>
      <c r="B558" s="19" t="s">
        <v>390</v>
      </c>
      <c r="C558" s="19" t="s">
        <v>168</v>
      </c>
      <c r="D558" s="7" t="s">
        <v>1580</v>
      </c>
      <c r="E558" s="14">
        <v>16059</v>
      </c>
      <c r="F558" s="14">
        <v>15455</v>
      </c>
      <c r="G558" s="14">
        <v>14038</v>
      </c>
      <c r="H558" s="14">
        <v>13745</v>
      </c>
      <c r="I558" s="26">
        <v>87.415156610000622</v>
      </c>
      <c r="J558" s="27">
        <v>88.935619540601749</v>
      </c>
    </row>
    <row r="559" spans="1:10" x14ac:dyDescent="0.2">
      <c r="A559" s="18" t="s">
        <v>389</v>
      </c>
      <c r="B559" s="19" t="s">
        <v>390</v>
      </c>
      <c r="C559" s="19" t="s">
        <v>286</v>
      </c>
      <c r="D559" s="7" t="s">
        <v>1580</v>
      </c>
      <c r="E559" s="14">
        <v>12401</v>
      </c>
      <c r="F559" s="14">
        <v>12962</v>
      </c>
      <c r="G559" s="14">
        <v>10538</v>
      </c>
      <c r="H559" s="14">
        <v>11603</v>
      </c>
      <c r="I559" s="26">
        <v>84.977017982420776</v>
      </c>
      <c r="J559" s="27">
        <v>89.515506866224342</v>
      </c>
    </row>
    <row r="560" spans="1:10" x14ac:dyDescent="0.2">
      <c r="A560" s="18" t="s">
        <v>389</v>
      </c>
      <c r="B560" s="19" t="s">
        <v>390</v>
      </c>
      <c r="C560" s="19" t="s">
        <v>401</v>
      </c>
      <c r="D560" s="7" t="s">
        <v>1580</v>
      </c>
      <c r="E560" s="14">
        <v>19978</v>
      </c>
      <c r="F560" s="14">
        <v>21784</v>
      </c>
      <c r="G560" s="14">
        <v>19125</v>
      </c>
      <c r="H560" s="14">
        <v>16771</v>
      </c>
      <c r="I560" s="26">
        <v>95.730303333667038</v>
      </c>
      <c r="J560" s="27">
        <v>76.987697392581708</v>
      </c>
    </row>
    <row r="561" spans="1:10" x14ac:dyDescent="0.2">
      <c r="A561" s="18" t="s">
        <v>389</v>
      </c>
      <c r="B561" s="19" t="s">
        <v>390</v>
      </c>
      <c r="C561" s="19" t="s">
        <v>402</v>
      </c>
      <c r="D561" s="7" t="s">
        <v>1580</v>
      </c>
      <c r="E561" s="14">
        <v>5703</v>
      </c>
      <c r="F561" s="14">
        <v>5919</v>
      </c>
      <c r="G561" s="14">
        <v>4665</v>
      </c>
      <c r="H561" s="14">
        <v>5240</v>
      </c>
      <c r="I561" s="26">
        <v>81.799053129931622</v>
      </c>
      <c r="J561" s="27">
        <v>88.528467646561921</v>
      </c>
    </row>
    <row r="562" spans="1:10" hidden="1" x14ac:dyDescent="0.2">
      <c r="A562" s="18" t="s">
        <v>389</v>
      </c>
      <c r="B562" s="19" t="s">
        <v>390</v>
      </c>
      <c r="C562" s="7" t="s">
        <v>5</v>
      </c>
      <c r="D562" s="7" t="s">
        <v>1582</v>
      </c>
      <c r="E562" s="8">
        <v>231236</v>
      </c>
      <c r="F562" s="8">
        <v>246791</v>
      </c>
      <c r="G562" s="8">
        <v>204563</v>
      </c>
      <c r="H562" s="8">
        <v>216518</v>
      </c>
      <c r="I562" s="25">
        <v>88.465031396495348</v>
      </c>
      <c r="J562" s="31">
        <v>87.733345219234096</v>
      </c>
    </row>
    <row r="563" spans="1:10" x14ac:dyDescent="0.2">
      <c r="A563" s="18" t="s">
        <v>389</v>
      </c>
      <c r="B563" s="19" t="s">
        <v>390</v>
      </c>
      <c r="C563" s="19" t="s">
        <v>403</v>
      </c>
      <c r="D563" s="7" t="s">
        <v>1582</v>
      </c>
      <c r="E563" s="14">
        <v>13775</v>
      </c>
      <c r="F563" s="14">
        <v>13287</v>
      </c>
      <c r="G563" s="14">
        <v>12399</v>
      </c>
      <c r="H563" s="14">
        <v>12191</v>
      </c>
      <c r="I563" s="26">
        <v>90.010889292196012</v>
      </c>
      <c r="J563" s="27">
        <v>91.751335892225484</v>
      </c>
    </row>
    <row r="564" spans="1:10" x14ac:dyDescent="0.2">
      <c r="A564" s="18" t="s">
        <v>389</v>
      </c>
      <c r="B564" s="19" t="s">
        <v>390</v>
      </c>
      <c r="C564" s="19" t="s">
        <v>404</v>
      </c>
      <c r="D564" s="7" t="s">
        <v>1582</v>
      </c>
      <c r="E564" s="14">
        <v>9497</v>
      </c>
      <c r="F564" s="14">
        <v>9594</v>
      </c>
      <c r="G564" s="14">
        <v>8292</v>
      </c>
      <c r="H564" s="14">
        <v>8434</v>
      </c>
      <c r="I564" s="26">
        <v>87.311782668211009</v>
      </c>
      <c r="J564" s="27">
        <v>87.909109860329366</v>
      </c>
    </row>
    <row r="565" spans="1:10" x14ac:dyDescent="0.2">
      <c r="A565" s="18" t="s">
        <v>389</v>
      </c>
      <c r="B565" s="19" t="s">
        <v>390</v>
      </c>
      <c r="C565" s="19" t="s">
        <v>405</v>
      </c>
      <c r="D565" s="7" t="s">
        <v>1582</v>
      </c>
      <c r="E565" s="14">
        <v>7288</v>
      </c>
      <c r="F565" s="14">
        <v>7718</v>
      </c>
      <c r="G565" s="14">
        <v>6587</v>
      </c>
      <c r="H565" s="14">
        <v>6946</v>
      </c>
      <c r="I565" s="26">
        <v>90.381448957189903</v>
      </c>
      <c r="J565" s="27">
        <v>89.997408655091988</v>
      </c>
    </row>
    <row r="566" spans="1:10" x14ac:dyDescent="0.2">
      <c r="A566" s="18" t="s">
        <v>389</v>
      </c>
      <c r="B566" s="19" t="s">
        <v>390</v>
      </c>
      <c r="C566" s="19" t="s">
        <v>406</v>
      </c>
      <c r="D566" s="7" t="s">
        <v>1582</v>
      </c>
      <c r="E566" s="14">
        <v>12488</v>
      </c>
      <c r="F566" s="14">
        <v>13092</v>
      </c>
      <c r="G566" s="14">
        <v>11145</v>
      </c>
      <c r="H566" s="14">
        <v>11824</v>
      </c>
      <c r="I566" s="26">
        <v>89.245675848814869</v>
      </c>
      <c r="J566" s="27">
        <v>90.314695997555759</v>
      </c>
    </row>
    <row r="567" spans="1:10" x14ac:dyDescent="0.2">
      <c r="A567" s="18" t="s">
        <v>389</v>
      </c>
      <c r="B567" s="19" t="s">
        <v>390</v>
      </c>
      <c r="C567" s="19" t="s">
        <v>407</v>
      </c>
      <c r="D567" s="7" t="s">
        <v>1582</v>
      </c>
      <c r="E567" s="14">
        <v>12943</v>
      </c>
      <c r="F567" s="14">
        <v>13321</v>
      </c>
      <c r="G567" s="14">
        <v>11866</v>
      </c>
      <c r="H567" s="14">
        <v>12196</v>
      </c>
      <c r="I567" s="26">
        <v>91.678899791393036</v>
      </c>
      <c r="J567" s="27">
        <v>91.554688086479999</v>
      </c>
    </row>
    <row r="568" spans="1:10" x14ac:dyDescent="0.2">
      <c r="A568" s="18" t="s">
        <v>389</v>
      </c>
      <c r="B568" s="19" t="s">
        <v>390</v>
      </c>
      <c r="C568" s="19" t="s">
        <v>408</v>
      </c>
      <c r="D568" s="7" t="s">
        <v>1582</v>
      </c>
      <c r="E568" s="14">
        <v>18115</v>
      </c>
      <c r="F568" s="14">
        <v>20003</v>
      </c>
      <c r="G568" s="14">
        <v>14987</v>
      </c>
      <c r="H568" s="14">
        <v>16875</v>
      </c>
      <c r="I568" s="26">
        <v>82.732542092188794</v>
      </c>
      <c r="J568" s="27">
        <v>84.362345648152782</v>
      </c>
    </row>
    <row r="569" spans="1:10" x14ac:dyDescent="0.2">
      <c r="A569" s="18" t="s">
        <v>389</v>
      </c>
      <c r="B569" s="19" t="s">
        <v>390</v>
      </c>
      <c r="C569" s="19" t="s">
        <v>409</v>
      </c>
      <c r="D569" s="7" t="s">
        <v>1582</v>
      </c>
      <c r="E569" s="14">
        <v>10243</v>
      </c>
      <c r="F569" s="14">
        <v>10844</v>
      </c>
      <c r="G569" s="14">
        <v>8999</v>
      </c>
      <c r="H569" s="14">
        <v>9402</v>
      </c>
      <c r="I569" s="26">
        <v>87.855120570145459</v>
      </c>
      <c r="J569" s="27">
        <v>86.702323865732197</v>
      </c>
    </row>
    <row r="570" spans="1:10" x14ac:dyDescent="0.2">
      <c r="A570" s="18" t="s">
        <v>389</v>
      </c>
      <c r="B570" s="19" t="s">
        <v>390</v>
      </c>
      <c r="C570" s="19" t="s">
        <v>113</v>
      </c>
      <c r="D570" s="7" t="s">
        <v>1582</v>
      </c>
      <c r="E570" s="14">
        <v>8707</v>
      </c>
      <c r="F570" s="14">
        <v>8134</v>
      </c>
      <c r="G570" s="14">
        <v>8106</v>
      </c>
      <c r="H570" s="14">
        <v>6355</v>
      </c>
      <c r="I570" s="26">
        <v>93.097507752383137</v>
      </c>
      <c r="J570" s="27">
        <v>78.128841898205067</v>
      </c>
    </row>
    <row r="571" spans="1:10" x14ac:dyDescent="0.2">
      <c r="A571" s="18" t="s">
        <v>389</v>
      </c>
      <c r="B571" s="19" t="s">
        <v>390</v>
      </c>
      <c r="C571" s="19" t="s">
        <v>216</v>
      </c>
      <c r="D571" s="7" t="s">
        <v>1582</v>
      </c>
      <c r="E571" s="14">
        <v>6708</v>
      </c>
      <c r="F571" s="14">
        <v>6991</v>
      </c>
      <c r="G571" s="14">
        <v>5678</v>
      </c>
      <c r="H571" s="14">
        <v>6041</v>
      </c>
      <c r="I571" s="26">
        <v>84.645199761478835</v>
      </c>
      <c r="J571" s="27">
        <v>86.411099985695898</v>
      </c>
    </row>
    <row r="572" spans="1:10" x14ac:dyDescent="0.2">
      <c r="A572" s="18" t="s">
        <v>389</v>
      </c>
      <c r="B572" s="19" t="s">
        <v>390</v>
      </c>
      <c r="C572" s="19" t="s">
        <v>410</v>
      </c>
      <c r="D572" s="7" t="s">
        <v>1582</v>
      </c>
      <c r="E572" s="14">
        <v>14117</v>
      </c>
      <c r="F572" s="14">
        <v>14864</v>
      </c>
      <c r="G572" s="14">
        <v>12608</v>
      </c>
      <c r="H572" s="14">
        <v>13145</v>
      </c>
      <c r="I572" s="26">
        <v>89.310760076503499</v>
      </c>
      <c r="J572" s="27">
        <v>88.435145317545746</v>
      </c>
    </row>
    <row r="573" spans="1:10" x14ac:dyDescent="0.2">
      <c r="A573" s="18" t="s">
        <v>389</v>
      </c>
      <c r="B573" s="19" t="s">
        <v>390</v>
      </c>
      <c r="C573" s="43" t="s">
        <v>1548</v>
      </c>
      <c r="D573" s="7" t="s">
        <v>1582</v>
      </c>
      <c r="E573" s="14">
        <v>52167</v>
      </c>
      <c r="F573" s="14">
        <v>59226</v>
      </c>
      <c r="G573" s="14">
        <v>46328</v>
      </c>
      <c r="H573" s="14">
        <v>50248</v>
      </c>
      <c r="I573" s="26">
        <v>88.807100274119648</v>
      </c>
      <c r="J573" s="27">
        <v>84.841117076959435</v>
      </c>
    </row>
    <row r="574" spans="1:10" x14ac:dyDescent="0.2">
      <c r="A574" s="18" t="s">
        <v>389</v>
      </c>
      <c r="B574" s="19" t="s">
        <v>390</v>
      </c>
      <c r="C574" s="43" t="s">
        <v>1385</v>
      </c>
      <c r="D574" s="7" t="s">
        <v>1582</v>
      </c>
      <c r="E574" s="14">
        <v>65188</v>
      </c>
      <c r="F574" s="14">
        <v>69717</v>
      </c>
      <c r="G574" s="14">
        <v>57568</v>
      </c>
      <c r="H574" s="14">
        <v>62861</v>
      </c>
      <c r="I574" s="26">
        <v>88.310732036571153</v>
      </c>
      <c r="J574" s="27">
        <v>90.165956653327015</v>
      </c>
    </row>
    <row r="575" spans="1:10" hidden="1" x14ac:dyDescent="0.2">
      <c r="A575" s="18" t="s">
        <v>389</v>
      </c>
      <c r="B575" s="19" t="s">
        <v>390</v>
      </c>
      <c r="C575" s="7" t="s">
        <v>6</v>
      </c>
      <c r="D575" s="7" t="s">
        <v>1583</v>
      </c>
      <c r="E575" s="8">
        <v>151308</v>
      </c>
      <c r="F575" s="8">
        <v>156665</v>
      </c>
      <c r="G575" s="8">
        <v>132478</v>
      </c>
      <c r="H575" s="8">
        <v>139325</v>
      </c>
      <c r="I575" s="25">
        <v>87.555185449546627</v>
      </c>
      <c r="J575" s="31">
        <v>88.931797146778152</v>
      </c>
    </row>
    <row r="576" spans="1:10" x14ac:dyDescent="0.2">
      <c r="A576" s="18" t="s">
        <v>389</v>
      </c>
      <c r="B576" s="19" t="s">
        <v>390</v>
      </c>
      <c r="C576" s="19" t="s">
        <v>411</v>
      </c>
      <c r="D576" s="7" t="s">
        <v>1583</v>
      </c>
      <c r="E576" s="14">
        <v>20171</v>
      </c>
      <c r="F576" s="14">
        <v>20565</v>
      </c>
      <c r="G576" s="14">
        <v>17419</v>
      </c>
      <c r="H576" s="14">
        <v>18255</v>
      </c>
      <c r="I576" s="26">
        <v>86.356650637053207</v>
      </c>
      <c r="J576" s="27">
        <v>88.7673231218089</v>
      </c>
    </row>
    <row r="577" spans="1:10" x14ac:dyDescent="0.2">
      <c r="A577" s="18" t="s">
        <v>389</v>
      </c>
      <c r="B577" s="19" t="s">
        <v>390</v>
      </c>
      <c r="C577" s="19" t="s">
        <v>412</v>
      </c>
      <c r="D577" s="7" t="s">
        <v>1583</v>
      </c>
      <c r="E577" s="14">
        <v>15616</v>
      </c>
      <c r="F577" s="14">
        <v>16703</v>
      </c>
      <c r="G577" s="14">
        <v>13827</v>
      </c>
      <c r="H577" s="14">
        <v>14861</v>
      </c>
      <c r="I577" s="26">
        <v>88.543801229508205</v>
      </c>
      <c r="J577" s="27">
        <v>88.972040950727418</v>
      </c>
    </row>
    <row r="578" spans="1:10" x14ac:dyDescent="0.2">
      <c r="A578" s="18" t="s">
        <v>389</v>
      </c>
      <c r="B578" s="19" t="s">
        <v>390</v>
      </c>
      <c r="C578" s="19" t="s">
        <v>158</v>
      </c>
      <c r="D578" s="7" t="s">
        <v>1583</v>
      </c>
      <c r="E578" s="14">
        <v>39680</v>
      </c>
      <c r="F578" s="14">
        <v>40690</v>
      </c>
      <c r="G578" s="14">
        <v>35616</v>
      </c>
      <c r="H578" s="14">
        <v>36963</v>
      </c>
      <c r="I578" s="26">
        <v>89.758064516129039</v>
      </c>
      <c r="J578" s="27">
        <v>90.840501351683457</v>
      </c>
    </row>
    <row r="579" spans="1:10" x14ac:dyDescent="0.2">
      <c r="A579" s="18" t="s">
        <v>389</v>
      </c>
      <c r="B579" s="19" t="s">
        <v>390</v>
      </c>
      <c r="C579" s="19" t="s">
        <v>373</v>
      </c>
      <c r="D579" s="7" t="s">
        <v>1583</v>
      </c>
      <c r="E579" s="14">
        <v>26631</v>
      </c>
      <c r="F579" s="14">
        <v>26819</v>
      </c>
      <c r="G579" s="14">
        <v>23345</v>
      </c>
      <c r="H579" s="14">
        <v>23977</v>
      </c>
      <c r="I579" s="26">
        <v>87.66099658292967</v>
      </c>
      <c r="J579" s="27">
        <v>89.403035161639139</v>
      </c>
    </row>
    <row r="580" spans="1:10" x14ac:dyDescent="0.2">
      <c r="A580" s="18" t="s">
        <v>389</v>
      </c>
      <c r="B580" s="19" t="s">
        <v>390</v>
      </c>
      <c r="C580" s="19" t="s">
        <v>44</v>
      </c>
      <c r="D580" s="7" t="s">
        <v>1583</v>
      </c>
      <c r="E580" s="14">
        <v>34830</v>
      </c>
      <c r="F580" s="14">
        <v>37652</v>
      </c>
      <c r="G580" s="14">
        <v>29836</v>
      </c>
      <c r="H580" s="14">
        <v>32701</v>
      </c>
      <c r="I580" s="26">
        <v>85.661785816824576</v>
      </c>
      <c r="J580" s="27">
        <v>86.850632104536288</v>
      </c>
    </row>
    <row r="581" spans="1:10" x14ac:dyDescent="0.2">
      <c r="A581" s="18" t="s">
        <v>389</v>
      </c>
      <c r="B581" s="19" t="s">
        <v>390</v>
      </c>
      <c r="C581" s="19" t="s">
        <v>413</v>
      </c>
      <c r="D581" s="7" t="s">
        <v>1583</v>
      </c>
      <c r="E581" s="14">
        <v>14380</v>
      </c>
      <c r="F581" s="14">
        <v>14236</v>
      </c>
      <c r="G581" s="14">
        <v>12435</v>
      </c>
      <c r="H581" s="14">
        <v>12568</v>
      </c>
      <c r="I581" s="26">
        <v>86.474269819193324</v>
      </c>
      <c r="J581" s="27">
        <v>88.283225625175604</v>
      </c>
    </row>
    <row r="582" spans="1:10" hidden="1" x14ac:dyDescent="0.2">
      <c r="A582" s="18" t="s">
        <v>389</v>
      </c>
      <c r="B582" s="19" t="s">
        <v>390</v>
      </c>
      <c r="C582" s="7" t="s">
        <v>7</v>
      </c>
      <c r="D582" s="7" t="s">
        <v>1584</v>
      </c>
      <c r="E582" s="8">
        <v>103166</v>
      </c>
      <c r="F582" s="8">
        <v>117033</v>
      </c>
      <c r="G582" s="8">
        <v>86251</v>
      </c>
      <c r="H582" s="8">
        <v>100602</v>
      </c>
      <c r="I582" s="25">
        <v>83.604094372176888</v>
      </c>
      <c r="J582" s="31">
        <v>85.960370152008409</v>
      </c>
    </row>
    <row r="583" spans="1:10" x14ac:dyDescent="0.2">
      <c r="A583" s="18" t="s">
        <v>389</v>
      </c>
      <c r="B583" s="19" t="s">
        <v>390</v>
      </c>
      <c r="C583" s="43" t="s">
        <v>1386</v>
      </c>
      <c r="D583" s="7" t="s">
        <v>1584</v>
      </c>
      <c r="E583" s="14">
        <v>103166</v>
      </c>
      <c r="F583" s="14">
        <v>117033</v>
      </c>
      <c r="G583" s="14">
        <v>86251</v>
      </c>
      <c r="H583" s="14">
        <v>100602</v>
      </c>
      <c r="I583" s="26">
        <v>83.604094372176888</v>
      </c>
      <c r="J583" s="27">
        <v>85.960370152008409</v>
      </c>
    </row>
    <row r="584" spans="1:10" hidden="1" x14ac:dyDescent="0.2">
      <c r="A584" s="18" t="s">
        <v>389</v>
      </c>
      <c r="B584" s="19" t="s">
        <v>390</v>
      </c>
      <c r="C584" s="7" t="s">
        <v>8</v>
      </c>
      <c r="D584" s="7" t="s">
        <v>1585</v>
      </c>
      <c r="E584" s="8">
        <v>102861</v>
      </c>
      <c r="F584" s="8">
        <v>119728</v>
      </c>
      <c r="G584" s="8">
        <v>89739</v>
      </c>
      <c r="H584" s="8">
        <v>104973</v>
      </c>
      <c r="I584" s="26">
        <v>87.242978388310448</v>
      </c>
      <c r="J584" s="27">
        <v>87.676232794333814</v>
      </c>
    </row>
    <row r="585" spans="1:10" x14ac:dyDescent="0.2">
      <c r="A585" s="18" t="s">
        <v>389</v>
      </c>
      <c r="B585" s="19" t="s">
        <v>390</v>
      </c>
      <c r="C585" s="43" t="s">
        <v>1387</v>
      </c>
      <c r="D585" s="7" t="s">
        <v>1585</v>
      </c>
      <c r="E585" s="14">
        <v>102861</v>
      </c>
      <c r="F585" s="14">
        <v>119728</v>
      </c>
      <c r="G585" s="14">
        <v>89739</v>
      </c>
      <c r="H585" s="14">
        <v>104973</v>
      </c>
      <c r="I585" s="26">
        <v>87.242978388310448</v>
      </c>
      <c r="J585" s="27">
        <v>87.676232794333814</v>
      </c>
    </row>
    <row r="586" spans="1:10" hidden="1" x14ac:dyDescent="0.2">
      <c r="A586" s="18" t="s">
        <v>389</v>
      </c>
      <c r="B586" s="19" t="s">
        <v>414</v>
      </c>
      <c r="C586" s="7" t="s">
        <v>3</v>
      </c>
      <c r="D586" s="7" t="s">
        <v>1579</v>
      </c>
      <c r="E586" s="8">
        <v>122819</v>
      </c>
      <c r="F586" s="8">
        <v>137620</v>
      </c>
      <c r="G586" s="8">
        <v>94823</v>
      </c>
      <c r="H586" s="8">
        <v>108357</v>
      </c>
      <c r="I586" s="25">
        <v>77.205481236616478</v>
      </c>
      <c r="J586" s="31">
        <v>78.736375526812964</v>
      </c>
    </row>
    <row r="587" spans="1:10" x14ac:dyDescent="0.2">
      <c r="A587" s="18" t="s">
        <v>389</v>
      </c>
      <c r="B587" s="19" t="s">
        <v>414</v>
      </c>
      <c r="C587" s="19" t="s">
        <v>415</v>
      </c>
      <c r="D587" s="7" t="s">
        <v>1579</v>
      </c>
      <c r="E587" s="14">
        <v>29866</v>
      </c>
      <c r="F587" s="14">
        <v>32832</v>
      </c>
      <c r="G587" s="14">
        <v>24006</v>
      </c>
      <c r="H587" s="14">
        <v>26799</v>
      </c>
      <c r="I587" s="26">
        <v>80.379026317551734</v>
      </c>
      <c r="J587" s="27">
        <v>81.624634502923982</v>
      </c>
    </row>
    <row r="588" spans="1:10" x14ac:dyDescent="0.2">
      <c r="A588" s="18" t="s">
        <v>389</v>
      </c>
      <c r="B588" s="19" t="s">
        <v>414</v>
      </c>
      <c r="C588" s="19" t="s">
        <v>416</v>
      </c>
      <c r="D588" s="7" t="s">
        <v>1579</v>
      </c>
      <c r="E588" s="14">
        <v>15780</v>
      </c>
      <c r="F588" s="14">
        <v>17643</v>
      </c>
      <c r="G588" s="14">
        <v>12782</v>
      </c>
      <c r="H588" s="14">
        <v>14138</v>
      </c>
      <c r="I588" s="26">
        <v>81.00126742712294</v>
      </c>
      <c r="J588" s="27">
        <v>80.133764099076117</v>
      </c>
    </row>
    <row r="589" spans="1:10" x14ac:dyDescent="0.2">
      <c r="A589" s="18" t="s">
        <v>389</v>
      </c>
      <c r="B589" s="19" t="s">
        <v>414</v>
      </c>
      <c r="C589" s="19" t="s">
        <v>158</v>
      </c>
      <c r="D589" s="7" t="s">
        <v>1579</v>
      </c>
      <c r="E589" s="14">
        <v>43272</v>
      </c>
      <c r="F589" s="14">
        <v>50043</v>
      </c>
      <c r="G589" s="14">
        <v>30519</v>
      </c>
      <c r="H589" s="14">
        <v>36812</v>
      </c>
      <c r="I589" s="26">
        <v>70.528286189683868</v>
      </c>
      <c r="J589" s="27">
        <v>73.560737765521651</v>
      </c>
    </row>
    <row r="590" spans="1:10" x14ac:dyDescent="0.2">
      <c r="A590" s="18" t="s">
        <v>389</v>
      </c>
      <c r="B590" s="19" t="s">
        <v>414</v>
      </c>
      <c r="C590" s="43" t="s">
        <v>1388</v>
      </c>
      <c r="D590" s="7" t="s">
        <v>1579</v>
      </c>
      <c r="E590" s="14">
        <v>33901</v>
      </c>
      <c r="F590" s="14">
        <v>37102</v>
      </c>
      <c r="G590" s="14">
        <v>27516</v>
      </c>
      <c r="H590" s="14">
        <v>30608</v>
      </c>
      <c r="I590" s="26">
        <v>81.165747323087814</v>
      </c>
      <c r="J590" s="27">
        <v>82.496900436634149</v>
      </c>
    </row>
    <row r="591" spans="1:10" hidden="1" x14ac:dyDescent="0.2">
      <c r="A591" s="18" t="s">
        <v>389</v>
      </c>
      <c r="B591" s="19" t="s">
        <v>414</v>
      </c>
      <c r="C591" s="7" t="s">
        <v>4</v>
      </c>
      <c r="D591" s="7" t="s">
        <v>1580</v>
      </c>
      <c r="E591" s="8">
        <v>132848</v>
      </c>
      <c r="F591" s="8">
        <v>161648</v>
      </c>
      <c r="G591" s="8">
        <v>104923</v>
      </c>
      <c r="H591" s="8">
        <v>128506</v>
      </c>
      <c r="I591" s="25">
        <v>78.979736239913294</v>
      </c>
      <c r="J591" s="31">
        <v>79.49742650697813</v>
      </c>
    </row>
    <row r="592" spans="1:10" x14ac:dyDescent="0.2">
      <c r="A592" s="18" t="s">
        <v>389</v>
      </c>
      <c r="B592" s="19" t="s">
        <v>414</v>
      </c>
      <c r="C592" s="43" t="s">
        <v>1389</v>
      </c>
      <c r="D592" s="7" t="s">
        <v>1580</v>
      </c>
      <c r="E592" s="14">
        <v>132848</v>
      </c>
      <c r="F592" s="14">
        <v>161648</v>
      </c>
      <c r="G592" s="14">
        <v>104923</v>
      </c>
      <c r="H592" s="14">
        <v>128506</v>
      </c>
      <c r="I592" s="26">
        <v>78.979736239913294</v>
      </c>
      <c r="J592" s="27">
        <v>79.49742650697813</v>
      </c>
    </row>
    <row r="593" spans="1:10" hidden="1" x14ac:dyDescent="0.2">
      <c r="A593" s="18" t="s">
        <v>389</v>
      </c>
      <c r="B593" s="19" t="s">
        <v>414</v>
      </c>
      <c r="C593" s="7" t="s">
        <v>5</v>
      </c>
      <c r="D593" s="7" t="s">
        <v>1582</v>
      </c>
      <c r="E593" s="8">
        <v>100535</v>
      </c>
      <c r="F593" s="8">
        <v>123546</v>
      </c>
      <c r="G593" s="8">
        <v>82012</v>
      </c>
      <c r="H593" s="8">
        <v>102858</v>
      </c>
      <c r="I593" s="25">
        <v>81.575570696772274</v>
      </c>
      <c r="J593" s="31">
        <v>83.25482006701958</v>
      </c>
    </row>
    <row r="594" spans="1:10" x14ac:dyDescent="0.2">
      <c r="A594" s="18" t="s">
        <v>389</v>
      </c>
      <c r="B594" s="19" t="s">
        <v>414</v>
      </c>
      <c r="C594" s="43" t="s">
        <v>1390</v>
      </c>
      <c r="D594" s="7" t="s">
        <v>1582</v>
      </c>
      <c r="E594" s="14">
        <v>100535</v>
      </c>
      <c r="F594" s="14">
        <v>123546</v>
      </c>
      <c r="G594" s="14">
        <v>82012</v>
      </c>
      <c r="H594" s="14">
        <v>102858</v>
      </c>
      <c r="I594" s="26">
        <v>81.575570696772274</v>
      </c>
      <c r="J594" s="27">
        <v>83.25482006701958</v>
      </c>
    </row>
    <row r="595" spans="1:10" hidden="1" x14ac:dyDescent="0.2">
      <c r="A595" s="18" t="s">
        <v>389</v>
      </c>
      <c r="B595" s="19" t="s">
        <v>414</v>
      </c>
      <c r="C595" s="7" t="s">
        <v>6</v>
      </c>
      <c r="D595" s="7" t="s">
        <v>1583</v>
      </c>
      <c r="E595" s="8">
        <v>181300</v>
      </c>
      <c r="F595" s="8">
        <v>218774</v>
      </c>
      <c r="G595" s="8">
        <v>153217</v>
      </c>
      <c r="H595" s="8">
        <v>183600</v>
      </c>
      <c r="I595" s="25">
        <v>84.510204081632651</v>
      </c>
      <c r="J595" s="31">
        <v>83.9222211048845</v>
      </c>
    </row>
    <row r="596" spans="1:10" x14ac:dyDescent="0.2">
      <c r="A596" s="18" t="s">
        <v>389</v>
      </c>
      <c r="B596" s="19" t="s">
        <v>414</v>
      </c>
      <c r="C596" s="43" t="s">
        <v>1391</v>
      </c>
      <c r="D596" s="7" t="s">
        <v>1583</v>
      </c>
      <c r="E596" s="14">
        <v>181300</v>
      </c>
      <c r="F596" s="14">
        <v>218774</v>
      </c>
      <c r="G596" s="14">
        <v>153217</v>
      </c>
      <c r="H596" s="14">
        <v>183600</v>
      </c>
      <c r="I596" s="26">
        <v>84.510204081632651</v>
      </c>
      <c r="J596" s="27">
        <v>83.9222211048845</v>
      </c>
    </row>
    <row r="597" spans="1:10" hidden="1" x14ac:dyDescent="0.2">
      <c r="A597" s="18" t="s">
        <v>389</v>
      </c>
      <c r="B597" s="19" t="s">
        <v>414</v>
      </c>
      <c r="C597" s="7" t="s">
        <v>7</v>
      </c>
      <c r="D597" s="7" t="s">
        <v>1584</v>
      </c>
      <c r="E597" s="8">
        <v>139101</v>
      </c>
      <c r="F597" s="8">
        <v>159524</v>
      </c>
      <c r="G597" s="8">
        <v>116992</v>
      </c>
      <c r="H597" s="8">
        <v>131862</v>
      </c>
      <c r="I597" s="26">
        <v>84.10579363196527</v>
      </c>
      <c r="J597" s="27">
        <v>82.659662495925375</v>
      </c>
    </row>
    <row r="598" spans="1:10" x14ac:dyDescent="0.2">
      <c r="A598" s="18" t="s">
        <v>389</v>
      </c>
      <c r="B598" s="19" t="s">
        <v>414</v>
      </c>
      <c r="C598" s="19" t="s">
        <v>417</v>
      </c>
      <c r="D598" s="7" t="s">
        <v>1584</v>
      </c>
      <c r="E598" s="14">
        <v>25732</v>
      </c>
      <c r="F598" s="14">
        <v>30089</v>
      </c>
      <c r="G598" s="14">
        <v>22101</v>
      </c>
      <c r="H598" s="14">
        <v>25886</v>
      </c>
      <c r="I598" s="26">
        <v>85.889165241722367</v>
      </c>
      <c r="J598" s="27">
        <v>86.031440061151926</v>
      </c>
    </row>
    <row r="599" spans="1:10" x14ac:dyDescent="0.2">
      <c r="A599" s="18" t="s">
        <v>389</v>
      </c>
      <c r="B599" s="19" t="s">
        <v>414</v>
      </c>
      <c r="C599" s="19" t="s">
        <v>1286</v>
      </c>
      <c r="D599" s="7" t="s">
        <v>1584</v>
      </c>
      <c r="E599" s="14">
        <v>42917</v>
      </c>
      <c r="F599" s="14">
        <v>49598</v>
      </c>
      <c r="G599" s="14">
        <v>37248</v>
      </c>
      <c r="H599" s="14">
        <v>39877</v>
      </c>
      <c r="I599" s="26">
        <v>86.790782207516841</v>
      </c>
      <c r="J599" s="27">
        <v>80.400419371748868</v>
      </c>
    </row>
    <row r="600" spans="1:10" x14ac:dyDescent="0.2">
      <c r="A600" s="18" t="s">
        <v>389</v>
      </c>
      <c r="B600" s="19" t="s">
        <v>414</v>
      </c>
      <c r="C600" s="19" t="s">
        <v>418</v>
      </c>
      <c r="D600" s="7" t="s">
        <v>1584</v>
      </c>
      <c r="E600" s="14">
        <v>70452</v>
      </c>
      <c r="F600" s="14">
        <v>79837</v>
      </c>
      <c r="G600" s="14">
        <v>57643</v>
      </c>
      <c r="H600" s="14">
        <v>66099</v>
      </c>
      <c r="I600" s="26">
        <v>81.818827002782029</v>
      </c>
      <c r="J600" s="27">
        <v>82.7924395956762</v>
      </c>
    </row>
    <row r="601" spans="1:10" hidden="1" x14ac:dyDescent="0.2">
      <c r="A601" s="18" t="s">
        <v>389</v>
      </c>
      <c r="B601" s="19" t="s">
        <v>414</v>
      </c>
      <c r="C601" s="7" t="s">
        <v>8</v>
      </c>
      <c r="D601" s="7" t="s">
        <v>1585</v>
      </c>
      <c r="E601" s="8">
        <v>86325</v>
      </c>
      <c r="F601" s="8">
        <v>106959</v>
      </c>
      <c r="G601" s="8">
        <v>61544</v>
      </c>
      <c r="H601" s="8">
        <v>79491</v>
      </c>
      <c r="I601" s="26">
        <v>71.293368085722562</v>
      </c>
      <c r="J601" s="27">
        <v>74.319131629876864</v>
      </c>
    </row>
    <row r="602" spans="1:10" x14ac:dyDescent="0.2">
      <c r="A602" s="18" t="s">
        <v>389</v>
      </c>
      <c r="B602" s="19" t="s">
        <v>414</v>
      </c>
      <c r="C602" s="43" t="s">
        <v>1392</v>
      </c>
      <c r="D602" s="7" t="s">
        <v>1585</v>
      </c>
      <c r="E602" s="14">
        <v>86325</v>
      </c>
      <c r="F602" s="14">
        <v>106959</v>
      </c>
      <c r="G602" s="14">
        <v>61544</v>
      </c>
      <c r="H602" s="14">
        <v>79491</v>
      </c>
      <c r="I602" s="26">
        <v>71.293368085722562</v>
      </c>
      <c r="J602" s="27">
        <v>74.319131629876864</v>
      </c>
    </row>
    <row r="603" spans="1:10" hidden="1" x14ac:dyDescent="0.2">
      <c r="A603" s="18" t="s">
        <v>389</v>
      </c>
      <c r="B603" s="19" t="s">
        <v>414</v>
      </c>
      <c r="C603" s="7" t="s">
        <v>421</v>
      </c>
      <c r="D603" s="7" t="s">
        <v>1586</v>
      </c>
      <c r="E603" s="8">
        <v>162347</v>
      </c>
      <c r="F603" s="8">
        <v>184860</v>
      </c>
      <c r="G603" s="8">
        <v>132281</v>
      </c>
      <c r="H603" s="8">
        <v>150568</v>
      </c>
      <c r="I603" s="25">
        <v>81.48040924686012</v>
      </c>
      <c r="J603" s="31">
        <v>81.449745753543226</v>
      </c>
    </row>
    <row r="604" spans="1:10" x14ac:dyDescent="0.2">
      <c r="A604" s="18" t="s">
        <v>389</v>
      </c>
      <c r="B604" s="19" t="s">
        <v>414</v>
      </c>
      <c r="C604" s="19" t="s">
        <v>419</v>
      </c>
      <c r="D604" s="7" t="s">
        <v>1586</v>
      </c>
      <c r="E604" s="14">
        <v>14124</v>
      </c>
      <c r="F604" s="14">
        <v>14586</v>
      </c>
      <c r="G604" s="14">
        <v>12199</v>
      </c>
      <c r="H604" s="14">
        <v>12583</v>
      </c>
      <c r="I604" s="26">
        <v>86.370716510903421</v>
      </c>
      <c r="J604" s="27">
        <v>86.267653914712739</v>
      </c>
    </row>
    <row r="605" spans="1:10" x14ac:dyDescent="0.2">
      <c r="A605" s="18" t="s">
        <v>389</v>
      </c>
      <c r="B605" s="19" t="s">
        <v>414</v>
      </c>
      <c r="C605" s="19" t="s">
        <v>420</v>
      </c>
      <c r="D605" s="7" t="s">
        <v>1586</v>
      </c>
      <c r="E605" s="14">
        <v>72583</v>
      </c>
      <c r="F605" s="14">
        <v>83632</v>
      </c>
      <c r="G605" s="14">
        <v>59132</v>
      </c>
      <c r="H605" s="14">
        <v>67755</v>
      </c>
      <c r="I605" s="26">
        <v>81.468112367909839</v>
      </c>
      <c r="J605" s="27">
        <v>81.015639946431989</v>
      </c>
    </row>
    <row r="606" spans="1:10" x14ac:dyDescent="0.2">
      <c r="A606" s="18" t="s">
        <v>389</v>
      </c>
      <c r="B606" s="19" t="s">
        <v>414</v>
      </c>
      <c r="C606" s="19" t="s">
        <v>424</v>
      </c>
      <c r="D606" s="7" t="s">
        <v>1586</v>
      </c>
      <c r="E606" s="14">
        <v>21689</v>
      </c>
      <c r="F606" s="14">
        <v>23958</v>
      </c>
      <c r="G606" s="14">
        <v>18562</v>
      </c>
      <c r="H606" s="14">
        <v>20145</v>
      </c>
      <c r="I606" s="26">
        <v>85.582553368066755</v>
      </c>
      <c r="J606" s="27">
        <v>84.084648134234911</v>
      </c>
    </row>
    <row r="607" spans="1:10" x14ac:dyDescent="0.2">
      <c r="A607" s="18" t="s">
        <v>389</v>
      </c>
      <c r="B607" s="19" t="s">
        <v>414</v>
      </c>
      <c r="C607" s="43" t="s">
        <v>1393</v>
      </c>
      <c r="D607" s="7" t="s">
        <v>1586</v>
      </c>
      <c r="E607" s="14">
        <v>53951</v>
      </c>
      <c r="F607" s="14">
        <v>62684</v>
      </c>
      <c r="G607" s="13">
        <v>42388</v>
      </c>
      <c r="H607" s="13">
        <v>50085</v>
      </c>
      <c r="I607" s="26">
        <v>78.567589108635616</v>
      </c>
      <c r="J607" s="27">
        <v>79.900772126858527</v>
      </c>
    </row>
    <row r="608" spans="1:10" hidden="1" x14ac:dyDescent="0.2">
      <c r="A608" s="18" t="s">
        <v>389</v>
      </c>
      <c r="B608" s="19" t="s">
        <v>414</v>
      </c>
      <c r="C608" s="7" t="s">
        <v>1328</v>
      </c>
      <c r="D608" s="7" t="s">
        <v>1587</v>
      </c>
      <c r="E608" s="8">
        <v>135453</v>
      </c>
      <c r="F608" s="8">
        <v>148694</v>
      </c>
      <c r="G608" s="8">
        <v>113541</v>
      </c>
      <c r="H608" s="8">
        <v>127344</v>
      </c>
      <c r="I608" s="25">
        <v>83.823171136851897</v>
      </c>
      <c r="J608" s="31">
        <v>85.641653328311833</v>
      </c>
    </row>
    <row r="609" spans="1:10" x14ac:dyDescent="0.2">
      <c r="A609" s="18" t="s">
        <v>389</v>
      </c>
      <c r="B609" s="19" t="s">
        <v>414</v>
      </c>
      <c r="C609" s="19" t="s">
        <v>422</v>
      </c>
      <c r="D609" s="7" t="s">
        <v>1587</v>
      </c>
      <c r="E609" s="14">
        <v>17596</v>
      </c>
      <c r="F609" s="14">
        <v>18922</v>
      </c>
      <c r="G609" s="14">
        <v>15083</v>
      </c>
      <c r="H609" s="14">
        <v>16689</v>
      </c>
      <c r="I609" s="26">
        <v>85.718345078426921</v>
      </c>
      <c r="J609" s="27">
        <v>88.198921889863641</v>
      </c>
    </row>
    <row r="610" spans="1:10" x14ac:dyDescent="0.2">
      <c r="A610" s="18" t="s">
        <v>389</v>
      </c>
      <c r="B610" s="19" t="s">
        <v>414</v>
      </c>
      <c r="C610" s="19" t="s">
        <v>423</v>
      </c>
      <c r="D610" s="7" t="s">
        <v>1587</v>
      </c>
      <c r="E610" s="14">
        <v>8365</v>
      </c>
      <c r="F610" s="14">
        <v>8569</v>
      </c>
      <c r="G610" s="14">
        <v>6932</v>
      </c>
      <c r="H610" s="14">
        <v>7396</v>
      </c>
      <c r="I610" s="26">
        <v>82.869097429766882</v>
      </c>
      <c r="J610" s="27">
        <v>86.311121484420582</v>
      </c>
    </row>
    <row r="611" spans="1:10" x14ac:dyDescent="0.2">
      <c r="A611" s="18" t="s">
        <v>389</v>
      </c>
      <c r="B611" s="19" t="s">
        <v>414</v>
      </c>
      <c r="C611" s="19" t="s">
        <v>425</v>
      </c>
      <c r="D611" s="7" t="s">
        <v>1587</v>
      </c>
      <c r="E611" s="14">
        <v>7761</v>
      </c>
      <c r="F611" s="14">
        <v>8244</v>
      </c>
      <c r="G611" s="14">
        <v>6674</v>
      </c>
      <c r="H611" s="14">
        <v>7290</v>
      </c>
      <c r="I611" s="26">
        <v>85.994072928746291</v>
      </c>
      <c r="J611" s="27">
        <v>88.427947598253269</v>
      </c>
    </row>
    <row r="612" spans="1:10" x14ac:dyDescent="0.2">
      <c r="A612" s="18" t="s">
        <v>389</v>
      </c>
      <c r="B612" s="19" t="s">
        <v>414</v>
      </c>
      <c r="C612" s="19" t="s">
        <v>426</v>
      </c>
      <c r="D612" s="7" t="s">
        <v>1587</v>
      </c>
      <c r="E612" s="14">
        <v>16198</v>
      </c>
      <c r="F612" s="14">
        <v>16864</v>
      </c>
      <c r="G612" s="14">
        <v>12878</v>
      </c>
      <c r="H612" s="14">
        <v>14933</v>
      </c>
      <c r="I612" s="26">
        <v>79.503642424990744</v>
      </c>
      <c r="J612" s="27">
        <v>88.549573055028461</v>
      </c>
    </row>
    <row r="613" spans="1:10" x14ac:dyDescent="0.2">
      <c r="A613" s="18" t="s">
        <v>389</v>
      </c>
      <c r="B613" s="19" t="s">
        <v>414</v>
      </c>
      <c r="C613" s="19" t="s">
        <v>1394</v>
      </c>
      <c r="D613" s="7" t="s">
        <v>1587</v>
      </c>
      <c r="E613" s="14">
        <v>11243</v>
      </c>
      <c r="F613" s="14">
        <v>12150</v>
      </c>
      <c r="G613" s="14">
        <v>9672</v>
      </c>
      <c r="H613" s="14">
        <v>10699</v>
      </c>
      <c r="I613" s="26">
        <v>86.026861158053904</v>
      </c>
      <c r="J613" s="27">
        <v>88.057613168724274</v>
      </c>
    </row>
    <row r="614" spans="1:10" x14ac:dyDescent="0.2">
      <c r="A614" s="18" t="s">
        <v>389</v>
      </c>
      <c r="B614" s="19" t="s">
        <v>414</v>
      </c>
      <c r="C614" s="19" t="s">
        <v>427</v>
      </c>
      <c r="D614" s="7" t="s">
        <v>1587</v>
      </c>
      <c r="E614" s="14">
        <v>41285</v>
      </c>
      <c r="F614" s="14">
        <v>47836</v>
      </c>
      <c r="G614" s="14">
        <v>34643</v>
      </c>
      <c r="H614" s="14">
        <v>40015</v>
      </c>
      <c r="I614" s="26">
        <v>83.911832384643333</v>
      </c>
      <c r="J614" s="27">
        <v>83.65038882849737</v>
      </c>
    </row>
    <row r="615" spans="1:10" x14ac:dyDescent="0.2">
      <c r="A615" s="18" t="s">
        <v>389</v>
      </c>
      <c r="B615" s="19" t="s">
        <v>414</v>
      </c>
      <c r="C615" s="19" t="s">
        <v>428</v>
      </c>
      <c r="D615" s="7" t="s">
        <v>1587</v>
      </c>
      <c r="E615" s="14">
        <v>8603</v>
      </c>
      <c r="F615" s="14">
        <v>8910</v>
      </c>
      <c r="G615" s="14">
        <v>7161</v>
      </c>
      <c r="H615" s="14">
        <v>7527</v>
      </c>
      <c r="I615" s="26">
        <v>83.238405207485769</v>
      </c>
      <c r="J615" s="27">
        <v>84.478114478114477</v>
      </c>
    </row>
    <row r="616" spans="1:10" x14ac:dyDescent="0.2">
      <c r="A616" s="18" t="s">
        <v>389</v>
      </c>
      <c r="B616" s="19" t="s">
        <v>414</v>
      </c>
      <c r="C616" s="43" t="s">
        <v>1395</v>
      </c>
      <c r="D616" s="7" t="s">
        <v>1587</v>
      </c>
      <c r="E616" s="14">
        <v>24402</v>
      </c>
      <c r="F616" s="14">
        <v>27199</v>
      </c>
      <c r="G616" s="14">
        <v>20498</v>
      </c>
      <c r="H616" s="14">
        <v>22795</v>
      </c>
      <c r="I616" s="26">
        <v>84.001311367920664</v>
      </c>
      <c r="J616" s="27">
        <v>83.808228243685434</v>
      </c>
    </row>
    <row r="617" spans="1:10" hidden="1" x14ac:dyDescent="0.2">
      <c r="A617" s="18" t="s">
        <v>389</v>
      </c>
      <c r="B617" s="19" t="s">
        <v>429</v>
      </c>
      <c r="C617" s="7" t="s">
        <v>3</v>
      </c>
      <c r="D617" s="7" t="s">
        <v>1579</v>
      </c>
      <c r="E617" s="8">
        <v>80478</v>
      </c>
      <c r="F617" s="8">
        <v>94021</v>
      </c>
      <c r="G617" s="8">
        <v>67439</v>
      </c>
      <c r="H617" s="8">
        <v>78184</v>
      </c>
      <c r="I617" s="25">
        <v>83.798056611744826</v>
      </c>
      <c r="J617" s="31">
        <v>83.155890705267979</v>
      </c>
    </row>
    <row r="618" spans="1:10" x14ac:dyDescent="0.2">
      <c r="A618" s="18" t="s">
        <v>389</v>
      </c>
      <c r="B618" s="19" t="s">
        <v>429</v>
      </c>
      <c r="C618" s="43" t="s">
        <v>1266</v>
      </c>
      <c r="D618" s="7" t="s">
        <v>1579</v>
      </c>
      <c r="E618" s="14">
        <v>80478</v>
      </c>
      <c r="F618" s="14">
        <v>94021</v>
      </c>
      <c r="G618" s="14">
        <v>67439</v>
      </c>
      <c r="H618" s="14">
        <v>78184</v>
      </c>
      <c r="I618" s="26">
        <v>83.798056611744826</v>
      </c>
      <c r="J618" s="27">
        <v>83.155890705267979</v>
      </c>
    </row>
    <row r="619" spans="1:10" hidden="1" x14ac:dyDescent="0.2">
      <c r="A619" s="18" t="s">
        <v>389</v>
      </c>
      <c r="B619" s="19" t="s">
        <v>429</v>
      </c>
      <c r="C619" s="7" t="s">
        <v>4</v>
      </c>
      <c r="D619" s="7" t="s">
        <v>1580</v>
      </c>
      <c r="E619" s="8">
        <v>163183</v>
      </c>
      <c r="F619" s="8">
        <v>187993</v>
      </c>
      <c r="G619" s="8">
        <v>131598</v>
      </c>
      <c r="H619" s="8">
        <v>150619</v>
      </c>
      <c r="I619" s="25">
        <v>80.64442987320983</v>
      </c>
      <c r="J619" s="31">
        <v>80.119472533551786</v>
      </c>
    </row>
    <row r="620" spans="1:10" x14ac:dyDescent="0.2">
      <c r="A620" s="18" t="s">
        <v>389</v>
      </c>
      <c r="B620" s="19" t="s">
        <v>429</v>
      </c>
      <c r="C620" s="19" t="s">
        <v>430</v>
      </c>
      <c r="D620" s="7" t="s">
        <v>1580</v>
      </c>
      <c r="E620" s="14">
        <v>19967</v>
      </c>
      <c r="F620" s="14">
        <v>22549</v>
      </c>
      <c r="G620" s="14">
        <v>17108</v>
      </c>
      <c r="H620" s="14">
        <v>19101</v>
      </c>
      <c r="I620" s="26">
        <v>85.681374267541443</v>
      </c>
      <c r="J620" s="27">
        <v>84.708856268570671</v>
      </c>
    </row>
    <row r="621" spans="1:10" x14ac:dyDescent="0.2">
      <c r="A621" s="18" t="s">
        <v>389</v>
      </c>
      <c r="B621" s="19" t="s">
        <v>429</v>
      </c>
      <c r="C621" s="19" t="s">
        <v>431</v>
      </c>
      <c r="D621" s="7" t="s">
        <v>1580</v>
      </c>
      <c r="E621" s="14">
        <v>33523</v>
      </c>
      <c r="F621" s="14">
        <v>38418</v>
      </c>
      <c r="G621" s="14">
        <v>28900</v>
      </c>
      <c r="H621" s="14">
        <v>33324</v>
      </c>
      <c r="I621" s="26">
        <v>86.209468126361017</v>
      </c>
      <c r="J621" s="27">
        <v>86.740590348274253</v>
      </c>
    </row>
    <row r="622" spans="1:10" x14ac:dyDescent="0.2">
      <c r="A622" s="18" t="s">
        <v>389</v>
      </c>
      <c r="B622" s="19" t="s">
        <v>429</v>
      </c>
      <c r="C622" s="43" t="s">
        <v>1396</v>
      </c>
      <c r="D622" s="7" t="s">
        <v>1580</v>
      </c>
      <c r="E622" s="14">
        <v>109693</v>
      </c>
      <c r="F622" s="14">
        <v>127026</v>
      </c>
      <c r="G622" s="14">
        <v>85590</v>
      </c>
      <c r="H622" s="14">
        <v>98194</v>
      </c>
      <c r="I622" s="26">
        <v>78.02685677299371</v>
      </c>
      <c r="J622" s="27">
        <v>77.302284571662497</v>
      </c>
    </row>
    <row r="623" spans="1:10" hidden="1" x14ac:dyDescent="0.2">
      <c r="A623" s="18" t="s">
        <v>389</v>
      </c>
      <c r="B623" s="19" t="s">
        <v>429</v>
      </c>
      <c r="C623" s="7" t="s">
        <v>5</v>
      </c>
      <c r="D623" s="7" t="s">
        <v>1582</v>
      </c>
      <c r="E623" s="8">
        <v>161104</v>
      </c>
      <c r="F623" s="8">
        <v>182862</v>
      </c>
      <c r="G623" s="8">
        <v>140050</v>
      </c>
      <c r="H623" s="8">
        <v>158776</v>
      </c>
      <c r="I623" s="25">
        <v>86.931423180057593</v>
      </c>
      <c r="J623" s="31">
        <v>86.828318622786583</v>
      </c>
    </row>
    <row r="624" spans="1:10" x14ac:dyDescent="0.2">
      <c r="A624" s="18" t="s">
        <v>389</v>
      </c>
      <c r="B624" s="19" t="s">
        <v>429</v>
      </c>
      <c r="C624" s="19" t="s">
        <v>432</v>
      </c>
      <c r="D624" s="7" t="s">
        <v>1582</v>
      </c>
      <c r="E624" s="14">
        <v>15466</v>
      </c>
      <c r="F624" s="14">
        <v>16905</v>
      </c>
      <c r="G624" s="14">
        <v>13780</v>
      </c>
      <c r="H624" s="14">
        <v>14810</v>
      </c>
      <c r="I624" s="26">
        <v>89.098668046036465</v>
      </c>
      <c r="J624" s="27">
        <v>87.607216799763393</v>
      </c>
    </row>
    <row r="625" spans="1:10" x14ac:dyDescent="0.2">
      <c r="A625" s="18" t="s">
        <v>389</v>
      </c>
      <c r="B625" s="19" t="s">
        <v>429</v>
      </c>
      <c r="C625" s="19" t="s">
        <v>433</v>
      </c>
      <c r="D625" s="7" t="s">
        <v>1582</v>
      </c>
      <c r="E625" s="14">
        <v>21589</v>
      </c>
      <c r="F625" s="14">
        <v>24878</v>
      </c>
      <c r="G625" s="14">
        <v>18024</v>
      </c>
      <c r="H625" s="14">
        <v>20975</v>
      </c>
      <c r="I625" s="26">
        <v>83.486960952336844</v>
      </c>
      <c r="J625" s="27">
        <v>84.311439826352597</v>
      </c>
    </row>
    <row r="626" spans="1:10" x14ac:dyDescent="0.2">
      <c r="A626" s="18" t="s">
        <v>389</v>
      </c>
      <c r="B626" s="19" t="s">
        <v>429</v>
      </c>
      <c r="C626" s="19" t="s">
        <v>434</v>
      </c>
      <c r="D626" s="7" t="s">
        <v>1582</v>
      </c>
      <c r="E626" s="14">
        <v>12459</v>
      </c>
      <c r="F626" s="14">
        <v>13416</v>
      </c>
      <c r="G626" s="14">
        <v>10778</v>
      </c>
      <c r="H626" s="14">
        <v>11578</v>
      </c>
      <c r="I626" s="26">
        <v>86.507745404928158</v>
      </c>
      <c r="J626" s="27">
        <v>86.299940369707812</v>
      </c>
    </row>
    <row r="627" spans="1:10" x14ac:dyDescent="0.2">
      <c r="A627" s="18" t="s">
        <v>389</v>
      </c>
      <c r="B627" s="19" t="s">
        <v>429</v>
      </c>
      <c r="C627" s="19" t="s">
        <v>435</v>
      </c>
      <c r="D627" s="7" t="s">
        <v>1582</v>
      </c>
      <c r="E627" s="14">
        <v>21987</v>
      </c>
      <c r="F627" s="14">
        <v>23879</v>
      </c>
      <c r="G627" s="14">
        <v>18885</v>
      </c>
      <c r="H627" s="14">
        <v>20071</v>
      </c>
      <c r="I627" s="26">
        <v>85.891663255560104</v>
      </c>
      <c r="J627" s="27">
        <v>84.052933539930478</v>
      </c>
    </row>
    <row r="628" spans="1:10" x14ac:dyDescent="0.2">
      <c r="A628" s="18" t="s">
        <v>389</v>
      </c>
      <c r="B628" s="19" t="s">
        <v>429</v>
      </c>
      <c r="C628" s="19" t="s">
        <v>225</v>
      </c>
      <c r="D628" s="7" t="s">
        <v>1582</v>
      </c>
      <c r="E628" s="14">
        <v>6650</v>
      </c>
      <c r="F628" s="14">
        <v>7041</v>
      </c>
      <c r="G628" s="14">
        <v>5588</v>
      </c>
      <c r="H628" s="14">
        <v>5981</v>
      </c>
      <c r="I628" s="26">
        <v>84.030075187969928</v>
      </c>
      <c r="J628" s="27">
        <v>84.945320267007531</v>
      </c>
    </row>
    <row r="629" spans="1:10" x14ac:dyDescent="0.2">
      <c r="A629" s="18" t="s">
        <v>389</v>
      </c>
      <c r="B629" s="19" t="s">
        <v>429</v>
      </c>
      <c r="C629" s="19" t="s">
        <v>374</v>
      </c>
      <c r="D629" s="7" t="s">
        <v>1582</v>
      </c>
      <c r="E629" s="14">
        <v>14454</v>
      </c>
      <c r="F629" s="14">
        <v>15290</v>
      </c>
      <c r="G629" s="14">
        <v>11943</v>
      </c>
      <c r="H629" s="14">
        <v>12832</v>
      </c>
      <c r="I629" s="26">
        <v>82.627646326276462</v>
      </c>
      <c r="J629" s="27">
        <v>83.924133420536293</v>
      </c>
    </row>
    <row r="630" spans="1:10" x14ac:dyDescent="0.2">
      <c r="A630" s="18" t="s">
        <v>389</v>
      </c>
      <c r="B630" s="19" t="s">
        <v>429</v>
      </c>
      <c r="C630" s="43" t="s">
        <v>1397</v>
      </c>
      <c r="D630" s="7" t="s">
        <v>1582</v>
      </c>
      <c r="E630" s="14">
        <v>68499</v>
      </c>
      <c r="F630" s="14">
        <v>81453</v>
      </c>
      <c r="G630" s="14">
        <v>61052</v>
      </c>
      <c r="H630" s="14">
        <v>72529</v>
      </c>
      <c r="I630" s="26">
        <v>89.128308442459016</v>
      </c>
      <c r="J630" s="27">
        <v>89.043988557818622</v>
      </c>
    </row>
    <row r="631" spans="1:10" hidden="1" x14ac:dyDescent="0.2">
      <c r="A631" s="18" t="s">
        <v>389</v>
      </c>
      <c r="B631" s="19" t="s">
        <v>429</v>
      </c>
      <c r="C631" s="7" t="s">
        <v>6</v>
      </c>
      <c r="D631" s="7" t="s">
        <v>1583</v>
      </c>
      <c r="E631" s="8">
        <v>192741</v>
      </c>
      <c r="F631" s="8">
        <v>204924</v>
      </c>
      <c r="G631" s="8">
        <v>157327</v>
      </c>
      <c r="H631" s="8">
        <v>168449</v>
      </c>
      <c r="I631" s="25">
        <v>81.626120026356602</v>
      </c>
      <c r="J631" s="31">
        <v>82.200718315082668</v>
      </c>
    </row>
    <row r="632" spans="1:10" x14ac:dyDescent="0.2">
      <c r="A632" s="18" t="s">
        <v>389</v>
      </c>
      <c r="B632" s="19" t="s">
        <v>429</v>
      </c>
      <c r="C632" s="19" t="s">
        <v>436</v>
      </c>
      <c r="D632" s="7" t="s">
        <v>1583</v>
      </c>
      <c r="E632" s="14">
        <v>9853</v>
      </c>
      <c r="F632" s="14">
        <v>9878</v>
      </c>
      <c r="G632" s="14">
        <v>8000</v>
      </c>
      <c r="H632" s="14">
        <v>8104</v>
      </c>
      <c r="I632" s="26">
        <v>81.193545113163495</v>
      </c>
      <c r="J632" s="27">
        <v>82.040898967402313</v>
      </c>
    </row>
    <row r="633" spans="1:10" x14ac:dyDescent="0.2">
      <c r="A633" s="18" t="s">
        <v>389</v>
      </c>
      <c r="B633" s="19" t="s">
        <v>429</v>
      </c>
      <c r="C633" s="19" t="s">
        <v>437</v>
      </c>
      <c r="D633" s="7" t="s">
        <v>1583</v>
      </c>
      <c r="E633" s="14">
        <v>7088</v>
      </c>
      <c r="F633" s="14">
        <v>7068</v>
      </c>
      <c r="G633" s="14">
        <v>5762</v>
      </c>
      <c r="H633" s="14">
        <v>5784</v>
      </c>
      <c r="I633" s="26">
        <v>81.292325056433413</v>
      </c>
      <c r="J633" s="27">
        <v>81.833616298811535</v>
      </c>
    </row>
    <row r="634" spans="1:10" x14ac:dyDescent="0.2">
      <c r="A634" s="18" t="s">
        <v>389</v>
      </c>
      <c r="B634" s="19" t="s">
        <v>429</v>
      </c>
      <c r="C634" s="19" t="s">
        <v>438</v>
      </c>
      <c r="D634" s="7" t="s">
        <v>1583</v>
      </c>
      <c r="E634" s="14">
        <v>8504</v>
      </c>
      <c r="F634" s="14">
        <v>8623</v>
      </c>
      <c r="G634" s="14">
        <v>7038</v>
      </c>
      <c r="H634" s="14">
        <v>7205</v>
      </c>
      <c r="I634" s="26">
        <v>82.761053621825027</v>
      </c>
      <c r="J634" s="27">
        <v>83.555607097297923</v>
      </c>
    </row>
    <row r="635" spans="1:10" x14ac:dyDescent="0.2">
      <c r="A635" s="18" t="s">
        <v>389</v>
      </c>
      <c r="B635" s="19" t="s">
        <v>429</v>
      </c>
      <c r="C635" s="19" t="s">
        <v>439</v>
      </c>
      <c r="D635" s="7" t="s">
        <v>1583</v>
      </c>
      <c r="E635" s="14">
        <v>7215</v>
      </c>
      <c r="F635" s="14">
        <v>7866</v>
      </c>
      <c r="G635" s="14">
        <v>6211</v>
      </c>
      <c r="H635" s="14">
        <v>6896</v>
      </c>
      <c r="I635" s="26">
        <v>86.084546084546091</v>
      </c>
      <c r="J635" s="27">
        <v>87.668446478515122</v>
      </c>
    </row>
    <row r="636" spans="1:10" x14ac:dyDescent="0.2">
      <c r="A636" s="18" t="s">
        <v>389</v>
      </c>
      <c r="B636" s="19" t="s">
        <v>429</v>
      </c>
      <c r="C636" s="19" t="s">
        <v>1267</v>
      </c>
      <c r="D636" s="7" t="s">
        <v>1583</v>
      </c>
      <c r="E636" s="14">
        <v>11149</v>
      </c>
      <c r="F636" s="14">
        <v>12255</v>
      </c>
      <c r="G636" s="14">
        <v>9543</v>
      </c>
      <c r="H636" s="14">
        <v>9958</v>
      </c>
      <c r="I636" s="26">
        <v>85.595120638622305</v>
      </c>
      <c r="J636" s="27">
        <v>81.25662994696043</v>
      </c>
    </row>
    <row r="637" spans="1:10" x14ac:dyDescent="0.2">
      <c r="A637" s="18" t="s">
        <v>389</v>
      </c>
      <c r="B637" s="19" t="s">
        <v>429</v>
      </c>
      <c r="C637" s="19" t="s">
        <v>440</v>
      </c>
      <c r="D637" s="7" t="s">
        <v>1583</v>
      </c>
      <c r="E637" s="14">
        <v>8060</v>
      </c>
      <c r="F637" s="14">
        <v>8123</v>
      </c>
      <c r="G637" s="14">
        <v>6248</v>
      </c>
      <c r="H637" s="14">
        <v>6375</v>
      </c>
      <c r="I637" s="26">
        <v>77.518610421836229</v>
      </c>
      <c r="J637" s="27">
        <v>78.480856826295707</v>
      </c>
    </row>
    <row r="638" spans="1:10" x14ac:dyDescent="0.2">
      <c r="A638" s="18" t="s">
        <v>389</v>
      </c>
      <c r="B638" s="19" t="s">
        <v>429</v>
      </c>
      <c r="C638" s="19" t="s">
        <v>441</v>
      </c>
      <c r="D638" s="7" t="s">
        <v>1583</v>
      </c>
      <c r="E638" s="14">
        <v>8870</v>
      </c>
      <c r="F638" s="14">
        <v>9198</v>
      </c>
      <c r="G638" s="14">
        <v>7486</v>
      </c>
      <c r="H638" s="14">
        <v>7930</v>
      </c>
      <c r="I638" s="26">
        <v>84.396843291995495</v>
      </c>
      <c r="J638" s="27">
        <v>86.214394433572522</v>
      </c>
    </row>
    <row r="639" spans="1:10" x14ac:dyDescent="0.2">
      <c r="A639" s="18" t="s">
        <v>389</v>
      </c>
      <c r="B639" s="19" t="s">
        <v>429</v>
      </c>
      <c r="C639" s="19" t="s">
        <v>442</v>
      </c>
      <c r="D639" s="7" t="s">
        <v>1583</v>
      </c>
      <c r="E639" s="14">
        <v>10171</v>
      </c>
      <c r="F639" s="14">
        <v>10109</v>
      </c>
      <c r="G639" s="14">
        <v>8832</v>
      </c>
      <c r="H639" s="14">
        <v>8948</v>
      </c>
      <c r="I639" s="26">
        <v>86.835119457280513</v>
      </c>
      <c r="J639" s="27">
        <v>88.515184489069142</v>
      </c>
    </row>
    <row r="640" spans="1:10" x14ac:dyDescent="0.2">
      <c r="A640" s="18" t="s">
        <v>389</v>
      </c>
      <c r="B640" s="19" t="s">
        <v>429</v>
      </c>
      <c r="C640" s="19" t="s">
        <v>443</v>
      </c>
      <c r="D640" s="7" t="s">
        <v>1583</v>
      </c>
      <c r="E640" s="14">
        <v>9530</v>
      </c>
      <c r="F640" s="14">
        <v>10118</v>
      </c>
      <c r="G640" s="14">
        <v>7004</v>
      </c>
      <c r="H640" s="14">
        <v>7863</v>
      </c>
      <c r="I640" s="26">
        <v>73.494228751311653</v>
      </c>
      <c r="J640" s="27">
        <v>77.712986756275953</v>
      </c>
    </row>
    <row r="641" spans="1:10" x14ac:dyDescent="0.2">
      <c r="A641" s="18" t="s">
        <v>389</v>
      </c>
      <c r="B641" s="19" t="s">
        <v>429</v>
      </c>
      <c r="C641" s="19" t="s">
        <v>444</v>
      </c>
      <c r="D641" s="7" t="s">
        <v>1583</v>
      </c>
      <c r="E641" s="14">
        <v>14686</v>
      </c>
      <c r="F641" s="14">
        <v>16524</v>
      </c>
      <c r="G641" s="14">
        <v>12038</v>
      </c>
      <c r="H641" s="14">
        <v>13247</v>
      </c>
      <c r="I641" s="26">
        <v>81.969222388669479</v>
      </c>
      <c r="J641" s="27">
        <v>80.168240135560396</v>
      </c>
    </row>
    <row r="642" spans="1:10" x14ac:dyDescent="0.2">
      <c r="A642" s="18" t="s">
        <v>389</v>
      </c>
      <c r="B642" s="19" t="s">
        <v>429</v>
      </c>
      <c r="C642" s="19" t="s">
        <v>445</v>
      </c>
      <c r="D642" s="7" t="s">
        <v>1583</v>
      </c>
      <c r="E642" s="14">
        <v>8588</v>
      </c>
      <c r="F642" s="14">
        <v>8704</v>
      </c>
      <c r="G642" s="14">
        <v>6628</v>
      </c>
      <c r="H642" s="14">
        <v>6874</v>
      </c>
      <c r="I642" s="26">
        <v>77.177456916627847</v>
      </c>
      <c r="J642" s="27">
        <v>78.97518382352942</v>
      </c>
    </row>
    <row r="643" spans="1:10" x14ac:dyDescent="0.2">
      <c r="A643" s="18" t="s">
        <v>389</v>
      </c>
      <c r="B643" s="19" t="s">
        <v>429</v>
      </c>
      <c r="C643" s="19" t="s">
        <v>446</v>
      </c>
      <c r="D643" s="7" t="s">
        <v>1583</v>
      </c>
      <c r="E643" s="14">
        <v>8072</v>
      </c>
      <c r="F643" s="14">
        <v>8805</v>
      </c>
      <c r="G643" s="14">
        <v>6350</v>
      </c>
      <c r="H643" s="14">
        <v>7239</v>
      </c>
      <c r="I643" s="26">
        <v>78.666997026759162</v>
      </c>
      <c r="J643" s="27">
        <v>82.214650766609878</v>
      </c>
    </row>
    <row r="644" spans="1:10" x14ac:dyDescent="0.2">
      <c r="A644" s="18" t="s">
        <v>389</v>
      </c>
      <c r="B644" s="19" t="s">
        <v>429</v>
      </c>
      <c r="C644" s="19" t="s">
        <v>447</v>
      </c>
      <c r="D644" s="7" t="s">
        <v>1583</v>
      </c>
      <c r="E644" s="14">
        <v>17830</v>
      </c>
      <c r="F644" s="14">
        <v>19469</v>
      </c>
      <c r="G644" s="14">
        <v>14074</v>
      </c>
      <c r="H644" s="14">
        <v>15535</v>
      </c>
      <c r="I644" s="26">
        <v>78.934380257992146</v>
      </c>
      <c r="J644" s="27">
        <v>79.793517900251686</v>
      </c>
    </row>
    <row r="645" spans="1:10" x14ac:dyDescent="0.2">
      <c r="A645" s="18" t="s">
        <v>389</v>
      </c>
      <c r="B645" s="19" t="s">
        <v>429</v>
      </c>
      <c r="C645" s="19" t="s">
        <v>448</v>
      </c>
      <c r="D645" s="7" t="s">
        <v>1583</v>
      </c>
      <c r="E645" s="14">
        <v>13572</v>
      </c>
      <c r="F645" s="14">
        <v>14241</v>
      </c>
      <c r="G645" s="14">
        <v>10563</v>
      </c>
      <c r="H645" s="14">
        <v>11383</v>
      </c>
      <c r="I645" s="26">
        <v>77.829354553492479</v>
      </c>
      <c r="J645" s="27">
        <v>79.931184607822487</v>
      </c>
    </row>
    <row r="646" spans="1:10" x14ac:dyDescent="0.2">
      <c r="A646" s="18" t="s">
        <v>389</v>
      </c>
      <c r="B646" s="19" t="s">
        <v>429</v>
      </c>
      <c r="C646" s="19" t="s">
        <v>136</v>
      </c>
      <c r="D646" s="7" t="s">
        <v>1583</v>
      </c>
      <c r="E646" s="14">
        <v>37663</v>
      </c>
      <c r="F646" s="14">
        <v>42275</v>
      </c>
      <c r="G646" s="14">
        <v>31398</v>
      </c>
      <c r="H646" s="14">
        <v>35287</v>
      </c>
      <c r="I646" s="26">
        <v>83.365637362929135</v>
      </c>
      <c r="J646" s="27">
        <v>83.470136014192789</v>
      </c>
    </row>
    <row r="647" spans="1:10" x14ac:dyDescent="0.2">
      <c r="A647" s="18" t="s">
        <v>389</v>
      </c>
      <c r="B647" s="19" t="s">
        <v>429</v>
      </c>
      <c r="C647" s="19" t="s">
        <v>138</v>
      </c>
      <c r="D647" s="7" t="s">
        <v>1583</v>
      </c>
      <c r="E647" s="14">
        <v>11890</v>
      </c>
      <c r="F647" s="14">
        <v>11668</v>
      </c>
      <c r="G647" s="14">
        <v>10152</v>
      </c>
      <c r="H647" s="14">
        <v>9821</v>
      </c>
      <c r="I647" s="26">
        <v>85.382674516400343</v>
      </c>
      <c r="J647" s="27">
        <v>84.170380527939656</v>
      </c>
    </row>
    <row r="648" spans="1:10" hidden="1" x14ac:dyDescent="0.2">
      <c r="A648" s="18" t="s">
        <v>389</v>
      </c>
      <c r="B648" s="19" t="s">
        <v>429</v>
      </c>
      <c r="C648" s="7" t="s">
        <v>19</v>
      </c>
      <c r="D648" s="7" t="s">
        <v>1581</v>
      </c>
      <c r="E648" s="13"/>
      <c r="F648" s="13"/>
      <c r="G648" s="13"/>
      <c r="H648" s="13"/>
      <c r="I648" s="41"/>
      <c r="J648" s="42"/>
    </row>
    <row r="649" spans="1:10" x14ac:dyDescent="0.2">
      <c r="A649" s="18" t="s">
        <v>389</v>
      </c>
      <c r="B649" s="19" t="s">
        <v>429</v>
      </c>
      <c r="C649" s="43" t="s">
        <v>1398</v>
      </c>
      <c r="D649" s="7" t="s">
        <v>1581</v>
      </c>
      <c r="E649" s="14">
        <v>106101</v>
      </c>
      <c r="F649" s="14">
        <v>117390</v>
      </c>
      <c r="G649" s="14">
        <v>83331</v>
      </c>
      <c r="H649" s="14">
        <v>93194</v>
      </c>
      <c r="I649" s="26">
        <v>78.539316311816094</v>
      </c>
      <c r="J649" s="27">
        <v>79.388363574410079</v>
      </c>
    </row>
    <row r="650" spans="1:10" hidden="1" x14ac:dyDescent="0.2">
      <c r="A650" s="18" t="s">
        <v>389</v>
      </c>
      <c r="B650" s="19" t="s">
        <v>429</v>
      </c>
      <c r="C650" s="7" t="s">
        <v>19</v>
      </c>
      <c r="D650" s="7" t="s">
        <v>1581</v>
      </c>
      <c r="E650" s="13"/>
      <c r="F650" s="13"/>
      <c r="G650" s="13"/>
      <c r="H650" s="13"/>
      <c r="I650" s="41"/>
      <c r="J650" s="42"/>
    </row>
    <row r="651" spans="1:10" x14ac:dyDescent="0.2">
      <c r="A651" s="18" t="s">
        <v>389</v>
      </c>
      <c r="B651" s="19" t="s">
        <v>429</v>
      </c>
      <c r="C651" s="43" t="s">
        <v>1399</v>
      </c>
      <c r="D651" s="7" t="s">
        <v>1581</v>
      </c>
      <c r="E651" s="14">
        <v>159983</v>
      </c>
      <c r="F651" s="14">
        <v>172861</v>
      </c>
      <c r="G651" s="14">
        <v>114779</v>
      </c>
      <c r="H651" s="14">
        <v>130354</v>
      </c>
      <c r="I651" s="26">
        <v>71.74449785289687</v>
      </c>
      <c r="J651" s="27">
        <v>75.409722262395789</v>
      </c>
    </row>
    <row r="652" spans="1:10" hidden="1" x14ac:dyDescent="0.2">
      <c r="A652" s="18" t="s">
        <v>389</v>
      </c>
      <c r="B652" s="19" t="s">
        <v>429</v>
      </c>
      <c r="C652" s="7" t="s">
        <v>19</v>
      </c>
      <c r="D652" s="7" t="s">
        <v>1581</v>
      </c>
      <c r="E652" s="14"/>
      <c r="F652" s="14"/>
      <c r="G652" s="14"/>
      <c r="H652" s="14"/>
      <c r="I652" s="26"/>
      <c r="J652" s="27"/>
    </row>
    <row r="653" spans="1:10" x14ac:dyDescent="0.2">
      <c r="A653" s="18" t="s">
        <v>389</v>
      </c>
      <c r="B653" s="19" t="s">
        <v>429</v>
      </c>
      <c r="C653" s="43" t="s">
        <v>1400</v>
      </c>
      <c r="D653" s="7" t="s">
        <v>1581</v>
      </c>
      <c r="E653" s="14">
        <v>101614</v>
      </c>
      <c r="F653" s="14">
        <v>120432</v>
      </c>
      <c r="G653" s="14">
        <v>78685</v>
      </c>
      <c r="H653" s="14">
        <v>103960</v>
      </c>
      <c r="I653" s="26">
        <v>77.435195937567656</v>
      </c>
      <c r="J653" s="27">
        <v>86.322572073867406</v>
      </c>
    </row>
    <row r="654" spans="1:10" hidden="1" x14ac:dyDescent="0.2">
      <c r="A654" s="18" t="s">
        <v>389</v>
      </c>
      <c r="B654" s="19" t="s">
        <v>449</v>
      </c>
      <c r="C654" s="7" t="s">
        <v>3</v>
      </c>
      <c r="D654" s="7" t="s">
        <v>1579</v>
      </c>
      <c r="E654" s="8">
        <v>180051</v>
      </c>
      <c r="F654" s="8">
        <v>185599</v>
      </c>
      <c r="G654" s="8">
        <v>150576</v>
      </c>
      <c r="H654" s="8">
        <v>156881</v>
      </c>
      <c r="I654" s="25">
        <v>83.62963826915707</v>
      </c>
      <c r="J654" s="31">
        <v>84.526856286941197</v>
      </c>
    </row>
    <row r="655" spans="1:10" x14ac:dyDescent="0.2">
      <c r="A655" s="18" t="s">
        <v>389</v>
      </c>
      <c r="B655" s="19" t="s">
        <v>449</v>
      </c>
      <c r="C655" s="19" t="s">
        <v>450</v>
      </c>
      <c r="D655" s="7" t="s">
        <v>1579</v>
      </c>
      <c r="E655" s="14">
        <v>7654</v>
      </c>
      <c r="F655" s="14">
        <v>7275</v>
      </c>
      <c r="G655" s="14">
        <v>6152</v>
      </c>
      <c r="H655" s="14">
        <v>5925</v>
      </c>
      <c r="I655" s="26">
        <v>80.376273843741828</v>
      </c>
      <c r="J655" s="27">
        <v>81.44329896907216</v>
      </c>
    </row>
    <row r="656" spans="1:10" x14ac:dyDescent="0.2">
      <c r="A656" s="18" t="s">
        <v>389</v>
      </c>
      <c r="B656" s="19" t="s">
        <v>449</v>
      </c>
      <c r="C656" s="19" t="s">
        <v>451</v>
      </c>
      <c r="D656" s="7" t="s">
        <v>1579</v>
      </c>
      <c r="E656" s="14">
        <v>13139</v>
      </c>
      <c r="F656" s="14">
        <v>11506</v>
      </c>
      <c r="G656" s="14">
        <v>11055</v>
      </c>
      <c r="H656" s="14">
        <v>9995</v>
      </c>
      <c r="I656" s="26">
        <v>84.138823350331066</v>
      </c>
      <c r="J656" s="27">
        <v>86.867721188944898</v>
      </c>
    </row>
    <row r="657" spans="1:10" x14ac:dyDescent="0.2">
      <c r="A657" s="18" t="s">
        <v>389</v>
      </c>
      <c r="B657" s="19" t="s">
        <v>449</v>
      </c>
      <c r="C657" s="19" t="s">
        <v>167</v>
      </c>
      <c r="D657" s="7" t="s">
        <v>1579</v>
      </c>
      <c r="E657" s="14">
        <v>22015</v>
      </c>
      <c r="F657" s="14">
        <v>23997</v>
      </c>
      <c r="G657" s="14">
        <v>18959</v>
      </c>
      <c r="H657" s="14">
        <v>20590</v>
      </c>
      <c r="I657" s="26">
        <v>86.118555530320236</v>
      </c>
      <c r="J657" s="27">
        <v>85.802391965662366</v>
      </c>
    </row>
    <row r="658" spans="1:10" x14ac:dyDescent="0.2">
      <c r="A658" s="18" t="s">
        <v>389</v>
      </c>
      <c r="B658" s="19" t="s">
        <v>449</v>
      </c>
      <c r="C658" s="19" t="s">
        <v>452</v>
      </c>
      <c r="D658" s="7" t="s">
        <v>1579</v>
      </c>
      <c r="E658" s="14">
        <v>2680</v>
      </c>
      <c r="F658" s="14">
        <v>2551</v>
      </c>
      <c r="G658" s="14">
        <v>2321</v>
      </c>
      <c r="H658" s="14">
        <v>2209</v>
      </c>
      <c r="I658" s="26">
        <v>86.604477611940297</v>
      </c>
      <c r="J658" s="27">
        <v>86.59349274794198</v>
      </c>
    </row>
    <row r="659" spans="1:10" x14ac:dyDescent="0.2">
      <c r="A659" s="18" t="s">
        <v>389</v>
      </c>
      <c r="B659" s="19" t="s">
        <v>449</v>
      </c>
      <c r="C659" s="19" t="s">
        <v>453</v>
      </c>
      <c r="D659" s="7" t="s">
        <v>1579</v>
      </c>
      <c r="E659" s="14">
        <v>17103</v>
      </c>
      <c r="F659" s="14">
        <v>18602</v>
      </c>
      <c r="G659" s="14">
        <v>13954</v>
      </c>
      <c r="H659" s="14">
        <v>15857</v>
      </c>
      <c r="I659" s="26">
        <v>81.588025492603634</v>
      </c>
      <c r="J659" s="27">
        <v>85.243522201913763</v>
      </c>
    </row>
    <row r="660" spans="1:10" x14ac:dyDescent="0.2">
      <c r="A660" s="18" t="s">
        <v>389</v>
      </c>
      <c r="B660" s="19" t="s">
        <v>449</v>
      </c>
      <c r="C660" s="19" t="s">
        <v>454</v>
      </c>
      <c r="D660" s="7" t="s">
        <v>1579</v>
      </c>
      <c r="E660" s="14">
        <v>22249</v>
      </c>
      <c r="F660" s="14">
        <v>22646</v>
      </c>
      <c r="G660" s="14">
        <v>19173</v>
      </c>
      <c r="H660" s="14">
        <v>19545</v>
      </c>
      <c r="I660" s="26">
        <v>86.174659535260005</v>
      </c>
      <c r="J660" s="27">
        <v>86.306632517883955</v>
      </c>
    </row>
    <row r="661" spans="1:10" x14ac:dyDescent="0.2">
      <c r="A661" s="18" t="s">
        <v>389</v>
      </c>
      <c r="B661" s="19" t="s">
        <v>449</v>
      </c>
      <c r="C661" s="19" t="s">
        <v>455</v>
      </c>
      <c r="D661" s="7" t="s">
        <v>1579</v>
      </c>
      <c r="E661" s="14">
        <v>24933</v>
      </c>
      <c r="F661" s="14">
        <v>26176</v>
      </c>
      <c r="G661" s="14">
        <v>19528</v>
      </c>
      <c r="H661" s="14">
        <v>20873</v>
      </c>
      <c r="I661" s="26">
        <v>78.321902699233945</v>
      </c>
      <c r="J661" s="27">
        <v>79.740984107579465</v>
      </c>
    </row>
    <row r="662" spans="1:10" x14ac:dyDescent="0.2">
      <c r="A662" s="18" t="s">
        <v>389</v>
      </c>
      <c r="B662" s="19" t="s">
        <v>449</v>
      </c>
      <c r="C662" s="19" t="s">
        <v>456</v>
      </c>
      <c r="D662" s="7" t="s">
        <v>1579</v>
      </c>
      <c r="E662" s="14">
        <v>5775</v>
      </c>
      <c r="F662" s="14">
        <v>5491</v>
      </c>
      <c r="G662" s="14">
        <v>4898</v>
      </c>
      <c r="H662" s="14">
        <v>4658</v>
      </c>
      <c r="I662" s="26">
        <v>84.813852813852819</v>
      </c>
      <c r="J662" s="27">
        <v>84.829721362229108</v>
      </c>
    </row>
    <row r="663" spans="1:10" x14ac:dyDescent="0.2">
      <c r="A663" s="18" t="s">
        <v>389</v>
      </c>
      <c r="B663" s="19" t="s">
        <v>449</v>
      </c>
      <c r="C663" s="19" t="s">
        <v>457</v>
      </c>
      <c r="D663" s="7" t="s">
        <v>1579</v>
      </c>
      <c r="E663" s="14">
        <v>4414</v>
      </c>
      <c r="F663" s="14">
        <v>4405</v>
      </c>
      <c r="G663" s="14">
        <v>3686</v>
      </c>
      <c r="H663" s="14">
        <v>3581</v>
      </c>
      <c r="I663" s="26">
        <v>83.507023108291804</v>
      </c>
      <c r="J663" s="27">
        <v>81.293984108967095</v>
      </c>
    </row>
    <row r="664" spans="1:10" x14ac:dyDescent="0.2">
      <c r="A664" s="18" t="s">
        <v>389</v>
      </c>
      <c r="B664" s="19" t="s">
        <v>449</v>
      </c>
      <c r="C664" s="19" t="s">
        <v>458</v>
      </c>
      <c r="D664" s="7" t="s">
        <v>1579</v>
      </c>
      <c r="E664" s="14">
        <v>10448</v>
      </c>
      <c r="F664" s="14">
        <v>10244</v>
      </c>
      <c r="G664" s="14">
        <v>8976</v>
      </c>
      <c r="H664" s="14">
        <v>8798</v>
      </c>
      <c r="I664" s="26">
        <v>85.911179173047472</v>
      </c>
      <c r="J664" s="27">
        <v>85.884420148379533</v>
      </c>
    </row>
    <row r="665" spans="1:10" x14ac:dyDescent="0.2">
      <c r="A665" s="18" t="s">
        <v>389</v>
      </c>
      <c r="B665" s="19" t="s">
        <v>449</v>
      </c>
      <c r="C665" s="19" t="s">
        <v>459</v>
      </c>
      <c r="D665" s="7" t="s">
        <v>1579</v>
      </c>
      <c r="E665" s="14">
        <v>11701</v>
      </c>
      <c r="F665" s="14">
        <v>11904</v>
      </c>
      <c r="G665" s="14">
        <v>9773</v>
      </c>
      <c r="H665" s="14">
        <v>10121</v>
      </c>
      <c r="I665" s="26">
        <v>83.522775831125543</v>
      </c>
      <c r="J665" s="27">
        <v>85.021841397849457</v>
      </c>
    </row>
    <row r="666" spans="1:10" x14ac:dyDescent="0.2">
      <c r="A666" s="18" t="s">
        <v>389</v>
      </c>
      <c r="B666" s="19" t="s">
        <v>449</v>
      </c>
      <c r="C666" s="19" t="s">
        <v>460</v>
      </c>
      <c r="D666" s="7" t="s">
        <v>1579</v>
      </c>
      <c r="E666" s="14">
        <v>4862</v>
      </c>
      <c r="F666" s="14">
        <v>5140</v>
      </c>
      <c r="G666" s="14">
        <v>4161</v>
      </c>
      <c r="H666" s="14">
        <v>4460</v>
      </c>
      <c r="I666" s="26">
        <v>85.582064993829704</v>
      </c>
      <c r="J666" s="27">
        <v>86.770428015564207</v>
      </c>
    </row>
    <row r="667" spans="1:10" x14ac:dyDescent="0.2">
      <c r="A667" s="18" t="s">
        <v>389</v>
      </c>
      <c r="B667" s="19" t="s">
        <v>449</v>
      </c>
      <c r="C667" s="43" t="s">
        <v>1401</v>
      </c>
      <c r="D667" s="7" t="s">
        <v>1579</v>
      </c>
      <c r="E667" s="14">
        <v>33078</v>
      </c>
      <c r="F667" s="14">
        <v>35662</v>
      </c>
      <c r="G667" s="14">
        <v>27940</v>
      </c>
      <c r="H667" s="14">
        <v>30269</v>
      </c>
      <c r="I667" s="26">
        <v>84.467017352923392</v>
      </c>
      <c r="J667" s="27">
        <v>84.877460602321804</v>
      </c>
    </row>
    <row r="668" spans="1:10" hidden="1" x14ac:dyDescent="0.2">
      <c r="A668" s="18" t="s">
        <v>389</v>
      </c>
      <c r="B668" s="19" t="s">
        <v>449</v>
      </c>
      <c r="C668" s="7" t="s">
        <v>4</v>
      </c>
      <c r="D668" s="7" t="s">
        <v>1580</v>
      </c>
      <c r="E668" s="8">
        <v>225169</v>
      </c>
      <c r="F668" s="8">
        <v>245960</v>
      </c>
      <c r="G668" s="8">
        <v>199222</v>
      </c>
      <c r="H668" s="8">
        <v>217545</v>
      </c>
      <c r="I668" s="25">
        <v>88.47665531223214</v>
      </c>
      <c r="J668" s="31">
        <v>88.447308505448035</v>
      </c>
    </row>
    <row r="669" spans="1:10" x14ac:dyDescent="0.2">
      <c r="A669" s="18" t="s">
        <v>389</v>
      </c>
      <c r="B669" s="19" t="s">
        <v>449</v>
      </c>
      <c r="C669" s="19" t="s">
        <v>384</v>
      </c>
      <c r="D669" s="7" t="s">
        <v>1580</v>
      </c>
      <c r="E669" s="14">
        <v>39625</v>
      </c>
      <c r="F669" s="14">
        <v>41749</v>
      </c>
      <c r="G669" s="13">
        <v>34896</v>
      </c>
      <c r="H669" s="13">
        <v>36708</v>
      </c>
      <c r="I669" s="26">
        <v>88.065615141955831</v>
      </c>
      <c r="J669" s="27">
        <v>87.925459292438148</v>
      </c>
    </row>
    <row r="670" spans="1:10" x14ac:dyDescent="0.2">
      <c r="A670" s="18" t="s">
        <v>389</v>
      </c>
      <c r="B670" s="19" t="s">
        <v>449</v>
      </c>
      <c r="C670" s="19" t="s">
        <v>38</v>
      </c>
      <c r="D670" s="7" t="s">
        <v>1580</v>
      </c>
      <c r="E670" s="14">
        <v>10072</v>
      </c>
      <c r="F670" s="14">
        <v>10616</v>
      </c>
      <c r="G670" s="14">
        <v>8940</v>
      </c>
      <c r="H670" s="14">
        <v>9457</v>
      </c>
      <c r="I670" s="26">
        <v>88.760921366163629</v>
      </c>
      <c r="J670" s="27">
        <v>89.082516955538807</v>
      </c>
    </row>
    <row r="671" spans="1:10" x14ac:dyDescent="0.2">
      <c r="A671" s="18" t="s">
        <v>389</v>
      </c>
      <c r="B671" s="19" t="s">
        <v>449</v>
      </c>
      <c r="C671" s="19" t="s">
        <v>343</v>
      </c>
      <c r="D671" s="7" t="s">
        <v>1580</v>
      </c>
      <c r="E671" s="14">
        <v>12068</v>
      </c>
      <c r="F671" s="14">
        <v>12343</v>
      </c>
      <c r="G671" s="14">
        <v>10704</v>
      </c>
      <c r="H671" s="14">
        <v>11022</v>
      </c>
      <c r="I671" s="26">
        <v>88.697381504806089</v>
      </c>
      <c r="J671" s="27">
        <v>89.29757757433363</v>
      </c>
    </row>
    <row r="672" spans="1:10" x14ac:dyDescent="0.2">
      <c r="A672" s="18" t="s">
        <v>389</v>
      </c>
      <c r="B672" s="19" t="s">
        <v>449</v>
      </c>
      <c r="C672" s="19" t="s">
        <v>461</v>
      </c>
      <c r="D672" s="7" t="s">
        <v>1580</v>
      </c>
      <c r="E672" s="14">
        <v>46359</v>
      </c>
      <c r="F672" s="14">
        <v>50088</v>
      </c>
      <c r="G672" s="14">
        <v>40487</v>
      </c>
      <c r="H672" s="14">
        <v>44055</v>
      </c>
      <c r="I672" s="26">
        <v>87.333635324316745</v>
      </c>
      <c r="J672" s="27">
        <v>87.955198850023947</v>
      </c>
    </row>
    <row r="673" spans="1:10" x14ac:dyDescent="0.2">
      <c r="A673" s="18" t="s">
        <v>389</v>
      </c>
      <c r="B673" s="19" t="s">
        <v>449</v>
      </c>
      <c r="C673" s="19" t="s">
        <v>462</v>
      </c>
      <c r="D673" s="7" t="s">
        <v>1580</v>
      </c>
      <c r="E673" s="14">
        <v>30991</v>
      </c>
      <c r="F673" s="14">
        <v>33806</v>
      </c>
      <c r="G673" s="14">
        <v>28107</v>
      </c>
      <c r="H673" s="14">
        <v>30218</v>
      </c>
      <c r="I673" s="26">
        <v>90.694072472653346</v>
      </c>
      <c r="J673" s="27">
        <v>89.38649943796959</v>
      </c>
    </row>
    <row r="674" spans="1:10" x14ac:dyDescent="0.2">
      <c r="A674" s="18" t="s">
        <v>389</v>
      </c>
      <c r="B674" s="19" t="s">
        <v>449</v>
      </c>
      <c r="C674" s="43" t="s">
        <v>1402</v>
      </c>
      <c r="D674" s="7" t="s">
        <v>1580</v>
      </c>
      <c r="E674" s="14">
        <v>86054</v>
      </c>
      <c r="F674" s="14">
        <v>97358</v>
      </c>
      <c r="G674" s="14">
        <v>76088</v>
      </c>
      <c r="H674" s="14">
        <v>86085</v>
      </c>
      <c r="I674" s="26">
        <v>88.418899760615432</v>
      </c>
      <c r="J674" s="27">
        <v>88.421085067482892</v>
      </c>
    </row>
    <row r="675" spans="1:10" hidden="1" x14ac:dyDescent="0.2">
      <c r="A675" s="18" t="s">
        <v>389</v>
      </c>
      <c r="B675" s="19" t="s">
        <v>449</v>
      </c>
      <c r="C675" s="7" t="s">
        <v>5</v>
      </c>
      <c r="D675" s="7" t="s">
        <v>1582</v>
      </c>
      <c r="E675" s="8">
        <v>145281</v>
      </c>
      <c r="F675" s="8">
        <v>144764</v>
      </c>
      <c r="G675" s="8">
        <v>122535</v>
      </c>
      <c r="H675" s="8">
        <v>123871</v>
      </c>
      <c r="I675" s="25">
        <v>84.343444772544245</v>
      </c>
      <c r="J675" s="31">
        <v>85.567544417120274</v>
      </c>
    </row>
    <row r="676" spans="1:10" x14ac:dyDescent="0.2">
      <c r="A676" s="18" t="s">
        <v>389</v>
      </c>
      <c r="B676" s="19" t="s">
        <v>449</v>
      </c>
      <c r="C676" s="19" t="s">
        <v>463</v>
      </c>
      <c r="D676" s="7" t="s">
        <v>1582</v>
      </c>
      <c r="E676" s="14">
        <v>4653</v>
      </c>
      <c r="F676" s="14">
        <v>4726</v>
      </c>
      <c r="G676" s="14">
        <v>4034</v>
      </c>
      <c r="H676" s="14">
        <v>4191</v>
      </c>
      <c r="I676" s="26">
        <v>86.696754781861159</v>
      </c>
      <c r="J676" s="27">
        <v>88.679644519678376</v>
      </c>
    </row>
    <row r="677" spans="1:10" x14ac:dyDescent="0.2">
      <c r="A677" s="18" t="s">
        <v>389</v>
      </c>
      <c r="B677" s="19" t="s">
        <v>449</v>
      </c>
      <c r="C677" s="19" t="s">
        <v>464</v>
      </c>
      <c r="D677" s="7" t="s">
        <v>1582</v>
      </c>
      <c r="E677" s="14">
        <v>10056</v>
      </c>
      <c r="F677" s="14">
        <v>9830</v>
      </c>
      <c r="G677" s="14">
        <v>8915</v>
      </c>
      <c r="H677" s="14">
        <v>8557</v>
      </c>
      <c r="I677" s="26">
        <v>88.653540175019884</v>
      </c>
      <c r="J677" s="27">
        <v>87.049847405900309</v>
      </c>
    </row>
    <row r="678" spans="1:10" x14ac:dyDescent="0.2">
      <c r="A678" s="18" t="s">
        <v>389</v>
      </c>
      <c r="B678" s="19" t="s">
        <v>449</v>
      </c>
      <c r="C678" s="19" t="s">
        <v>465</v>
      </c>
      <c r="D678" s="7" t="s">
        <v>1582</v>
      </c>
      <c r="E678" s="14">
        <v>21835</v>
      </c>
      <c r="F678" s="14">
        <v>22207</v>
      </c>
      <c r="G678" s="14">
        <v>19180</v>
      </c>
      <c r="H678" s="14">
        <v>19302</v>
      </c>
      <c r="I678" s="26">
        <v>87.840622853217312</v>
      </c>
      <c r="J678" s="27">
        <v>86.918539199351557</v>
      </c>
    </row>
    <row r="679" spans="1:10" x14ac:dyDescent="0.2">
      <c r="A679" s="18" t="s">
        <v>389</v>
      </c>
      <c r="B679" s="19" t="s">
        <v>449</v>
      </c>
      <c r="C679" s="19" t="s">
        <v>466</v>
      </c>
      <c r="D679" s="7" t="s">
        <v>1582</v>
      </c>
      <c r="E679" s="14">
        <v>8795</v>
      </c>
      <c r="F679" s="14">
        <v>8924</v>
      </c>
      <c r="G679" s="14">
        <v>7310</v>
      </c>
      <c r="H679" s="14">
        <v>8012</v>
      </c>
      <c r="I679" s="26">
        <v>83.115406480955087</v>
      </c>
      <c r="J679" s="27">
        <v>89.780367548184671</v>
      </c>
    </row>
    <row r="680" spans="1:10" x14ac:dyDescent="0.2">
      <c r="A680" s="18" t="s">
        <v>389</v>
      </c>
      <c r="B680" s="19" t="s">
        <v>449</v>
      </c>
      <c r="C680" s="19" t="s">
        <v>467</v>
      </c>
      <c r="D680" s="7" t="s">
        <v>1582</v>
      </c>
      <c r="E680" s="14">
        <v>8836</v>
      </c>
      <c r="F680" s="14">
        <v>8634</v>
      </c>
      <c r="G680" s="14">
        <v>7615</v>
      </c>
      <c r="H680" s="14">
        <v>7491</v>
      </c>
      <c r="I680" s="26">
        <v>86.181530104119503</v>
      </c>
      <c r="J680" s="27">
        <v>86.761640027797085</v>
      </c>
    </row>
    <row r="681" spans="1:10" x14ac:dyDescent="0.2">
      <c r="A681" s="18" t="s">
        <v>389</v>
      </c>
      <c r="B681" s="19" t="s">
        <v>449</v>
      </c>
      <c r="C681" s="19" t="s">
        <v>468</v>
      </c>
      <c r="D681" s="7" t="s">
        <v>1582</v>
      </c>
      <c r="E681" s="14">
        <v>17735</v>
      </c>
      <c r="F681" s="14">
        <v>17492</v>
      </c>
      <c r="G681" s="14">
        <v>15448</v>
      </c>
      <c r="H681" s="14">
        <v>15305</v>
      </c>
      <c r="I681" s="26">
        <v>87.104595432760078</v>
      </c>
      <c r="J681" s="27">
        <v>87.497141550423052</v>
      </c>
    </row>
    <row r="682" spans="1:10" x14ac:dyDescent="0.2">
      <c r="A682" s="18" t="s">
        <v>389</v>
      </c>
      <c r="B682" s="19" t="s">
        <v>449</v>
      </c>
      <c r="C682" s="19" t="s">
        <v>469</v>
      </c>
      <c r="D682" s="7" t="s">
        <v>1582</v>
      </c>
      <c r="E682" s="14">
        <v>8944</v>
      </c>
      <c r="F682" s="14">
        <v>9238</v>
      </c>
      <c r="G682" s="14">
        <v>6503</v>
      </c>
      <c r="H682" s="14">
        <v>7257</v>
      </c>
      <c r="I682" s="26">
        <v>72.707960644007159</v>
      </c>
      <c r="J682" s="27">
        <v>78.555964494479326</v>
      </c>
    </row>
    <row r="683" spans="1:10" x14ac:dyDescent="0.2">
      <c r="A683" s="18" t="s">
        <v>389</v>
      </c>
      <c r="B683" s="19" t="s">
        <v>449</v>
      </c>
      <c r="C683" s="19" t="s">
        <v>470</v>
      </c>
      <c r="D683" s="7" t="s">
        <v>1582</v>
      </c>
      <c r="E683" s="14">
        <v>8460</v>
      </c>
      <c r="F683" s="14">
        <v>8296</v>
      </c>
      <c r="G683" s="14">
        <v>7656</v>
      </c>
      <c r="H683" s="14">
        <v>7410</v>
      </c>
      <c r="I683" s="26">
        <v>90.496453900709213</v>
      </c>
      <c r="J683" s="27">
        <v>89.320154291224682</v>
      </c>
    </row>
    <row r="684" spans="1:10" x14ac:dyDescent="0.2">
      <c r="A684" s="18" t="s">
        <v>389</v>
      </c>
      <c r="B684" s="19" t="s">
        <v>449</v>
      </c>
      <c r="C684" s="19" t="s">
        <v>471</v>
      </c>
      <c r="D684" s="7" t="s">
        <v>1582</v>
      </c>
      <c r="E684" s="14">
        <v>9513</v>
      </c>
      <c r="F684" s="14">
        <v>10107</v>
      </c>
      <c r="G684" s="14">
        <v>7520</v>
      </c>
      <c r="H684" s="14">
        <v>8766</v>
      </c>
      <c r="I684" s="26">
        <v>79.049721433827386</v>
      </c>
      <c r="J684" s="27">
        <v>86.731967943009792</v>
      </c>
    </row>
    <row r="685" spans="1:10" x14ac:dyDescent="0.2">
      <c r="A685" s="18" t="s">
        <v>389</v>
      </c>
      <c r="B685" s="19" t="s">
        <v>449</v>
      </c>
      <c r="C685" s="19" t="s">
        <v>1403</v>
      </c>
      <c r="D685" s="7" t="s">
        <v>1582</v>
      </c>
      <c r="E685" s="14">
        <v>21352</v>
      </c>
      <c r="F685" s="14">
        <v>20557</v>
      </c>
      <c r="G685" s="14">
        <v>17657</v>
      </c>
      <c r="H685" s="14">
        <v>17020</v>
      </c>
      <c r="I685" s="26">
        <v>82.694829524166352</v>
      </c>
      <c r="J685" s="27">
        <v>82.794182030451907</v>
      </c>
    </row>
    <row r="686" spans="1:10" x14ac:dyDescent="0.2">
      <c r="A686" s="18" t="s">
        <v>389</v>
      </c>
      <c r="B686" s="19" t="s">
        <v>449</v>
      </c>
      <c r="C686" s="19" t="s">
        <v>388</v>
      </c>
      <c r="D686" s="7" t="s">
        <v>1582</v>
      </c>
      <c r="E686" s="14">
        <v>16089</v>
      </c>
      <c r="F686" s="14">
        <v>15619</v>
      </c>
      <c r="G686" s="14">
        <v>12667</v>
      </c>
      <c r="H686" s="14">
        <v>12656</v>
      </c>
      <c r="I686" s="26">
        <v>78.730809870097588</v>
      </c>
      <c r="J686" s="27">
        <v>81.029515333888213</v>
      </c>
    </row>
    <row r="687" spans="1:10" x14ac:dyDescent="0.2">
      <c r="A687" s="18" t="s">
        <v>389</v>
      </c>
      <c r="B687" s="19" t="s">
        <v>449</v>
      </c>
      <c r="C687" s="19" t="s">
        <v>472</v>
      </c>
      <c r="D687" s="7" t="s">
        <v>1582</v>
      </c>
      <c r="E687" s="14">
        <v>9013</v>
      </c>
      <c r="F687" s="14">
        <v>9134</v>
      </c>
      <c r="G687" s="14">
        <v>8030</v>
      </c>
      <c r="H687" s="14">
        <v>7904</v>
      </c>
      <c r="I687" s="26">
        <v>89.093531565516486</v>
      </c>
      <c r="J687" s="27">
        <v>86.533829647470981</v>
      </c>
    </row>
    <row r="688" spans="1:10" hidden="1" x14ac:dyDescent="0.2">
      <c r="A688" s="18" t="s">
        <v>389</v>
      </c>
      <c r="B688" s="19" t="s">
        <v>449</v>
      </c>
      <c r="C688" s="7" t="s">
        <v>6</v>
      </c>
      <c r="D688" s="7" t="s">
        <v>1583</v>
      </c>
      <c r="E688" s="8">
        <v>147080</v>
      </c>
      <c r="F688" s="8">
        <v>150119</v>
      </c>
      <c r="G688" s="8">
        <v>124145</v>
      </c>
      <c r="H688" s="8">
        <v>126731</v>
      </c>
      <c r="I688" s="25">
        <v>84.406445471852052</v>
      </c>
      <c r="J688" s="25">
        <v>84.42035984785403</v>
      </c>
    </row>
    <row r="689" spans="1:10" x14ac:dyDescent="0.2">
      <c r="A689" s="18" t="s">
        <v>389</v>
      </c>
      <c r="B689" s="19" t="s">
        <v>449</v>
      </c>
      <c r="C689" s="19" t="s">
        <v>473</v>
      </c>
      <c r="D689" s="7" t="s">
        <v>1583</v>
      </c>
      <c r="E689" s="14">
        <v>5944</v>
      </c>
      <c r="F689" s="14">
        <v>5767</v>
      </c>
      <c r="G689" s="14">
        <v>4998</v>
      </c>
      <c r="H689" s="14">
        <v>4922</v>
      </c>
      <c r="I689" s="26">
        <v>84.084791386271874</v>
      </c>
      <c r="J689" s="27">
        <v>85.347667764869087</v>
      </c>
    </row>
    <row r="690" spans="1:10" x14ac:dyDescent="0.2">
      <c r="A690" s="18" t="s">
        <v>389</v>
      </c>
      <c r="B690" s="19" t="s">
        <v>449</v>
      </c>
      <c r="C690" s="19" t="s">
        <v>474</v>
      </c>
      <c r="D690" s="7" t="s">
        <v>1583</v>
      </c>
      <c r="E690" s="14">
        <v>18439</v>
      </c>
      <c r="F690" s="14">
        <v>19659</v>
      </c>
      <c r="G690" s="14">
        <v>15587</v>
      </c>
      <c r="H690" s="14">
        <v>16478</v>
      </c>
      <c r="I690" s="26">
        <v>84.532783773523505</v>
      </c>
      <c r="J690" s="27">
        <v>83.819115926547639</v>
      </c>
    </row>
    <row r="691" spans="1:10" x14ac:dyDescent="0.2">
      <c r="A691" s="18" t="s">
        <v>389</v>
      </c>
      <c r="B691" s="19" t="s">
        <v>449</v>
      </c>
      <c r="C691" s="19" t="s">
        <v>475</v>
      </c>
      <c r="D691" s="7" t="s">
        <v>1583</v>
      </c>
      <c r="E691" s="14">
        <v>23278</v>
      </c>
      <c r="F691" s="14">
        <v>23681</v>
      </c>
      <c r="G691" s="14">
        <v>19545</v>
      </c>
      <c r="H691" s="14">
        <v>19987</v>
      </c>
      <c r="I691" s="26">
        <v>83.96339891743277</v>
      </c>
      <c r="J691" s="27">
        <v>84.40099657953634</v>
      </c>
    </row>
    <row r="692" spans="1:10" x14ac:dyDescent="0.2">
      <c r="A692" s="18" t="s">
        <v>389</v>
      </c>
      <c r="B692" s="19" t="s">
        <v>449</v>
      </c>
      <c r="C692" s="19" t="s">
        <v>476</v>
      </c>
      <c r="D692" s="7" t="s">
        <v>1583</v>
      </c>
      <c r="E692" s="14">
        <v>14110</v>
      </c>
      <c r="F692" s="14">
        <v>14159</v>
      </c>
      <c r="G692" s="14">
        <v>11950</v>
      </c>
      <c r="H692" s="14">
        <v>12029</v>
      </c>
      <c r="I692" s="26">
        <v>84.691708008504605</v>
      </c>
      <c r="J692" s="27">
        <v>84.956564729147544</v>
      </c>
    </row>
    <row r="693" spans="1:10" x14ac:dyDescent="0.2">
      <c r="A693" s="18" t="s">
        <v>389</v>
      </c>
      <c r="B693" s="19" t="s">
        <v>449</v>
      </c>
      <c r="C693" s="19" t="s">
        <v>477</v>
      </c>
      <c r="D693" s="7" t="s">
        <v>1583</v>
      </c>
      <c r="E693" s="14">
        <v>22792</v>
      </c>
      <c r="F693" s="14">
        <v>23728</v>
      </c>
      <c r="G693" s="14">
        <v>18845</v>
      </c>
      <c r="H693" s="14">
        <v>19670</v>
      </c>
      <c r="I693" s="26">
        <v>82.682520182520179</v>
      </c>
      <c r="J693" s="27">
        <v>82.897842211732979</v>
      </c>
    </row>
    <row r="694" spans="1:10" x14ac:dyDescent="0.2">
      <c r="A694" s="18" t="s">
        <v>389</v>
      </c>
      <c r="B694" s="19" t="s">
        <v>449</v>
      </c>
      <c r="C694" s="19" t="s">
        <v>478</v>
      </c>
      <c r="D694" s="7" t="s">
        <v>1583</v>
      </c>
      <c r="E694" s="14">
        <v>30131</v>
      </c>
      <c r="F694" s="14">
        <v>30859</v>
      </c>
      <c r="G694" s="14">
        <v>25260</v>
      </c>
      <c r="H694" s="14">
        <v>25915</v>
      </c>
      <c r="I694" s="26">
        <v>83.833925193322486</v>
      </c>
      <c r="J694" s="27">
        <v>83.97874202015619</v>
      </c>
    </row>
    <row r="695" spans="1:10" x14ac:dyDescent="0.2">
      <c r="A695" s="18" t="s">
        <v>389</v>
      </c>
      <c r="B695" s="19" t="s">
        <v>449</v>
      </c>
      <c r="C695" s="19" t="s">
        <v>479</v>
      </c>
      <c r="D695" s="7" t="s">
        <v>1583</v>
      </c>
      <c r="E695" s="14">
        <v>4833</v>
      </c>
      <c r="F695" s="14">
        <v>4638</v>
      </c>
      <c r="G695" s="14">
        <v>4253</v>
      </c>
      <c r="H695" s="14">
        <v>4046</v>
      </c>
      <c r="I695" s="26">
        <v>87.999172356714269</v>
      </c>
      <c r="J695" s="27">
        <v>87.235877533419583</v>
      </c>
    </row>
    <row r="696" spans="1:10" x14ac:dyDescent="0.2">
      <c r="A696" s="18" t="s">
        <v>389</v>
      </c>
      <c r="B696" s="19" t="s">
        <v>449</v>
      </c>
      <c r="C696" s="19" t="s">
        <v>312</v>
      </c>
      <c r="D696" s="7" t="s">
        <v>1583</v>
      </c>
      <c r="E696" s="14">
        <v>4278</v>
      </c>
      <c r="F696" s="14">
        <v>4490</v>
      </c>
      <c r="G696" s="14">
        <v>3858</v>
      </c>
      <c r="H696" s="14">
        <v>3829</v>
      </c>
      <c r="I696" s="26">
        <v>90.182328190743334</v>
      </c>
      <c r="J696" s="27">
        <v>85.278396436525611</v>
      </c>
    </row>
    <row r="697" spans="1:10" x14ac:dyDescent="0.2">
      <c r="A697" s="18" t="s">
        <v>389</v>
      </c>
      <c r="B697" s="19" t="s">
        <v>449</v>
      </c>
      <c r="C697" s="19" t="s">
        <v>245</v>
      </c>
      <c r="D697" s="7" t="s">
        <v>1583</v>
      </c>
      <c r="E697" s="14">
        <v>5533</v>
      </c>
      <c r="F697" s="14">
        <v>5499</v>
      </c>
      <c r="G697" s="14">
        <v>4810</v>
      </c>
      <c r="H697" s="14">
        <v>4850</v>
      </c>
      <c r="I697" s="26">
        <v>86.932947767937833</v>
      </c>
      <c r="J697" s="27">
        <v>88.197854155300959</v>
      </c>
    </row>
    <row r="698" spans="1:10" x14ac:dyDescent="0.2">
      <c r="A698" s="18" t="s">
        <v>389</v>
      </c>
      <c r="B698" s="19" t="s">
        <v>449</v>
      </c>
      <c r="C698" s="19" t="s">
        <v>480</v>
      </c>
      <c r="D698" s="7" t="s">
        <v>1583</v>
      </c>
      <c r="E698" s="14">
        <v>17742</v>
      </c>
      <c r="F698" s="14">
        <v>17639</v>
      </c>
      <c r="G698" s="14">
        <v>15039</v>
      </c>
      <c r="H698" s="14">
        <v>15005</v>
      </c>
      <c r="I698" s="26">
        <v>84.764964491038214</v>
      </c>
      <c r="J698" s="27">
        <v>85.067180679176829</v>
      </c>
    </row>
    <row r="699" spans="1:10" hidden="1" x14ac:dyDescent="0.2">
      <c r="A699" s="18" t="s">
        <v>389</v>
      </c>
      <c r="B699" s="19" t="s">
        <v>481</v>
      </c>
      <c r="C699" s="7" t="s">
        <v>3</v>
      </c>
      <c r="D699" s="7" t="s">
        <v>1579</v>
      </c>
      <c r="E699" s="8">
        <v>236019</v>
      </c>
      <c r="F699" s="8">
        <v>285935</v>
      </c>
      <c r="G699" s="8">
        <v>197856</v>
      </c>
      <c r="H699" s="8">
        <v>241282</v>
      </c>
      <c r="I699" s="25">
        <v>83.830539066770044</v>
      </c>
      <c r="J699" s="31">
        <v>84.383513735639212</v>
      </c>
    </row>
    <row r="700" spans="1:10" x14ac:dyDescent="0.2">
      <c r="A700" s="18" t="s">
        <v>389</v>
      </c>
      <c r="B700" s="19" t="s">
        <v>481</v>
      </c>
      <c r="C700" s="19" t="s">
        <v>482</v>
      </c>
      <c r="D700" s="7" t="s">
        <v>1579</v>
      </c>
      <c r="E700" s="14">
        <v>32179</v>
      </c>
      <c r="F700" s="14">
        <v>38269</v>
      </c>
      <c r="G700" s="14">
        <v>26203</v>
      </c>
      <c r="H700" s="14">
        <v>31555</v>
      </c>
      <c r="I700" s="26">
        <v>81.428882190248302</v>
      </c>
      <c r="J700" s="27">
        <v>82.455773602654887</v>
      </c>
    </row>
    <row r="701" spans="1:10" x14ac:dyDescent="0.2">
      <c r="A701" s="18" t="s">
        <v>389</v>
      </c>
      <c r="B701" s="19" t="s">
        <v>481</v>
      </c>
      <c r="C701" s="19" t="s">
        <v>483</v>
      </c>
      <c r="D701" s="7" t="s">
        <v>1579</v>
      </c>
      <c r="E701" s="14">
        <v>62651</v>
      </c>
      <c r="F701" s="14">
        <v>74164</v>
      </c>
      <c r="G701" s="14">
        <v>51711</v>
      </c>
      <c r="H701" s="14">
        <v>62626</v>
      </c>
      <c r="I701" s="26">
        <v>82.538187738423957</v>
      </c>
      <c r="J701" s="27">
        <v>84.442586699746499</v>
      </c>
    </row>
    <row r="702" spans="1:10" x14ac:dyDescent="0.2">
      <c r="A702" s="18" t="s">
        <v>389</v>
      </c>
      <c r="B702" s="19" t="s">
        <v>481</v>
      </c>
      <c r="C702" s="19" t="s">
        <v>484</v>
      </c>
      <c r="D702" s="7" t="s">
        <v>1579</v>
      </c>
      <c r="E702" s="14">
        <v>73605</v>
      </c>
      <c r="F702" s="14">
        <v>88142</v>
      </c>
      <c r="G702" s="14">
        <v>62707</v>
      </c>
      <c r="H702" s="14">
        <v>74899</v>
      </c>
      <c r="I702" s="26">
        <v>85.193940629033349</v>
      </c>
      <c r="J702" s="27">
        <v>84.975380635792249</v>
      </c>
    </row>
    <row r="703" spans="1:10" x14ac:dyDescent="0.2">
      <c r="A703" s="18" t="s">
        <v>389</v>
      </c>
      <c r="B703" s="19" t="s">
        <v>481</v>
      </c>
      <c r="C703" s="19" t="s">
        <v>485</v>
      </c>
      <c r="D703" s="7" t="s">
        <v>1579</v>
      </c>
      <c r="E703" s="14">
        <v>67584</v>
      </c>
      <c r="F703" s="14">
        <v>85360</v>
      </c>
      <c r="G703" s="14">
        <v>57235</v>
      </c>
      <c r="H703" s="14">
        <v>72202</v>
      </c>
      <c r="I703" s="26">
        <v>84.687204071969703</v>
      </c>
      <c r="J703" s="27">
        <v>84.585285848172447</v>
      </c>
    </row>
    <row r="704" spans="1:10" hidden="1" x14ac:dyDescent="0.2">
      <c r="A704" s="18" t="s">
        <v>389</v>
      </c>
      <c r="B704" s="19" t="s">
        <v>481</v>
      </c>
      <c r="C704" s="7" t="s">
        <v>4</v>
      </c>
      <c r="D704" s="7" t="s">
        <v>1580</v>
      </c>
      <c r="E704" s="8">
        <v>143647</v>
      </c>
      <c r="F704" s="8">
        <v>153383</v>
      </c>
      <c r="G704" s="8">
        <v>118243</v>
      </c>
      <c r="H704" s="8">
        <v>128065</v>
      </c>
      <c r="I704" s="25">
        <v>82.314980472964976</v>
      </c>
      <c r="J704" s="25">
        <v>83.493607505394991</v>
      </c>
    </row>
    <row r="705" spans="1:10" x14ac:dyDescent="0.2">
      <c r="A705" s="18" t="s">
        <v>389</v>
      </c>
      <c r="B705" s="19" t="s">
        <v>481</v>
      </c>
      <c r="C705" s="19" t="s">
        <v>486</v>
      </c>
      <c r="D705" s="7" t="s">
        <v>1580</v>
      </c>
      <c r="E705" s="14">
        <v>22286</v>
      </c>
      <c r="F705" s="14">
        <v>23996</v>
      </c>
      <c r="G705" s="14">
        <v>15795</v>
      </c>
      <c r="H705" s="14">
        <v>17602</v>
      </c>
      <c r="I705" s="26">
        <v>70.87409135780311</v>
      </c>
      <c r="J705" s="27">
        <v>73.353892315385892</v>
      </c>
    </row>
    <row r="706" spans="1:10" x14ac:dyDescent="0.2">
      <c r="A706" s="18" t="s">
        <v>389</v>
      </c>
      <c r="B706" s="19" t="s">
        <v>481</v>
      </c>
      <c r="C706" s="19" t="s">
        <v>487</v>
      </c>
      <c r="D706" s="7" t="s">
        <v>1580</v>
      </c>
      <c r="E706" s="14">
        <v>15339</v>
      </c>
      <c r="F706" s="14">
        <v>16624</v>
      </c>
      <c r="G706" s="14">
        <v>13405</v>
      </c>
      <c r="H706" s="14">
        <v>14506</v>
      </c>
      <c r="I706" s="26">
        <v>87.391616141860624</v>
      </c>
      <c r="J706" s="27">
        <v>87.25938402309913</v>
      </c>
    </row>
    <row r="707" spans="1:10" x14ac:dyDescent="0.2">
      <c r="A707" s="18" t="s">
        <v>389</v>
      </c>
      <c r="B707" s="19" t="s">
        <v>481</v>
      </c>
      <c r="C707" s="19" t="s">
        <v>488</v>
      </c>
      <c r="D707" s="7" t="s">
        <v>1580</v>
      </c>
      <c r="E707" s="14">
        <v>11024</v>
      </c>
      <c r="F707" s="14">
        <v>11188</v>
      </c>
      <c r="G707" s="14">
        <v>9593</v>
      </c>
      <c r="H707" s="14">
        <v>9889</v>
      </c>
      <c r="I707" s="26">
        <v>87.019230769230774</v>
      </c>
      <c r="J707" s="27">
        <v>88.389345727565257</v>
      </c>
    </row>
    <row r="708" spans="1:10" x14ac:dyDescent="0.2">
      <c r="A708" s="18" t="s">
        <v>389</v>
      </c>
      <c r="B708" s="19" t="s">
        <v>481</v>
      </c>
      <c r="C708" s="19" t="s">
        <v>294</v>
      </c>
      <c r="D708" s="7" t="s">
        <v>1580</v>
      </c>
      <c r="E708" s="14">
        <v>19966</v>
      </c>
      <c r="F708" s="14">
        <v>21397</v>
      </c>
      <c r="G708" s="14">
        <v>17479</v>
      </c>
      <c r="H708" s="14">
        <v>18418</v>
      </c>
      <c r="I708" s="26">
        <v>87.543824501652807</v>
      </c>
      <c r="J708" s="27">
        <v>86.077487498247422</v>
      </c>
    </row>
    <row r="709" spans="1:10" x14ac:dyDescent="0.2">
      <c r="A709" s="18" t="s">
        <v>389</v>
      </c>
      <c r="B709" s="19" t="s">
        <v>481</v>
      </c>
      <c r="C709" s="19" t="s">
        <v>489</v>
      </c>
      <c r="D709" s="7" t="s">
        <v>1580</v>
      </c>
      <c r="E709" s="14">
        <v>18369</v>
      </c>
      <c r="F709" s="14">
        <v>20374</v>
      </c>
      <c r="G709" s="14">
        <v>15516</v>
      </c>
      <c r="H709" s="14">
        <v>17430</v>
      </c>
      <c r="I709" s="26">
        <v>84.468397844194016</v>
      </c>
      <c r="J709" s="27">
        <v>85.550211053303229</v>
      </c>
    </row>
    <row r="710" spans="1:10" x14ac:dyDescent="0.2">
      <c r="A710" s="18" t="s">
        <v>389</v>
      </c>
      <c r="B710" s="19" t="s">
        <v>481</v>
      </c>
      <c r="C710" s="19" t="s">
        <v>490</v>
      </c>
      <c r="D710" s="7" t="s">
        <v>1580</v>
      </c>
      <c r="E710" s="14">
        <v>34083</v>
      </c>
      <c r="F710" s="14">
        <v>36277</v>
      </c>
      <c r="G710" s="14">
        <v>27683</v>
      </c>
      <c r="H710" s="14">
        <v>30258</v>
      </c>
      <c r="I710" s="26">
        <v>81.222310242642962</v>
      </c>
      <c r="J710" s="27">
        <v>83.408220084350972</v>
      </c>
    </row>
    <row r="711" spans="1:10" x14ac:dyDescent="0.2">
      <c r="A711" s="18" t="s">
        <v>389</v>
      </c>
      <c r="B711" s="19" t="s">
        <v>481</v>
      </c>
      <c r="C711" s="19" t="s">
        <v>491</v>
      </c>
      <c r="D711" s="7" t="s">
        <v>1580</v>
      </c>
      <c r="E711" s="14">
        <v>22580</v>
      </c>
      <c r="F711" s="14">
        <v>23527</v>
      </c>
      <c r="G711" s="14">
        <v>18772</v>
      </c>
      <c r="H711" s="14">
        <v>19962</v>
      </c>
      <c r="I711" s="26">
        <v>83.13551815766165</v>
      </c>
      <c r="J711" s="27">
        <v>84.847196837675867</v>
      </c>
    </row>
    <row r="712" spans="1:10" hidden="1" x14ac:dyDescent="0.2">
      <c r="A712" s="18" t="s">
        <v>389</v>
      </c>
      <c r="B712" s="19" t="s">
        <v>481</v>
      </c>
      <c r="C712" s="7" t="s">
        <v>1335</v>
      </c>
      <c r="D712" s="7" t="s">
        <v>1582</v>
      </c>
      <c r="E712" s="8">
        <v>49673</v>
      </c>
      <c r="F712" s="8">
        <v>60603</v>
      </c>
      <c r="G712" s="8">
        <v>43423</v>
      </c>
      <c r="H712" s="8">
        <v>53360</v>
      </c>
      <c r="I712" s="25">
        <v>87.417711835403537</v>
      </c>
      <c r="J712" s="31">
        <v>88.04844644654554</v>
      </c>
    </row>
    <row r="713" spans="1:10" x14ac:dyDescent="0.2">
      <c r="A713" s="18" t="s">
        <v>389</v>
      </c>
      <c r="B713" s="19" t="s">
        <v>481</v>
      </c>
      <c r="C713" s="19" t="s">
        <v>254</v>
      </c>
      <c r="D713" s="7" t="s">
        <v>1582</v>
      </c>
      <c r="E713" s="14">
        <v>49673</v>
      </c>
      <c r="F713" s="14">
        <v>60603</v>
      </c>
      <c r="G713" s="14">
        <v>43423</v>
      </c>
      <c r="H713" s="14">
        <v>53360</v>
      </c>
      <c r="I713" s="26">
        <v>87.417711835403537</v>
      </c>
      <c r="J713" s="27">
        <v>88.04844644654554</v>
      </c>
    </row>
    <row r="714" spans="1:10" hidden="1" x14ac:dyDescent="0.2">
      <c r="A714" s="18" t="s">
        <v>389</v>
      </c>
      <c r="B714" s="19" t="s">
        <v>481</v>
      </c>
      <c r="C714" s="7" t="s">
        <v>1336</v>
      </c>
      <c r="D714" s="7" t="s">
        <v>1583</v>
      </c>
      <c r="E714" s="8">
        <v>93709</v>
      </c>
      <c r="F714" s="8">
        <v>107743</v>
      </c>
      <c r="G714" s="8">
        <v>76864</v>
      </c>
      <c r="H714" s="8">
        <v>89617</v>
      </c>
      <c r="I714" s="25">
        <v>82.024138556595418</v>
      </c>
      <c r="J714" s="25">
        <v>83.176633284760953</v>
      </c>
    </row>
    <row r="715" spans="1:10" x14ac:dyDescent="0.2">
      <c r="A715" s="18" t="s">
        <v>389</v>
      </c>
      <c r="B715" s="19" t="s">
        <v>481</v>
      </c>
      <c r="C715" s="19" t="s">
        <v>1404</v>
      </c>
      <c r="D715" s="7" t="s">
        <v>1583</v>
      </c>
      <c r="E715" s="14">
        <v>93709</v>
      </c>
      <c r="F715" s="14">
        <v>107743</v>
      </c>
      <c r="G715" s="14">
        <v>76864</v>
      </c>
      <c r="H715" s="14">
        <v>89617</v>
      </c>
      <c r="I715" s="26">
        <v>82.024138556595418</v>
      </c>
      <c r="J715" s="27">
        <v>83.176633284760953</v>
      </c>
    </row>
    <row r="716" spans="1:10" hidden="1" x14ac:dyDescent="0.2">
      <c r="A716" s="18" t="s">
        <v>389</v>
      </c>
      <c r="B716" s="19" t="s">
        <v>481</v>
      </c>
      <c r="C716" s="7" t="s">
        <v>810</v>
      </c>
      <c r="D716" s="7" t="s">
        <v>1588</v>
      </c>
      <c r="E716" s="13"/>
      <c r="F716" s="13"/>
      <c r="G716" s="13"/>
      <c r="H716" s="13"/>
      <c r="I716" s="41"/>
      <c r="J716" s="42"/>
    </row>
    <row r="717" spans="1:10" x14ac:dyDescent="0.2">
      <c r="A717" s="18" t="s">
        <v>389</v>
      </c>
      <c r="B717" s="19" t="s">
        <v>481</v>
      </c>
      <c r="C717" s="43" t="s">
        <v>1405</v>
      </c>
      <c r="D717" s="7" t="s">
        <v>1588</v>
      </c>
      <c r="E717" s="10">
        <v>216583</v>
      </c>
      <c r="F717" s="10">
        <v>254667</v>
      </c>
      <c r="G717" s="10">
        <v>159546</v>
      </c>
      <c r="H717" s="10">
        <v>189822</v>
      </c>
      <c r="I717" s="26">
        <v>73.665061431414287</v>
      </c>
      <c r="J717" s="27">
        <v>74.537336993014407</v>
      </c>
    </row>
    <row r="718" spans="1:10" hidden="1" x14ac:dyDescent="0.2">
      <c r="A718" s="18" t="s">
        <v>389</v>
      </c>
      <c r="B718" s="19" t="s">
        <v>481</v>
      </c>
      <c r="C718" s="19" t="s">
        <v>3</v>
      </c>
      <c r="D718" s="7" t="s">
        <v>1579</v>
      </c>
      <c r="E718" s="10"/>
      <c r="F718" s="10"/>
      <c r="G718" s="10"/>
      <c r="H718" s="10"/>
      <c r="I718" s="26"/>
      <c r="J718" s="27"/>
    </row>
    <row r="719" spans="1:10" hidden="1" x14ac:dyDescent="0.2">
      <c r="A719" s="18" t="s">
        <v>389</v>
      </c>
      <c r="B719" s="19" t="s">
        <v>481</v>
      </c>
      <c r="C719" s="19" t="s">
        <v>4</v>
      </c>
      <c r="D719" s="7" t="s">
        <v>1580</v>
      </c>
      <c r="E719" s="10"/>
      <c r="F719" s="10"/>
      <c r="G719" s="10"/>
      <c r="H719" s="10"/>
      <c r="I719" s="26"/>
      <c r="J719" s="27"/>
    </row>
    <row r="720" spans="1:10" hidden="1" x14ac:dyDescent="0.2">
      <c r="A720" s="18" t="s">
        <v>492</v>
      </c>
      <c r="B720" s="19" t="s">
        <v>493</v>
      </c>
      <c r="C720" s="7" t="s">
        <v>19</v>
      </c>
      <c r="D720" s="7" t="s">
        <v>1581</v>
      </c>
      <c r="E720" s="8"/>
      <c r="F720" s="8"/>
      <c r="G720" s="8"/>
      <c r="H720" s="8"/>
      <c r="I720" s="39"/>
      <c r="J720" s="39"/>
    </row>
    <row r="721" spans="1:10" hidden="1" x14ac:dyDescent="0.2">
      <c r="A721" s="18" t="s">
        <v>492</v>
      </c>
      <c r="B721" s="19" t="s">
        <v>493</v>
      </c>
      <c r="C721" s="7" t="s">
        <v>20</v>
      </c>
      <c r="D721" s="7" t="s">
        <v>1581</v>
      </c>
      <c r="E721" s="8">
        <v>41012</v>
      </c>
      <c r="F721" s="8">
        <v>43308</v>
      </c>
      <c r="G721" s="8">
        <v>36380</v>
      </c>
      <c r="H721" s="8">
        <v>38353</v>
      </c>
      <c r="I721" s="25">
        <v>88.705744660099484</v>
      </c>
      <c r="J721" s="25">
        <v>88.558695852960184</v>
      </c>
    </row>
    <row r="722" spans="1:10" x14ac:dyDescent="0.2">
      <c r="A722" s="18" t="s">
        <v>492</v>
      </c>
      <c r="B722" s="19" t="s">
        <v>493</v>
      </c>
      <c r="C722" s="19" t="s">
        <v>1406</v>
      </c>
      <c r="D722" s="7" t="s">
        <v>1581</v>
      </c>
      <c r="E722" s="14">
        <v>18227</v>
      </c>
      <c r="F722" s="14">
        <v>19060</v>
      </c>
      <c r="G722" s="14">
        <v>16694</v>
      </c>
      <c r="H722" s="14">
        <v>17134</v>
      </c>
      <c r="I722" s="26">
        <v>91.589400340154711</v>
      </c>
      <c r="J722" s="27">
        <v>89.89506820566632</v>
      </c>
    </row>
    <row r="723" spans="1:10" x14ac:dyDescent="0.2">
      <c r="A723" s="18" t="s">
        <v>492</v>
      </c>
      <c r="B723" s="19" t="s">
        <v>493</v>
      </c>
      <c r="C723" s="19" t="s">
        <v>494</v>
      </c>
      <c r="D723" s="7" t="s">
        <v>1581</v>
      </c>
      <c r="E723" s="14">
        <v>11780</v>
      </c>
      <c r="F723" s="14">
        <v>12322</v>
      </c>
      <c r="G723" s="14">
        <v>10171</v>
      </c>
      <c r="H723" s="14">
        <v>10840</v>
      </c>
      <c r="I723" s="26">
        <v>86.341256366723258</v>
      </c>
      <c r="J723" s="27">
        <v>87.972731699399446</v>
      </c>
    </row>
    <row r="724" spans="1:10" x14ac:dyDescent="0.2">
      <c r="A724" s="18" t="s">
        <v>492</v>
      </c>
      <c r="B724" s="19" t="s">
        <v>493</v>
      </c>
      <c r="C724" s="19" t="s">
        <v>495</v>
      </c>
      <c r="D724" s="7" t="s">
        <v>1581</v>
      </c>
      <c r="E724" s="14">
        <v>11005</v>
      </c>
      <c r="F724" s="14">
        <v>11926</v>
      </c>
      <c r="G724" s="14">
        <v>9515</v>
      </c>
      <c r="H724" s="14">
        <v>10379</v>
      </c>
      <c r="I724" s="26">
        <v>86.460699681962751</v>
      </c>
      <c r="J724" s="27">
        <v>87.028341438873042</v>
      </c>
    </row>
    <row r="725" spans="1:10" hidden="1" x14ac:dyDescent="0.2">
      <c r="A725" s="18" t="s">
        <v>492</v>
      </c>
      <c r="B725" s="19" t="s">
        <v>493</v>
      </c>
      <c r="C725" s="7" t="s">
        <v>36</v>
      </c>
      <c r="D725" s="7" t="s">
        <v>1581</v>
      </c>
      <c r="E725" s="8">
        <v>37493</v>
      </c>
      <c r="F725" s="8">
        <v>39725</v>
      </c>
      <c r="G725" s="8">
        <v>32116</v>
      </c>
      <c r="H725" s="8">
        <v>33825</v>
      </c>
      <c r="I725" s="25">
        <v>85.658656282506058</v>
      </c>
      <c r="J725" s="25">
        <v>85.147891755821263</v>
      </c>
    </row>
    <row r="726" spans="1:10" x14ac:dyDescent="0.2">
      <c r="A726" s="18" t="s">
        <v>492</v>
      </c>
      <c r="B726" s="19" t="s">
        <v>493</v>
      </c>
      <c r="C726" s="19" t="s">
        <v>464</v>
      </c>
      <c r="D726" s="7" t="s">
        <v>1581</v>
      </c>
      <c r="E726" s="14">
        <v>7884</v>
      </c>
      <c r="F726" s="14">
        <v>8221</v>
      </c>
      <c r="G726" s="14">
        <v>6833</v>
      </c>
      <c r="H726" s="14">
        <v>7021</v>
      </c>
      <c r="I726" s="26">
        <v>86.669203450025364</v>
      </c>
      <c r="J726" s="27">
        <v>85.403235616105093</v>
      </c>
    </row>
    <row r="727" spans="1:10" x14ac:dyDescent="0.2">
      <c r="A727" s="18" t="s">
        <v>492</v>
      </c>
      <c r="B727" s="19" t="s">
        <v>493</v>
      </c>
      <c r="C727" s="19" t="s">
        <v>136</v>
      </c>
      <c r="D727" s="7" t="s">
        <v>1581</v>
      </c>
      <c r="E727" s="14">
        <v>19263</v>
      </c>
      <c r="F727" s="14">
        <v>20510</v>
      </c>
      <c r="G727" s="14">
        <v>16630</v>
      </c>
      <c r="H727" s="14">
        <v>17675</v>
      </c>
      <c r="I727" s="26">
        <v>86.331308726574264</v>
      </c>
      <c r="J727" s="27">
        <v>86.177474402730383</v>
      </c>
    </row>
    <row r="728" spans="1:10" x14ac:dyDescent="0.2">
      <c r="A728" s="18" t="s">
        <v>492</v>
      </c>
      <c r="B728" s="19" t="s">
        <v>493</v>
      </c>
      <c r="C728" s="19" t="s">
        <v>496</v>
      </c>
      <c r="D728" s="7" t="s">
        <v>1581</v>
      </c>
      <c r="E728" s="14">
        <v>10346</v>
      </c>
      <c r="F728" s="14">
        <v>10994</v>
      </c>
      <c r="G728" s="14">
        <v>8653</v>
      </c>
      <c r="H728" s="14">
        <v>9129</v>
      </c>
      <c r="I728" s="26">
        <v>83.636187898704819</v>
      </c>
      <c r="J728" s="27">
        <v>83.036201564489716</v>
      </c>
    </row>
    <row r="729" spans="1:10" hidden="1" x14ac:dyDescent="0.2">
      <c r="A729" s="18" t="s">
        <v>492</v>
      </c>
      <c r="B729" s="19" t="s">
        <v>497</v>
      </c>
      <c r="C729" s="7" t="s">
        <v>19</v>
      </c>
      <c r="D729" s="7" t="s">
        <v>1581</v>
      </c>
      <c r="E729" s="8"/>
      <c r="F729" s="8"/>
      <c r="G729" s="8"/>
      <c r="H729" s="8"/>
      <c r="I729" s="39"/>
      <c r="J729" s="39"/>
    </row>
    <row r="730" spans="1:10" hidden="1" x14ac:dyDescent="0.2">
      <c r="A730" s="18" t="s">
        <v>492</v>
      </c>
      <c r="B730" s="19" t="s">
        <v>497</v>
      </c>
      <c r="C730" s="7" t="s">
        <v>20</v>
      </c>
      <c r="D730" s="7" t="s">
        <v>1581</v>
      </c>
      <c r="E730" s="8">
        <v>81394</v>
      </c>
      <c r="F730" s="8">
        <v>79012</v>
      </c>
      <c r="G730" s="8">
        <v>68362</v>
      </c>
      <c r="H730" s="8">
        <v>67172</v>
      </c>
      <c r="I730" s="25">
        <v>83.988991817578693</v>
      </c>
      <c r="J730" s="25">
        <v>85.01493444033818</v>
      </c>
    </row>
    <row r="731" spans="1:10" x14ac:dyDescent="0.2">
      <c r="A731" s="18" t="s">
        <v>492</v>
      </c>
      <c r="B731" s="19" t="s">
        <v>497</v>
      </c>
      <c r="C731" s="19" t="s">
        <v>498</v>
      </c>
      <c r="D731" s="7" t="s">
        <v>1581</v>
      </c>
      <c r="E731" s="14">
        <v>10333</v>
      </c>
      <c r="F731" s="14">
        <v>9840</v>
      </c>
      <c r="G731" s="14">
        <v>8369</v>
      </c>
      <c r="H731" s="14">
        <v>8133</v>
      </c>
      <c r="I731" s="26">
        <v>80.992935255975993</v>
      </c>
      <c r="J731" s="27">
        <v>82.652439024390247</v>
      </c>
    </row>
    <row r="732" spans="1:10" x14ac:dyDescent="0.2">
      <c r="A732" s="18" t="s">
        <v>492</v>
      </c>
      <c r="B732" s="19" t="s">
        <v>497</v>
      </c>
      <c r="C732" s="19" t="s">
        <v>499</v>
      </c>
      <c r="D732" s="7" t="s">
        <v>1581</v>
      </c>
      <c r="E732" s="14">
        <v>3950</v>
      </c>
      <c r="F732" s="14">
        <v>3694</v>
      </c>
      <c r="G732" s="14">
        <v>3332</v>
      </c>
      <c r="H732" s="14">
        <v>3099</v>
      </c>
      <c r="I732" s="26">
        <v>84.35443037974683</v>
      </c>
      <c r="J732" s="27">
        <v>83.892799133730378</v>
      </c>
    </row>
    <row r="733" spans="1:10" x14ac:dyDescent="0.2">
      <c r="A733" s="18" t="s">
        <v>492</v>
      </c>
      <c r="B733" s="19" t="s">
        <v>497</v>
      </c>
      <c r="C733" s="19" t="s">
        <v>500</v>
      </c>
      <c r="D733" s="7" t="s">
        <v>1581</v>
      </c>
      <c r="E733" s="14">
        <v>7048</v>
      </c>
      <c r="F733" s="14">
        <v>6751</v>
      </c>
      <c r="G733" s="14">
        <v>6070</v>
      </c>
      <c r="H733" s="14">
        <v>5700</v>
      </c>
      <c r="I733" s="26">
        <v>86.123723041997735</v>
      </c>
      <c r="J733" s="27">
        <v>84.431936009480083</v>
      </c>
    </row>
    <row r="734" spans="1:10" x14ac:dyDescent="0.2">
      <c r="A734" s="18" t="s">
        <v>492</v>
      </c>
      <c r="B734" s="19" t="s">
        <v>497</v>
      </c>
      <c r="C734" s="19" t="s">
        <v>1407</v>
      </c>
      <c r="D734" s="7" t="s">
        <v>1581</v>
      </c>
      <c r="E734" s="14">
        <v>15185</v>
      </c>
      <c r="F734" s="14">
        <v>15208</v>
      </c>
      <c r="G734" s="14">
        <v>12470</v>
      </c>
      <c r="H734" s="14">
        <v>12784</v>
      </c>
      <c r="I734" s="26">
        <v>82.120513664800782</v>
      </c>
      <c r="J734" s="27">
        <v>84.061020515518152</v>
      </c>
    </row>
    <row r="735" spans="1:10" x14ac:dyDescent="0.2">
      <c r="A735" s="18" t="s">
        <v>492</v>
      </c>
      <c r="B735" s="19" t="s">
        <v>497</v>
      </c>
      <c r="C735" s="19" t="s">
        <v>501</v>
      </c>
      <c r="D735" s="7" t="s">
        <v>1581</v>
      </c>
      <c r="E735" s="14">
        <v>7046</v>
      </c>
      <c r="F735" s="14">
        <v>6228</v>
      </c>
      <c r="G735" s="14">
        <v>6003</v>
      </c>
      <c r="H735" s="14">
        <v>5371</v>
      </c>
      <c r="I735" s="26">
        <v>85.197275049673564</v>
      </c>
      <c r="J735" s="27">
        <v>86.239563262684655</v>
      </c>
    </row>
    <row r="736" spans="1:10" x14ac:dyDescent="0.2">
      <c r="A736" s="18" t="s">
        <v>492</v>
      </c>
      <c r="B736" s="19" t="s">
        <v>497</v>
      </c>
      <c r="C736" s="19" t="s">
        <v>502</v>
      </c>
      <c r="D736" s="7" t="s">
        <v>1581</v>
      </c>
      <c r="E736" s="14">
        <v>25436</v>
      </c>
      <c r="F736" s="14">
        <v>25327</v>
      </c>
      <c r="G736" s="14">
        <v>21339</v>
      </c>
      <c r="H736" s="14">
        <v>21844</v>
      </c>
      <c r="I736" s="26">
        <v>83.892907689888347</v>
      </c>
      <c r="J736" s="27">
        <v>86.247877758913418</v>
      </c>
    </row>
    <row r="737" spans="1:10" x14ac:dyDescent="0.2">
      <c r="A737" s="18" t="s">
        <v>492</v>
      </c>
      <c r="B737" s="19" t="s">
        <v>497</v>
      </c>
      <c r="C737" s="19" t="s">
        <v>136</v>
      </c>
      <c r="D737" s="7" t="s">
        <v>1581</v>
      </c>
      <c r="E737" s="14">
        <v>12396</v>
      </c>
      <c r="F737" s="14">
        <v>11964</v>
      </c>
      <c r="G737" s="14">
        <v>10779</v>
      </c>
      <c r="H737" s="14">
        <v>10241</v>
      </c>
      <c r="I737" s="26">
        <v>86.955469506292346</v>
      </c>
      <c r="J737" s="27">
        <v>85.598462052825141</v>
      </c>
    </row>
    <row r="738" spans="1:10" hidden="1" x14ac:dyDescent="0.2">
      <c r="A738" s="18" t="s">
        <v>492</v>
      </c>
      <c r="B738" s="19" t="s">
        <v>497</v>
      </c>
      <c r="C738" s="7" t="s">
        <v>36</v>
      </c>
      <c r="D738" s="7" t="s">
        <v>1581</v>
      </c>
      <c r="E738" s="8">
        <v>75584</v>
      </c>
      <c r="F738" s="8">
        <v>77437</v>
      </c>
      <c r="G738" s="8">
        <v>62733</v>
      </c>
      <c r="H738" s="8">
        <v>65186</v>
      </c>
      <c r="I738" s="25">
        <v>82.997724386113461</v>
      </c>
      <c r="J738" s="25">
        <v>84.179397445665501</v>
      </c>
    </row>
    <row r="739" spans="1:10" x14ac:dyDescent="0.2">
      <c r="A739" s="18" t="s">
        <v>492</v>
      </c>
      <c r="B739" s="19" t="s">
        <v>497</v>
      </c>
      <c r="C739" s="19" t="s">
        <v>503</v>
      </c>
      <c r="D739" s="7" t="s">
        <v>1581</v>
      </c>
      <c r="E739" s="14">
        <v>9404</v>
      </c>
      <c r="F739" s="14">
        <v>9650</v>
      </c>
      <c r="G739" s="14">
        <v>7178</v>
      </c>
      <c r="H739" s="14">
        <v>7461</v>
      </c>
      <c r="I739" s="26">
        <v>76.329221607826454</v>
      </c>
      <c r="J739" s="27">
        <v>77.316062176165801</v>
      </c>
    </row>
    <row r="740" spans="1:10" x14ac:dyDescent="0.2">
      <c r="A740" s="18" t="s">
        <v>492</v>
      </c>
      <c r="B740" s="19" t="s">
        <v>497</v>
      </c>
      <c r="C740" s="19" t="s">
        <v>504</v>
      </c>
      <c r="D740" s="7" t="s">
        <v>1581</v>
      </c>
      <c r="E740" s="14">
        <v>11580</v>
      </c>
      <c r="F740" s="14">
        <v>11402</v>
      </c>
      <c r="G740" s="14">
        <v>9983</v>
      </c>
      <c r="H740" s="14">
        <v>9982</v>
      </c>
      <c r="I740" s="26">
        <v>86.208981001727111</v>
      </c>
      <c r="J740" s="27">
        <v>87.546044553587095</v>
      </c>
    </row>
    <row r="741" spans="1:10" x14ac:dyDescent="0.2">
      <c r="A741" s="18" t="s">
        <v>492</v>
      </c>
      <c r="B741" s="19" t="s">
        <v>497</v>
      </c>
      <c r="C741" s="19" t="s">
        <v>225</v>
      </c>
      <c r="D741" s="7" t="s">
        <v>1581</v>
      </c>
      <c r="E741" s="14">
        <v>12525</v>
      </c>
      <c r="F741" s="14">
        <v>12350</v>
      </c>
      <c r="G741" s="14">
        <v>10531</v>
      </c>
      <c r="H741" s="14">
        <v>10357</v>
      </c>
      <c r="I741" s="26">
        <v>84.079840319361281</v>
      </c>
      <c r="J741" s="27">
        <v>83.862348178137651</v>
      </c>
    </row>
    <row r="742" spans="1:10" x14ac:dyDescent="0.2">
      <c r="A742" s="18" t="s">
        <v>492</v>
      </c>
      <c r="B742" s="19" t="s">
        <v>497</v>
      </c>
      <c r="C742" s="19" t="s">
        <v>373</v>
      </c>
      <c r="D742" s="7" t="s">
        <v>1581</v>
      </c>
      <c r="E742" s="14">
        <v>42075</v>
      </c>
      <c r="F742" s="14">
        <v>44035</v>
      </c>
      <c r="G742" s="14">
        <v>35041</v>
      </c>
      <c r="H742" s="14">
        <v>37386</v>
      </c>
      <c r="I742" s="26">
        <v>83.282234105763521</v>
      </c>
      <c r="J742" s="27">
        <v>84.900647212444653</v>
      </c>
    </row>
    <row r="743" spans="1:10" hidden="1" x14ac:dyDescent="0.2">
      <c r="A743" s="18" t="s">
        <v>492</v>
      </c>
      <c r="B743" s="19" t="s">
        <v>505</v>
      </c>
      <c r="C743" s="7" t="s">
        <v>3</v>
      </c>
      <c r="D743" s="7" t="s">
        <v>1579</v>
      </c>
      <c r="E743" s="8">
        <v>153685</v>
      </c>
      <c r="F743" s="8">
        <v>158708</v>
      </c>
      <c r="G743" s="8">
        <v>125633</v>
      </c>
      <c r="H743" s="8">
        <v>130451</v>
      </c>
      <c r="I743" s="25">
        <v>81.74708006636952</v>
      </c>
      <c r="J743" s="25">
        <v>82.195604506389103</v>
      </c>
    </row>
    <row r="744" spans="1:10" x14ac:dyDescent="0.2">
      <c r="A744" s="18" t="s">
        <v>492</v>
      </c>
      <c r="B744" s="19" t="s">
        <v>505</v>
      </c>
      <c r="C744" s="19" t="s">
        <v>506</v>
      </c>
      <c r="D744" s="7" t="s">
        <v>1579</v>
      </c>
      <c r="E744" s="14">
        <v>12597</v>
      </c>
      <c r="F744" s="14">
        <v>12617</v>
      </c>
      <c r="G744" s="14">
        <v>10364</v>
      </c>
      <c r="H744" s="14">
        <v>10822</v>
      </c>
      <c r="I744" s="26">
        <v>82.273557196157824</v>
      </c>
      <c r="J744" s="27">
        <v>85.773163192518027</v>
      </c>
    </row>
    <row r="745" spans="1:10" x14ac:dyDescent="0.2">
      <c r="A745" s="18" t="s">
        <v>492</v>
      </c>
      <c r="B745" s="19" t="s">
        <v>505</v>
      </c>
      <c r="C745" s="19" t="s">
        <v>507</v>
      </c>
      <c r="D745" s="7" t="s">
        <v>1579</v>
      </c>
      <c r="E745" s="14">
        <v>31975</v>
      </c>
      <c r="F745" s="14">
        <v>32532</v>
      </c>
      <c r="G745" s="14">
        <v>26403</v>
      </c>
      <c r="H745" s="14">
        <v>27198</v>
      </c>
      <c r="I745" s="26">
        <v>82.573885848318994</v>
      </c>
      <c r="J745" s="27">
        <v>83.603836222796019</v>
      </c>
    </row>
    <row r="746" spans="1:10" x14ac:dyDescent="0.2">
      <c r="A746" s="18" t="s">
        <v>492</v>
      </c>
      <c r="B746" s="19" t="s">
        <v>505</v>
      </c>
      <c r="C746" s="19" t="s">
        <v>508</v>
      </c>
      <c r="D746" s="7" t="s">
        <v>1579</v>
      </c>
      <c r="E746" s="14">
        <v>11692</v>
      </c>
      <c r="F746" s="14">
        <v>11605</v>
      </c>
      <c r="G746" s="14">
        <v>9789</v>
      </c>
      <c r="H746" s="14">
        <v>9753</v>
      </c>
      <c r="I746" s="26">
        <v>83.723913787204935</v>
      </c>
      <c r="J746" s="27">
        <v>84.041361482119783</v>
      </c>
    </row>
    <row r="747" spans="1:10" x14ac:dyDescent="0.2">
      <c r="A747" s="18" t="s">
        <v>492</v>
      </c>
      <c r="B747" s="19" t="s">
        <v>505</v>
      </c>
      <c r="C747" s="19" t="s">
        <v>509</v>
      </c>
      <c r="D747" s="7" t="s">
        <v>1579</v>
      </c>
      <c r="E747" s="14">
        <v>13817</v>
      </c>
      <c r="F747" s="14">
        <v>13942</v>
      </c>
      <c r="G747" s="14">
        <v>10863</v>
      </c>
      <c r="H747" s="14">
        <v>11337</v>
      </c>
      <c r="I747" s="26">
        <v>78.62053991459797</v>
      </c>
      <c r="J747" s="27">
        <v>81.315449720269683</v>
      </c>
    </row>
    <row r="748" spans="1:10" x14ac:dyDescent="0.2">
      <c r="A748" s="18" t="s">
        <v>492</v>
      </c>
      <c r="B748" s="19" t="s">
        <v>505</v>
      </c>
      <c r="C748" s="19" t="s">
        <v>510</v>
      </c>
      <c r="D748" s="7" t="s">
        <v>1579</v>
      </c>
      <c r="E748" s="14">
        <v>6590</v>
      </c>
      <c r="F748" s="14">
        <v>6382</v>
      </c>
      <c r="G748" s="14">
        <v>5085</v>
      </c>
      <c r="H748" s="14">
        <v>4931</v>
      </c>
      <c r="I748" s="26">
        <v>77.16236722306526</v>
      </c>
      <c r="J748" s="27">
        <v>77.26418050767785</v>
      </c>
    </row>
    <row r="749" spans="1:10" x14ac:dyDescent="0.2">
      <c r="A749" s="18" t="s">
        <v>492</v>
      </c>
      <c r="B749" s="19" t="s">
        <v>505</v>
      </c>
      <c r="C749" s="19" t="s">
        <v>511</v>
      </c>
      <c r="D749" s="7" t="s">
        <v>1579</v>
      </c>
      <c r="E749" s="14">
        <v>12205</v>
      </c>
      <c r="F749" s="14">
        <v>12617</v>
      </c>
      <c r="G749" s="14">
        <v>10437</v>
      </c>
      <c r="H749" s="14">
        <v>10606</v>
      </c>
      <c r="I749" s="26">
        <v>85.514133551823022</v>
      </c>
      <c r="J749" s="27">
        <v>84.061187286993743</v>
      </c>
    </row>
    <row r="750" spans="1:10" x14ac:dyDescent="0.2">
      <c r="A750" s="18" t="s">
        <v>492</v>
      </c>
      <c r="B750" s="19" t="s">
        <v>505</v>
      </c>
      <c r="C750" s="19" t="s">
        <v>374</v>
      </c>
      <c r="D750" s="7" t="s">
        <v>1579</v>
      </c>
      <c r="E750" s="14">
        <v>16290</v>
      </c>
      <c r="F750" s="14">
        <v>16611</v>
      </c>
      <c r="G750" s="14">
        <v>13319</v>
      </c>
      <c r="H750" s="14">
        <v>13887</v>
      </c>
      <c r="I750" s="26">
        <v>81.761817065684468</v>
      </c>
      <c r="J750" s="27">
        <v>83.601228101860215</v>
      </c>
    </row>
    <row r="751" spans="1:10" x14ac:dyDescent="0.2">
      <c r="A751" s="18" t="s">
        <v>492</v>
      </c>
      <c r="B751" s="19" t="s">
        <v>505</v>
      </c>
      <c r="C751" s="43" t="s">
        <v>1408</v>
      </c>
      <c r="D751" s="7" t="s">
        <v>1579</v>
      </c>
      <c r="E751" s="14">
        <v>48519</v>
      </c>
      <c r="F751" s="14">
        <v>52402</v>
      </c>
      <c r="G751" s="14">
        <v>39373</v>
      </c>
      <c r="H751" s="14">
        <v>41917</v>
      </c>
      <c r="I751" s="26">
        <v>81.149652713370017</v>
      </c>
      <c r="J751" s="27">
        <v>79.991221709095072</v>
      </c>
    </row>
    <row r="752" spans="1:10" hidden="1" x14ac:dyDescent="0.2">
      <c r="A752" s="18" t="s">
        <v>492</v>
      </c>
      <c r="B752" s="19" t="s">
        <v>505</v>
      </c>
      <c r="C752" s="7" t="s">
        <v>4</v>
      </c>
      <c r="D752" s="7" t="s">
        <v>1580</v>
      </c>
      <c r="E752" s="8">
        <v>124612</v>
      </c>
      <c r="F752" s="8">
        <v>127123</v>
      </c>
      <c r="G752" s="8">
        <v>101543</v>
      </c>
      <c r="H752" s="8">
        <v>106811</v>
      </c>
      <c r="I752" s="25">
        <v>81.487336693095372</v>
      </c>
      <c r="J752" s="25">
        <v>84.021774187204528</v>
      </c>
    </row>
    <row r="753" spans="1:10" x14ac:dyDescent="0.2">
      <c r="A753" s="18" t="s">
        <v>492</v>
      </c>
      <c r="B753" s="19" t="s">
        <v>505</v>
      </c>
      <c r="C753" s="19" t="s">
        <v>512</v>
      </c>
      <c r="D753" s="7" t="s">
        <v>1580</v>
      </c>
      <c r="E753" s="14">
        <v>13382</v>
      </c>
      <c r="F753" s="14">
        <v>13601</v>
      </c>
      <c r="G753" s="14">
        <v>10710</v>
      </c>
      <c r="H753" s="14">
        <v>11083</v>
      </c>
      <c r="I753" s="26">
        <v>80.032879988043632</v>
      </c>
      <c r="J753" s="27">
        <v>81.48665539298581</v>
      </c>
    </row>
    <row r="754" spans="1:10" x14ac:dyDescent="0.2">
      <c r="A754" s="18" t="s">
        <v>492</v>
      </c>
      <c r="B754" s="19" t="s">
        <v>505</v>
      </c>
      <c r="C754" s="19" t="s">
        <v>513</v>
      </c>
      <c r="D754" s="7" t="s">
        <v>1580</v>
      </c>
      <c r="E754" s="14">
        <v>23438</v>
      </c>
      <c r="F754" s="14">
        <v>23456</v>
      </c>
      <c r="G754" s="14">
        <v>18382</v>
      </c>
      <c r="H754" s="14">
        <v>19107</v>
      </c>
      <c r="I754" s="26">
        <v>78.428193531871315</v>
      </c>
      <c r="J754" s="27">
        <v>81.458901773533427</v>
      </c>
    </row>
    <row r="755" spans="1:10" x14ac:dyDescent="0.2">
      <c r="A755" s="18" t="s">
        <v>492</v>
      </c>
      <c r="B755" s="19" t="s">
        <v>505</v>
      </c>
      <c r="C755" s="19" t="s">
        <v>1409</v>
      </c>
      <c r="D755" s="7" t="s">
        <v>1580</v>
      </c>
      <c r="E755" s="14">
        <v>12925</v>
      </c>
      <c r="F755" s="14">
        <v>12464</v>
      </c>
      <c r="G755" s="14">
        <v>10822</v>
      </c>
      <c r="H755" s="14">
        <v>10369</v>
      </c>
      <c r="I755" s="26">
        <v>83.72920696324951</v>
      </c>
      <c r="J755" s="27">
        <v>83.191591784338897</v>
      </c>
    </row>
    <row r="756" spans="1:10" x14ac:dyDescent="0.2">
      <c r="A756" s="18" t="s">
        <v>492</v>
      </c>
      <c r="B756" s="19" t="s">
        <v>505</v>
      </c>
      <c r="C756" s="19" t="s">
        <v>514</v>
      </c>
      <c r="D756" s="7" t="s">
        <v>1580</v>
      </c>
      <c r="E756" s="14">
        <v>16504</v>
      </c>
      <c r="F756" s="14">
        <v>16870</v>
      </c>
      <c r="G756" s="14">
        <v>12448</v>
      </c>
      <c r="H756" s="14">
        <v>14446</v>
      </c>
      <c r="I756" s="26">
        <v>75.424139602520597</v>
      </c>
      <c r="J756" s="27">
        <v>85.631298162418489</v>
      </c>
    </row>
    <row r="757" spans="1:10" x14ac:dyDescent="0.2">
      <c r="A757" s="18" t="s">
        <v>492</v>
      </c>
      <c r="B757" s="19" t="s">
        <v>505</v>
      </c>
      <c r="C757" s="19" t="s">
        <v>515</v>
      </c>
      <c r="D757" s="7" t="s">
        <v>1580</v>
      </c>
      <c r="E757" s="14">
        <v>15909</v>
      </c>
      <c r="F757" s="14">
        <v>15163</v>
      </c>
      <c r="G757" s="14">
        <v>13415</v>
      </c>
      <c r="H757" s="14">
        <v>13152</v>
      </c>
      <c r="I757" s="26">
        <v>84.323338990508518</v>
      </c>
      <c r="J757" s="27">
        <v>86.737453010617955</v>
      </c>
    </row>
    <row r="758" spans="1:10" x14ac:dyDescent="0.2">
      <c r="A758" s="18" t="s">
        <v>492</v>
      </c>
      <c r="B758" s="19" t="s">
        <v>505</v>
      </c>
      <c r="C758" s="19" t="s">
        <v>516</v>
      </c>
      <c r="D758" s="7" t="s">
        <v>1580</v>
      </c>
      <c r="E758" s="14">
        <v>24236</v>
      </c>
      <c r="F758" s="14">
        <v>26012</v>
      </c>
      <c r="G758" s="14">
        <v>20349</v>
      </c>
      <c r="H758" s="14">
        <v>21939</v>
      </c>
      <c r="I758" s="26">
        <v>83.961874896847661</v>
      </c>
      <c r="J758" s="27">
        <v>84.341842226664625</v>
      </c>
    </row>
    <row r="759" spans="1:10" x14ac:dyDescent="0.2">
      <c r="A759" s="18" t="s">
        <v>492</v>
      </c>
      <c r="B759" s="19" t="s">
        <v>505</v>
      </c>
      <c r="C759" s="19" t="s">
        <v>247</v>
      </c>
      <c r="D759" s="7" t="s">
        <v>1580</v>
      </c>
      <c r="E759" s="14">
        <v>18218</v>
      </c>
      <c r="F759" s="14">
        <v>19557</v>
      </c>
      <c r="G759" s="14">
        <v>15417</v>
      </c>
      <c r="H759" s="14">
        <v>16715</v>
      </c>
      <c r="I759" s="26">
        <v>84.625096058842914</v>
      </c>
      <c r="J759" s="27">
        <v>85.468118832131708</v>
      </c>
    </row>
    <row r="760" spans="1:10" hidden="1" x14ac:dyDescent="0.2">
      <c r="A760" s="18" t="s">
        <v>492</v>
      </c>
      <c r="B760" s="19" t="s">
        <v>517</v>
      </c>
      <c r="C760" s="7" t="s">
        <v>3</v>
      </c>
      <c r="D760" s="7" t="s">
        <v>1579</v>
      </c>
      <c r="E760" s="8">
        <v>150433</v>
      </c>
      <c r="F760" s="8">
        <v>141598</v>
      </c>
      <c r="G760" s="8">
        <v>127481</v>
      </c>
      <c r="H760" s="8">
        <v>122736</v>
      </c>
      <c r="I760" s="25">
        <v>84.742709378926165</v>
      </c>
      <c r="J760" s="25">
        <v>86.679190384044972</v>
      </c>
    </row>
    <row r="761" spans="1:10" x14ac:dyDescent="0.2">
      <c r="A761" s="18" t="s">
        <v>492</v>
      </c>
      <c r="B761" s="19" t="s">
        <v>517</v>
      </c>
      <c r="C761" s="19" t="s">
        <v>518</v>
      </c>
      <c r="D761" s="7" t="s">
        <v>1579</v>
      </c>
      <c r="E761" s="14">
        <v>3955</v>
      </c>
      <c r="F761" s="14">
        <v>3772</v>
      </c>
      <c r="G761" s="14">
        <v>3352</v>
      </c>
      <c r="H761" s="14">
        <v>3231</v>
      </c>
      <c r="I761" s="26">
        <v>84.753476611883698</v>
      </c>
      <c r="J761" s="27">
        <v>85.657476139978797</v>
      </c>
    </row>
    <row r="762" spans="1:10" x14ac:dyDescent="0.2">
      <c r="A762" s="18" t="s">
        <v>492</v>
      </c>
      <c r="B762" s="19" t="s">
        <v>517</v>
      </c>
      <c r="C762" s="19" t="s">
        <v>519</v>
      </c>
      <c r="D762" s="7" t="s">
        <v>1579</v>
      </c>
      <c r="E762" s="14">
        <v>5150</v>
      </c>
      <c r="F762" s="14">
        <v>4735</v>
      </c>
      <c r="G762" s="14">
        <v>4144</v>
      </c>
      <c r="H762" s="14">
        <v>4173</v>
      </c>
      <c r="I762" s="26">
        <v>80.466019417475735</v>
      </c>
      <c r="J762" s="27">
        <v>88.130939809926076</v>
      </c>
    </row>
    <row r="763" spans="1:10" x14ac:dyDescent="0.2">
      <c r="A763" s="18" t="s">
        <v>492</v>
      </c>
      <c r="B763" s="19" t="s">
        <v>517</v>
      </c>
      <c r="C763" s="19" t="s">
        <v>520</v>
      </c>
      <c r="D763" s="7" t="s">
        <v>1579</v>
      </c>
      <c r="E763" s="14">
        <v>8588</v>
      </c>
      <c r="F763" s="14">
        <v>7851</v>
      </c>
      <c r="G763" s="14">
        <v>7178</v>
      </c>
      <c r="H763" s="14">
        <v>6672</v>
      </c>
      <c r="I763" s="26">
        <v>83.581741965533311</v>
      </c>
      <c r="J763" s="27">
        <v>84.982804738249911</v>
      </c>
    </row>
    <row r="764" spans="1:10" x14ac:dyDescent="0.2">
      <c r="A764" s="18" t="s">
        <v>492</v>
      </c>
      <c r="B764" s="19" t="s">
        <v>517</v>
      </c>
      <c r="C764" s="19" t="s">
        <v>521</v>
      </c>
      <c r="D764" s="7" t="s">
        <v>1579</v>
      </c>
      <c r="E764" s="14">
        <v>2563</v>
      </c>
      <c r="F764" s="14">
        <v>2227</v>
      </c>
      <c r="G764" s="14">
        <v>2215</v>
      </c>
      <c r="H764" s="14">
        <v>1990</v>
      </c>
      <c r="I764" s="26">
        <v>86.422161529457668</v>
      </c>
      <c r="J764" s="27">
        <v>89.357880556802868</v>
      </c>
    </row>
    <row r="765" spans="1:10" x14ac:dyDescent="0.2">
      <c r="A765" s="18" t="s">
        <v>492</v>
      </c>
      <c r="B765" s="19" t="s">
        <v>517</v>
      </c>
      <c r="C765" s="19" t="s">
        <v>522</v>
      </c>
      <c r="D765" s="7" t="s">
        <v>1579</v>
      </c>
      <c r="E765" s="14">
        <v>21017</v>
      </c>
      <c r="F765" s="14">
        <v>19494</v>
      </c>
      <c r="G765" s="14">
        <v>16926</v>
      </c>
      <c r="H765" s="14">
        <v>15681</v>
      </c>
      <c r="I765" s="26">
        <v>80.534805157729465</v>
      </c>
      <c r="J765" s="27">
        <v>80.440135426285011</v>
      </c>
    </row>
    <row r="766" spans="1:10" x14ac:dyDescent="0.2">
      <c r="A766" s="18" t="s">
        <v>492</v>
      </c>
      <c r="B766" s="19" t="s">
        <v>517</v>
      </c>
      <c r="C766" s="19" t="s">
        <v>523</v>
      </c>
      <c r="D766" s="7" t="s">
        <v>1579</v>
      </c>
      <c r="E766" s="14">
        <v>7296</v>
      </c>
      <c r="F766" s="14">
        <v>6683</v>
      </c>
      <c r="G766" s="14">
        <v>6291</v>
      </c>
      <c r="H766" s="14">
        <v>5776</v>
      </c>
      <c r="I766" s="26">
        <v>86.225328947368425</v>
      </c>
      <c r="J766" s="27">
        <v>86.428250785575344</v>
      </c>
    </row>
    <row r="767" spans="1:10" x14ac:dyDescent="0.2">
      <c r="A767" s="18" t="s">
        <v>492</v>
      </c>
      <c r="B767" s="19" t="s">
        <v>517</v>
      </c>
      <c r="C767" s="19" t="s">
        <v>524</v>
      </c>
      <c r="D767" s="7" t="s">
        <v>1579</v>
      </c>
      <c r="E767" s="14">
        <v>7312</v>
      </c>
      <c r="F767" s="14">
        <v>7600</v>
      </c>
      <c r="G767" s="14">
        <v>5917</v>
      </c>
      <c r="H767" s="14">
        <v>6560</v>
      </c>
      <c r="I767" s="26">
        <v>80.921772428884026</v>
      </c>
      <c r="J767" s="27">
        <v>86.31578947368422</v>
      </c>
    </row>
    <row r="768" spans="1:10" x14ac:dyDescent="0.2">
      <c r="A768" s="18" t="s">
        <v>492</v>
      </c>
      <c r="B768" s="19" t="s">
        <v>517</v>
      </c>
      <c r="C768" s="19" t="s">
        <v>525</v>
      </c>
      <c r="D768" s="7" t="s">
        <v>1579</v>
      </c>
      <c r="E768" s="14">
        <v>7703</v>
      </c>
      <c r="F768" s="14">
        <v>7268</v>
      </c>
      <c r="G768" s="14">
        <v>6633</v>
      </c>
      <c r="H768" s="14">
        <v>6353</v>
      </c>
      <c r="I768" s="26">
        <v>86.10930806179411</v>
      </c>
      <c r="J768" s="27">
        <v>87.4105668684645</v>
      </c>
    </row>
    <row r="769" spans="1:10" x14ac:dyDescent="0.2">
      <c r="A769" s="18" t="s">
        <v>492</v>
      </c>
      <c r="B769" s="19" t="s">
        <v>517</v>
      </c>
      <c r="C769" s="19" t="s">
        <v>1410</v>
      </c>
      <c r="D769" s="7" t="s">
        <v>1579</v>
      </c>
      <c r="E769" s="14">
        <v>17485</v>
      </c>
      <c r="F769" s="14">
        <v>16207</v>
      </c>
      <c r="G769" s="14">
        <v>15388</v>
      </c>
      <c r="H769" s="14">
        <v>14562</v>
      </c>
      <c r="I769" s="26">
        <v>88.006863025450386</v>
      </c>
      <c r="J769" s="27">
        <v>89.850064786820511</v>
      </c>
    </row>
    <row r="770" spans="1:10" x14ac:dyDescent="0.2">
      <c r="A770" s="18" t="s">
        <v>492</v>
      </c>
      <c r="B770" s="19" t="s">
        <v>517</v>
      </c>
      <c r="C770" s="19" t="s">
        <v>438</v>
      </c>
      <c r="D770" s="7" t="s">
        <v>1579</v>
      </c>
      <c r="E770" s="14">
        <v>391</v>
      </c>
      <c r="F770" s="14">
        <v>130</v>
      </c>
      <c r="G770" s="14">
        <v>320</v>
      </c>
      <c r="H770" s="14">
        <v>115</v>
      </c>
      <c r="I770" s="26">
        <v>81.84143222506394</v>
      </c>
      <c r="J770" s="27">
        <v>88.461538461538453</v>
      </c>
    </row>
    <row r="771" spans="1:10" x14ac:dyDescent="0.2">
      <c r="A771" s="18" t="s">
        <v>492</v>
      </c>
      <c r="B771" s="19" t="s">
        <v>517</v>
      </c>
      <c r="C771" s="19" t="s">
        <v>526</v>
      </c>
      <c r="D771" s="7" t="s">
        <v>1579</v>
      </c>
      <c r="E771" s="14">
        <v>5732</v>
      </c>
      <c r="F771" s="14">
        <v>5033</v>
      </c>
      <c r="G771" s="14">
        <v>4618</v>
      </c>
      <c r="H771" s="14">
        <v>4243</v>
      </c>
      <c r="I771" s="26">
        <v>80.565247732030713</v>
      </c>
      <c r="J771" s="27">
        <v>84.303596264653294</v>
      </c>
    </row>
    <row r="772" spans="1:10" x14ac:dyDescent="0.2">
      <c r="A772" s="18" t="s">
        <v>492</v>
      </c>
      <c r="B772" s="19" t="s">
        <v>517</v>
      </c>
      <c r="C772" s="19" t="s">
        <v>504</v>
      </c>
      <c r="D772" s="7" t="s">
        <v>1579</v>
      </c>
      <c r="E772" s="14">
        <v>3839</v>
      </c>
      <c r="F772" s="14">
        <v>4207</v>
      </c>
      <c r="G772" s="14">
        <v>3132</v>
      </c>
      <c r="H772" s="14">
        <v>3676</v>
      </c>
      <c r="I772" s="26">
        <v>81.583745767126857</v>
      </c>
      <c r="J772" s="27">
        <v>87.378179225101022</v>
      </c>
    </row>
    <row r="773" spans="1:10" x14ac:dyDescent="0.2">
      <c r="A773" s="18" t="s">
        <v>492</v>
      </c>
      <c r="B773" s="19" t="s">
        <v>517</v>
      </c>
      <c r="C773" s="19" t="s">
        <v>247</v>
      </c>
      <c r="D773" s="7" t="s">
        <v>1579</v>
      </c>
      <c r="E773" s="14">
        <v>21654</v>
      </c>
      <c r="F773" s="14">
        <v>21517</v>
      </c>
      <c r="G773" s="14">
        <v>18431</v>
      </c>
      <c r="H773" s="14">
        <v>18884</v>
      </c>
      <c r="I773" s="26">
        <v>85.115913918906443</v>
      </c>
      <c r="J773" s="27">
        <v>87.763164009852673</v>
      </c>
    </row>
    <row r="774" spans="1:10" x14ac:dyDescent="0.2">
      <c r="A774" s="18" t="s">
        <v>492</v>
      </c>
      <c r="B774" s="19" t="s">
        <v>517</v>
      </c>
      <c r="C774" s="19" t="s">
        <v>122</v>
      </c>
      <c r="D774" s="7" t="s">
        <v>1579</v>
      </c>
      <c r="E774" s="14">
        <v>11776</v>
      </c>
      <c r="F774" s="14">
        <v>11023</v>
      </c>
      <c r="G774" s="14">
        <v>10348</v>
      </c>
      <c r="H774" s="14">
        <v>9804</v>
      </c>
      <c r="I774" s="26">
        <v>87.873641304347828</v>
      </c>
      <c r="J774" s="27">
        <v>88.941304545042186</v>
      </c>
    </row>
    <row r="775" spans="1:10" x14ac:dyDescent="0.2">
      <c r="A775" s="18" t="s">
        <v>492</v>
      </c>
      <c r="B775" s="19" t="s">
        <v>517</v>
      </c>
      <c r="C775" s="19" t="s">
        <v>485</v>
      </c>
      <c r="D775" s="7" t="s">
        <v>1579</v>
      </c>
      <c r="E775" s="14">
        <v>25972</v>
      </c>
      <c r="F775" s="14">
        <v>23851</v>
      </c>
      <c r="G775" s="14">
        <v>22588</v>
      </c>
      <c r="H775" s="14">
        <v>21016</v>
      </c>
      <c r="I775" s="26">
        <v>86.970583705529037</v>
      </c>
      <c r="J775" s="27">
        <v>88.113705924279913</v>
      </c>
    </row>
    <row r="776" spans="1:10" hidden="1" x14ac:dyDescent="0.2">
      <c r="A776" s="18" t="s">
        <v>492</v>
      </c>
      <c r="B776" s="19" t="s">
        <v>517</v>
      </c>
      <c r="C776" s="7" t="s">
        <v>4</v>
      </c>
      <c r="D776" s="7" t="s">
        <v>1580</v>
      </c>
      <c r="E776" s="8">
        <v>132639</v>
      </c>
      <c r="F776" s="8">
        <v>127684</v>
      </c>
      <c r="G776" s="8">
        <v>108576</v>
      </c>
      <c r="H776" s="8">
        <v>107186</v>
      </c>
      <c r="I776" s="25">
        <v>81.858276977359594</v>
      </c>
      <c r="J776" s="25">
        <v>83.946304940321411</v>
      </c>
    </row>
    <row r="777" spans="1:10" x14ac:dyDescent="0.2">
      <c r="A777" s="18" t="s">
        <v>492</v>
      </c>
      <c r="B777" s="19" t="s">
        <v>517</v>
      </c>
      <c r="C777" s="19" t="s">
        <v>527</v>
      </c>
      <c r="D777" s="7" t="s">
        <v>1580</v>
      </c>
      <c r="E777" s="14">
        <v>12408</v>
      </c>
      <c r="F777" s="14">
        <v>11684</v>
      </c>
      <c r="G777" s="14">
        <v>10094</v>
      </c>
      <c r="H777" s="14">
        <v>9593</v>
      </c>
      <c r="I777" s="26">
        <v>81.350741457124428</v>
      </c>
      <c r="J777" s="27">
        <v>82.103731598767553</v>
      </c>
    </row>
    <row r="778" spans="1:10" x14ac:dyDescent="0.2">
      <c r="A778" s="18" t="s">
        <v>492</v>
      </c>
      <c r="B778" s="19" t="s">
        <v>517</v>
      </c>
      <c r="C778" s="19" t="s">
        <v>528</v>
      </c>
      <c r="D778" s="7" t="s">
        <v>1580</v>
      </c>
      <c r="E778" s="14">
        <v>28003</v>
      </c>
      <c r="F778" s="14">
        <v>25830</v>
      </c>
      <c r="G778" s="14">
        <v>20170</v>
      </c>
      <c r="H778" s="14">
        <v>19481</v>
      </c>
      <c r="I778" s="26">
        <v>72.027997000321392</v>
      </c>
      <c r="J778" s="27">
        <v>75.420054200542012</v>
      </c>
    </row>
    <row r="779" spans="1:10" x14ac:dyDescent="0.2">
      <c r="A779" s="18" t="s">
        <v>492</v>
      </c>
      <c r="B779" s="19" t="s">
        <v>517</v>
      </c>
      <c r="C779" s="19" t="s">
        <v>529</v>
      </c>
      <c r="D779" s="7" t="s">
        <v>1580</v>
      </c>
      <c r="E779" s="14">
        <v>23807</v>
      </c>
      <c r="F779" s="14">
        <v>23275</v>
      </c>
      <c r="G779" s="14">
        <v>20765</v>
      </c>
      <c r="H779" s="14">
        <v>20614</v>
      </c>
      <c r="I779" s="26">
        <v>87.222245558029158</v>
      </c>
      <c r="J779" s="27">
        <v>88.567132116004302</v>
      </c>
    </row>
    <row r="780" spans="1:10" x14ac:dyDescent="0.2">
      <c r="A780" s="18" t="s">
        <v>492</v>
      </c>
      <c r="B780" s="19" t="s">
        <v>517</v>
      </c>
      <c r="C780" s="19" t="s">
        <v>530</v>
      </c>
      <c r="D780" s="7" t="s">
        <v>1580</v>
      </c>
      <c r="E780" s="14">
        <v>22526</v>
      </c>
      <c r="F780" s="14">
        <v>23496</v>
      </c>
      <c r="G780" s="14">
        <v>19327</v>
      </c>
      <c r="H780" s="14">
        <v>20412</v>
      </c>
      <c r="I780" s="26">
        <v>85.798632691112502</v>
      </c>
      <c r="J780" s="27">
        <v>86.874361593462709</v>
      </c>
    </row>
    <row r="781" spans="1:10" x14ac:dyDescent="0.2">
      <c r="A781" s="18" t="s">
        <v>492</v>
      </c>
      <c r="B781" s="19" t="s">
        <v>517</v>
      </c>
      <c r="C781" s="19" t="s">
        <v>245</v>
      </c>
      <c r="D781" s="7" t="s">
        <v>1580</v>
      </c>
      <c r="E781" s="13">
        <v>19138</v>
      </c>
      <c r="F781" s="14">
        <v>18561</v>
      </c>
      <c r="G781" s="14">
        <v>15858</v>
      </c>
      <c r="H781" s="14">
        <v>15958</v>
      </c>
      <c r="I781" s="26">
        <v>82.861323022259384</v>
      </c>
      <c r="J781" s="27">
        <v>85.975971122245568</v>
      </c>
    </row>
    <row r="782" spans="1:10" x14ac:dyDescent="0.2">
      <c r="A782" s="18" t="s">
        <v>492</v>
      </c>
      <c r="B782" s="19" t="s">
        <v>517</v>
      </c>
      <c r="C782" s="19" t="s">
        <v>1278</v>
      </c>
      <c r="D782" s="7" t="s">
        <v>1580</v>
      </c>
      <c r="E782" s="14">
        <v>15169</v>
      </c>
      <c r="F782" s="14">
        <v>13751</v>
      </c>
      <c r="G782" s="14">
        <v>12471</v>
      </c>
      <c r="H782" s="14">
        <v>11745</v>
      </c>
      <c r="I782" s="26">
        <v>82.213725360933481</v>
      </c>
      <c r="J782" s="27">
        <v>85.411970038542648</v>
      </c>
    </row>
    <row r="783" spans="1:10" x14ac:dyDescent="0.2">
      <c r="A783" s="18" t="s">
        <v>492</v>
      </c>
      <c r="B783" s="19" t="s">
        <v>517</v>
      </c>
      <c r="C783" s="19" t="s">
        <v>531</v>
      </c>
      <c r="D783" s="7" t="s">
        <v>1580</v>
      </c>
      <c r="E783" s="14">
        <v>11588</v>
      </c>
      <c r="F783" s="14">
        <v>11087</v>
      </c>
      <c r="G783" s="14">
        <v>9891</v>
      </c>
      <c r="H783" s="14">
        <v>9383</v>
      </c>
      <c r="I783" s="26">
        <v>85.355540214014496</v>
      </c>
      <c r="J783" s="27">
        <v>84.630648507260759</v>
      </c>
    </row>
    <row r="784" spans="1:10" hidden="1" x14ac:dyDescent="0.2">
      <c r="A784" s="18" t="s">
        <v>492</v>
      </c>
      <c r="B784" s="19" t="s">
        <v>517</v>
      </c>
      <c r="C784" s="7" t="s">
        <v>5</v>
      </c>
      <c r="D784" s="7" t="s">
        <v>1582</v>
      </c>
      <c r="E784" s="8">
        <v>93837</v>
      </c>
      <c r="F784" s="8">
        <v>100196</v>
      </c>
      <c r="G784" s="8">
        <v>76759</v>
      </c>
      <c r="H784" s="8">
        <v>83197</v>
      </c>
      <c r="I784" s="25">
        <v>81.800355936357732</v>
      </c>
      <c r="J784" s="25">
        <v>83.034252864385806</v>
      </c>
    </row>
    <row r="785" spans="1:10" x14ac:dyDescent="0.2">
      <c r="A785" s="18" t="s">
        <v>492</v>
      </c>
      <c r="B785" s="19" t="s">
        <v>517</v>
      </c>
      <c r="C785" s="19" t="s">
        <v>532</v>
      </c>
      <c r="D785" s="7" t="s">
        <v>1582</v>
      </c>
      <c r="E785" s="14">
        <v>15066</v>
      </c>
      <c r="F785" s="14">
        <v>14377</v>
      </c>
      <c r="G785" s="14">
        <v>11848</v>
      </c>
      <c r="H785" s="14">
        <v>11561</v>
      </c>
      <c r="I785" s="26">
        <v>78.640647816275049</v>
      </c>
      <c r="J785" s="27">
        <v>80.413159908186685</v>
      </c>
    </row>
    <row r="786" spans="1:10" x14ac:dyDescent="0.2">
      <c r="A786" s="18" t="s">
        <v>492</v>
      </c>
      <c r="B786" s="19" t="s">
        <v>517</v>
      </c>
      <c r="C786" s="43" t="s">
        <v>1411</v>
      </c>
      <c r="D786" s="7" t="s">
        <v>1582</v>
      </c>
      <c r="E786" s="14">
        <v>78771</v>
      </c>
      <c r="F786" s="14">
        <v>85819</v>
      </c>
      <c r="G786" s="14">
        <v>64911</v>
      </c>
      <c r="H786" s="14">
        <v>71636</v>
      </c>
      <c r="I786" s="26">
        <v>82.404692082111438</v>
      </c>
      <c r="J786" s="27">
        <v>83.473356715878765</v>
      </c>
    </row>
    <row r="787" spans="1:10" hidden="1" x14ac:dyDescent="0.2">
      <c r="A787" s="18" t="s">
        <v>492</v>
      </c>
      <c r="B787" s="19" t="s">
        <v>533</v>
      </c>
      <c r="C787" s="7" t="s">
        <v>19</v>
      </c>
      <c r="D787" s="7" t="s">
        <v>1581</v>
      </c>
      <c r="E787" s="8"/>
      <c r="F787" s="8"/>
      <c r="G787" s="8"/>
      <c r="H787" s="8"/>
      <c r="I787" s="39"/>
      <c r="J787" s="40"/>
    </row>
    <row r="788" spans="1:10" hidden="1" x14ac:dyDescent="0.2">
      <c r="A788" s="18" t="s">
        <v>492</v>
      </c>
      <c r="B788" s="19" t="s">
        <v>533</v>
      </c>
      <c r="C788" s="7" t="s">
        <v>20</v>
      </c>
      <c r="D788" s="7" t="s">
        <v>1581</v>
      </c>
      <c r="E788" s="8">
        <v>48167</v>
      </c>
      <c r="F788" s="8">
        <v>48808</v>
      </c>
      <c r="G788" s="8">
        <v>40492</v>
      </c>
      <c r="H788" s="8">
        <v>41908</v>
      </c>
      <c r="I788" s="25">
        <v>84.065854215541762</v>
      </c>
      <c r="J788" s="25">
        <v>85.862973283068342</v>
      </c>
    </row>
    <row r="789" spans="1:10" x14ac:dyDescent="0.2">
      <c r="A789" s="18" t="s">
        <v>492</v>
      </c>
      <c r="B789" s="19" t="s">
        <v>533</v>
      </c>
      <c r="C789" s="19" t="s">
        <v>534</v>
      </c>
      <c r="D789" s="7" t="s">
        <v>1581</v>
      </c>
      <c r="E789" s="14">
        <v>1963</v>
      </c>
      <c r="F789" s="14">
        <v>2000</v>
      </c>
      <c r="G789" s="14">
        <v>1549</v>
      </c>
      <c r="H789" s="14">
        <v>1637</v>
      </c>
      <c r="I789" s="26">
        <v>78.909831889964337</v>
      </c>
      <c r="J789" s="27">
        <v>81.849999999999994</v>
      </c>
    </row>
    <row r="790" spans="1:10" x14ac:dyDescent="0.2">
      <c r="A790" s="18" t="s">
        <v>492</v>
      </c>
      <c r="B790" s="19" t="s">
        <v>533</v>
      </c>
      <c r="C790" s="19" t="s">
        <v>535</v>
      </c>
      <c r="D790" s="7" t="s">
        <v>1581</v>
      </c>
      <c r="E790" s="14">
        <v>7019</v>
      </c>
      <c r="F790" s="14">
        <v>7117</v>
      </c>
      <c r="G790" s="14">
        <v>5981</v>
      </c>
      <c r="H790" s="14">
        <v>6067</v>
      </c>
      <c r="I790" s="26">
        <v>85.211568599515601</v>
      </c>
      <c r="J790" s="27">
        <v>85.246592665448929</v>
      </c>
    </row>
    <row r="791" spans="1:10" x14ac:dyDescent="0.2">
      <c r="A791" s="18" t="s">
        <v>492</v>
      </c>
      <c r="B791" s="19" t="s">
        <v>533</v>
      </c>
      <c r="C791" s="19" t="s">
        <v>377</v>
      </c>
      <c r="D791" s="7" t="s">
        <v>1581</v>
      </c>
      <c r="E791" s="14">
        <v>1704</v>
      </c>
      <c r="F791" s="14">
        <v>1671</v>
      </c>
      <c r="G791" s="14">
        <v>1440</v>
      </c>
      <c r="H791" s="14">
        <v>1458</v>
      </c>
      <c r="I791" s="26">
        <v>84.507042253521121</v>
      </c>
      <c r="J791" s="27">
        <v>87.253141831238779</v>
      </c>
    </row>
    <row r="792" spans="1:10" x14ac:dyDescent="0.2">
      <c r="A792" s="18" t="s">
        <v>492</v>
      </c>
      <c r="B792" s="19" t="s">
        <v>533</v>
      </c>
      <c r="C792" s="19" t="s">
        <v>536</v>
      </c>
      <c r="D792" s="7" t="s">
        <v>1581</v>
      </c>
      <c r="E792" s="14">
        <v>3227</v>
      </c>
      <c r="F792" s="14">
        <v>3278</v>
      </c>
      <c r="G792" s="14">
        <v>2723</v>
      </c>
      <c r="H792" s="14">
        <v>2808</v>
      </c>
      <c r="I792" s="26">
        <v>84.381778741865503</v>
      </c>
      <c r="J792" s="27">
        <v>85.661989017693713</v>
      </c>
    </row>
    <row r="793" spans="1:10" x14ac:dyDescent="0.2">
      <c r="A793" s="18" t="s">
        <v>492</v>
      </c>
      <c r="B793" s="19" t="s">
        <v>533</v>
      </c>
      <c r="C793" s="19" t="s">
        <v>537</v>
      </c>
      <c r="D793" s="7" t="s">
        <v>1581</v>
      </c>
      <c r="E793" s="14">
        <v>5046</v>
      </c>
      <c r="F793" s="14">
        <v>5045</v>
      </c>
      <c r="G793" s="14">
        <v>4244</v>
      </c>
      <c r="H793" s="14">
        <v>4330</v>
      </c>
      <c r="I793" s="26">
        <v>84.106222750693618</v>
      </c>
      <c r="J793" s="27">
        <v>85.827552031714575</v>
      </c>
    </row>
    <row r="794" spans="1:10" x14ac:dyDescent="0.2">
      <c r="A794" s="18" t="s">
        <v>492</v>
      </c>
      <c r="B794" s="19" t="s">
        <v>533</v>
      </c>
      <c r="C794" s="19" t="s">
        <v>1412</v>
      </c>
      <c r="D794" s="7" t="s">
        <v>1581</v>
      </c>
      <c r="E794" s="14">
        <v>12879</v>
      </c>
      <c r="F794" s="14">
        <v>13350</v>
      </c>
      <c r="G794" s="14">
        <v>10964</v>
      </c>
      <c r="H794" s="14">
        <v>11759</v>
      </c>
      <c r="I794" s="26">
        <v>85.130833139218893</v>
      </c>
      <c r="J794" s="27">
        <v>88.082397003745314</v>
      </c>
    </row>
    <row r="795" spans="1:10" x14ac:dyDescent="0.2">
      <c r="A795" s="18" t="s">
        <v>492</v>
      </c>
      <c r="B795" s="19" t="s">
        <v>533</v>
      </c>
      <c r="C795" s="19" t="s">
        <v>260</v>
      </c>
      <c r="D795" s="7" t="s">
        <v>1581</v>
      </c>
      <c r="E795" s="14">
        <v>7815</v>
      </c>
      <c r="F795" s="14">
        <v>8187</v>
      </c>
      <c r="G795" s="13">
        <v>6513</v>
      </c>
      <c r="H795" s="13">
        <v>6988</v>
      </c>
      <c r="I795" s="26">
        <v>83.339731285988478</v>
      </c>
      <c r="J795" s="27">
        <v>85.354830829363621</v>
      </c>
    </row>
    <row r="796" spans="1:10" x14ac:dyDescent="0.2">
      <c r="A796" s="18" t="s">
        <v>492</v>
      </c>
      <c r="B796" s="19" t="s">
        <v>533</v>
      </c>
      <c r="C796" s="19" t="s">
        <v>538</v>
      </c>
      <c r="D796" s="7" t="s">
        <v>1581</v>
      </c>
      <c r="E796" s="14">
        <v>8514</v>
      </c>
      <c r="F796" s="14">
        <v>8160</v>
      </c>
      <c r="G796" s="14">
        <v>7078</v>
      </c>
      <c r="H796" s="14">
        <v>6861</v>
      </c>
      <c r="I796" s="26">
        <v>83.133662203429651</v>
      </c>
      <c r="J796" s="27">
        <v>84.080882352941174</v>
      </c>
    </row>
    <row r="797" spans="1:10" hidden="1" x14ac:dyDescent="0.2">
      <c r="A797" s="18" t="s">
        <v>492</v>
      </c>
      <c r="B797" s="19" t="s">
        <v>533</v>
      </c>
      <c r="C797" s="7" t="s">
        <v>36</v>
      </c>
      <c r="D797" s="7" t="s">
        <v>1581</v>
      </c>
      <c r="E797" s="8">
        <v>53368</v>
      </c>
      <c r="F797" s="8">
        <v>55776</v>
      </c>
      <c r="G797" s="8">
        <v>45511</v>
      </c>
      <c r="H797" s="8">
        <v>48284</v>
      </c>
      <c r="I797" s="25">
        <v>85.277694498575926</v>
      </c>
      <c r="J797" s="25">
        <v>86.567699368904186</v>
      </c>
    </row>
    <row r="798" spans="1:10" x14ac:dyDescent="0.2">
      <c r="A798" s="18" t="s">
        <v>492</v>
      </c>
      <c r="B798" s="19" t="s">
        <v>533</v>
      </c>
      <c r="C798" s="19" t="s">
        <v>539</v>
      </c>
      <c r="D798" s="7" t="s">
        <v>1581</v>
      </c>
      <c r="E798" s="14">
        <v>5760</v>
      </c>
      <c r="F798" s="14">
        <v>6009</v>
      </c>
      <c r="G798" s="14">
        <v>4841</v>
      </c>
      <c r="H798" s="14">
        <v>5073</v>
      </c>
      <c r="I798" s="26">
        <v>84.045138888888886</v>
      </c>
      <c r="J798" s="27">
        <v>84.423364952571148</v>
      </c>
    </row>
    <row r="799" spans="1:10" x14ac:dyDescent="0.2">
      <c r="A799" s="18" t="s">
        <v>492</v>
      </c>
      <c r="B799" s="19" t="s">
        <v>533</v>
      </c>
      <c r="C799" s="19" t="s">
        <v>540</v>
      </c>
      <c r="D799" s="7" t="s">
        <v>1581</v>
      </c>
      <c r="E799" s="14">
        <v>3836</v>
      </c>
      <c r="F799" s="14">
        <v>3971</v>
      </c>
      <c r="G799" s="14">
        <v>3401</v>
      </c>
      <c r="H799" s="14">
        <v>3532</v>
      </c>
      <c r="I799" s="26">
        <v>88.660062565172055</v>
      </c>
      <c r="J799" s="27">
        <v>88.944850163686723</v>
      </c>
    </row>
    <row r="800" spans="1:10" x14ac:dyDescent="0.2">
      <c r="A800" s="18" t="s">
        <v>492</v>
      </c>
      <c r="B800" s="19" t="s">
        <v>533</v>
      </c>
      <c r="C800" s="19" t="s">
        <v>541</v>
      </c>
      <c r="D800" s="7" t="s">
        <v>1581</v>
      </c>
      <c r="E800" s="14">
        <v>2487</v>
      </c>
      <c r="F800" s="14">
        <v>2591</v>
      </c>
      <c r="G800" s="14">
        <v>2172</v>
      </c>
      <c r="H800" s="14">
        <v>2268</v>
      </c>
      <c r="I800" s="26">
        <v>87.334137515078396</v>
      </c>
      <c r="J800" s="27">
        <v>87.533770744886141</v>
      </c>
    </row>
    <row r="801" spans="1:10" x14ac:dyDescent="0.2">
      <c r="A801" s="18" t="s">
        <v>492</v>
      </c>
      <c r="B801" s="19" t="s">
        <v>533</v>
      </c>
      <c r="C801" s="19" t="s">
        <v>499</v>
      </c>
      <c r="D801" s="7" t="s">
        <v>1581</v>
      </c>
      <c r="E801" s="14">
        <v>7547</v>
      </c>
      <c r="F801" s="14">
        <v>7872</v>
      </c>
      <c r="G801" s="14">
        <v>6201</v>
      </c>
      <c r="H801" s="14">
        <v>6780</v>
      </c>
      <c r="I801" s="26">
        <v>82.165098714721083</v>
      </c>
      <c r="J801" s="27">
        <v>86.128048780487802</v>
      </c>
    </row>
    <row r="802" spans="1:10" x14ac:dyDescent="0.2">
      <c r="A802" s="18" t="s">
        <v>492</v>
      </c>
      <c r="B802" s="19" t="s">
        <v>533</v>
      </c>
      <c r="C802" s="19" t="s">
        <v>1268</v>
      </c>
      <c r="D802" s="7" t="s">
        <v>1581</v>
      </c>
      <c r="E802" s="14">
        <v>15286</v>
      </c>
      <c r="F802" s="14">
        <v>16252</v>
      </c>
      <c r="G802" s="14">
        <v>13438</v>
      </c>
      <c r="H802" s="14">
        <v>14524</v>
      </c>
      <c r="I802" s="26">
        <v>87.91050634567577</v>
      </c>
      <c r="J802" s="27">
        <v>89.367462466158003</v>
      </c>
    </row>
    <row r="803" spans="1:10" x14ac:dyDescent="0.2">
      <c r="A803" s="18" t="s">
        <v>492</v>
      </c>
      <c r="B803" s="19" t="s">
        <v>533</v>
      </c>
      <c r="C803" s="19" t="s">
        <v>471</v>
      </c>
      <c r="D803" s="7" t="s">
        <v>1581</v>
      </c>
      <c r="E803" s="14">
        <v>5699</v>
      </c>
      <c r="F803" s="14">
        <v>5901</v>
      </c>
      <c r="G803" s="14">
        <v>4848</v>
      </c>
      <c r="H803" s="14">
        <v>5140</v>
      </c>
      <c r="I803" s="26">
        <v>85.067555711528342</v>
      </c>
      <c r="J803" s="27">
        <v>87.103880698186757</v>
      </c>
    </row>
    <row r="804" spans="1:10" x14ac:dyDescent="0.2">
      <c r="A804" s="18" t="s">
        <v>492</v>
      </c>
      <c r="B804" s="19" t="s">
        <v>533</v>
      </c>
      <c r="C804" s="19" t="s">
        <v>373</v>
      </c>
      <c r="D804" s="7" t="s">
        <v>1581</v>
      </c>
      <c r="E804" s="14">
        <v>3707</v>
      </c>
      <c r="F804" s="14">
        <v>3885</v>
      </c>
      <c r="G804" s="14">
        <v>3132</v>
      </c>
      <c r="H804" s="14">
        <v>3265</v>
      </c>
      <c r="I804" s="26">
        <v>84.48880496358241</v>
      </c>
      <c r="J804" s="27">
        <v>84.041184041184039</v>
      </c>
    </row>
    <row r="805" spans="1:10" x14ac:dyDescent="0.2">
      <c r="A805" s="18" t="s">
        <v>492</v>
      </c>
      <c r="B805" s="19" t="s">
        <v>533</v>
      </c>
      <c r="C805" s="19" t="s">
        <v>1269</v>
      </c>
      <c r="D805" s="7" t="s">
        <v>1581</v>
      </c>
      <c r="E805" s="14">
        <v>5834</v>
      </c>
      <c r="F805" s="14">
        <v>6019</v>
      </c>
      <c r="G805" s="14">
        <v>4795</v>
      </c>
      <c r="H805" s="14">
        <v>4927</v>
      </c>
      <c r="I805" s="26">
        <v>82.190606787795687</v>
      </c>
      <c r="J805" s="27">
        <v>81.857451403887694</v>
      </c>
    </row>
    <row r="806" spans="1:10" x14ac:dyDescent="0.2">
      <c r="A806" s="18" t="s">
        <v>492</v>
      </c>
      <c r="B806" s="19" t="s">
        <v>533</v>
      </c>
      <c r="C806" s="19" t="s">
        <v>1413</v>
      </c>
      <c r="D806" s="7" t="s">
        <v>1581</v>
      </c>
      <c r="E806" s="14">
        <v>3212</v>
      </c>
      <c r="F806" s="14">
        <v>3276</v>
      </c>
      <c r="G806" s="14">
        <v>2683</v>
      </c>
      <c r="H806" s="14">
        <v>2775</v>
      </c>
      <c r="I806" s="26">
        <v>83.530510585305109</v>
      </c>
      <c r="J806" s="27">
        <v>84.706959706959708</v>
      </c>
    </row>
    <row r="807" spans="1:10" hidden="1" x14ac:dyDescent="0.2">
      <c r="A807" s="18" t="s">
        <v>542</v>
      </c>
      <c r="B807" s="19" t="s">
        <v>543</v>
      </c>
      <c r="C807" s="7" t="s">
        <v>3</v>
      </c>
      <c r="D807" s="7" t="s">
        <v>1579</v>
      </c>
      <c r="E807" s="8">
        <v>129085</v>
      </c>
      <c r="F807" s="8">
        <v>135934</v>
      </c>
      <c r="G807" s="8">
        <v>111020</v>
      </c>
      <c r="H807" s="8">
        <v>117163</v>
      </c>
      <c r="I807" s="25">
        <v>86.00534531510246</v>
      </c>
      <c r="J807" s="25">
        <v>86.191092736180792</v>
      </c>
    </row>
    <row r="808" spans="1:10" x14ac:dyDescent="0.2">
      <c r="A808" s="18" t="s">
        <v>542</v>
      </c>
      <c r="B808" s="19" t="s">
        <v>543</v>
      </c>
      <c r="C808" s="19" t="s">
        <v>544</v>
      </c>
      <c r="D808" s="7" t="s">
        <v>1579</v>
      </c>
      <c r="E808" s="14">
        <v>24143</v>
      </c>
      <c r="F808" s="14">
        <v>25225</v>
      </c>
      <c r="G808" s="14">
        <v>20400</v>
      </c>
      <c r="H808" s="14">
        <v>21678</v>
      </c>
      <c r="I808" s="26">
        <v>84.496541440583201</v>
      </c>
      <c r="J808" s="27">
        <v>85.938553022794849</v>
      </c>
    </row>
    <row r="809" spans="1:10" x14ac:dyDescent="0.2">
      <c r="A809" s="18" t="s">
        <v>542</v>
      </c>
      <c r="B809" s="19" t="s">
        <v>543</v>
      </c>
      <c r="C809" s="19" t="s">
        <v>545</v>
      </c>
      <c r="D809" s="7" t="s">
        <v>1579</v>
      </c>
      <c r="E809" s="14">
        <v>15145</v>
      </c>
      <c r="F809" s="14">
        <v>15706</v>
      </c>
      <c r="G809" s="14">
        <v>13211</v>
      </c>
      <c r="H809" s="14">
        <v>13699</v>
      </c>
      <c r="I809" s="26">
        <v>87.230108946847139</v>
      </c>
      <c r="J809" s="27">
        <v>87.221444034127089</v>
      </c>
    </row>
    <row r="810" spans="1:10" x14ac:dyDescent="0.2">
      <c r="A810" s="18" t="s">
        <v>542</v>
      </c>
      <c r="B810" s="19" t="s">
        <v>543</v>
      </c>
      <c r="C810" s="19" t="s">
        <v>546</v>
      </c>
      <c r="D810" s="7" t="s">
        <v>1579</v>
      </c>
      <c r="E810" s="14">
        <v>16371</v>
      </c>
      <c r="F810" s="14">
        <v>17007</v>
      </c>
      <c r="G810" s="14">
        <v>13833</v>
      </c>
      <c r="H810" s="14">
        <v>14246</v>
      </c>
      <c r="I810" s="26">
        <v>84.496976360637717</v>
      </c>
      <c r="J810" s="27">
        <v>83.765508320103493</v>
      </c>
    </row>
    <row r="811" spans="1:10" x14ac:dyDescent="0.2">
      <c r="A811" s="18" t="s">
        <v>542</v>
      </c>
      <c r="B811" s="19" t="s">
        <v>543</v>
      </c>
      <c r="C811" s="19" t="s">
        <v>1414</v>
      </c>
      <c r="D811" s="7" t="s">
        <v>1579</v>
      </c>
      <c r="E811" s="14">
        <v>12956</v>
      </c>
      <c r="F811" s="14">
        <v>13439</v>
      </c>
      <c r="G811" s="14">
        <v>11652</v>
      </c>
      <c r="H811" s="14">
        <v>12090</v>
      </c>
      <c r="I811" s="26">
        <v>89.935165174436563</v>
      </c>
      <c r="J811" s="27">
        <v>89.962050747823497</v>
      </c>
    </row>
    <row r="812" spans="1:10" x14ac:dyDescent="0.2">
      <c r="A812" s="18" t="s">
        <v>542</v>
      </c>
      <c r="B812" s="19" t="s">
        <v>543</v>
      </c>
      <c r="C812" s="19" t="s">
        <v>547</v>
      </c>
      <c r="D812" s="7" t="s">
        <v>1579</v>
      </c>
      <c r="E812" s="14">
        <v>18100</v>
      </c>
      <c r="F812" s="14">
        <v>18828</v>
      </c>
      <c r="G812" s="14">
        <v>15904</v>
      </c>
      <c r="H812" s="14">
        <v>16713</v>
      </c>
      <c r="I812" s="26">
        <v>87.867403314917127</v>
      </c>
      <c r="J812" s="27">
        <v>88.766730401529642</v>
      </c>
    </row>
    <row r="813" spans="1:10" x14ac:dyDescent="0.2">
      <c r="A813" s="18" t="s">
        <v>542</v>
      </c>
      <c r="B813" s="19" t="s">
        <v>543</v>
      </c>
      <c r="C813" s="43" t="s">
        <v>1415</v>
      </c>
      <c r="D813" s="7" t="s">
        <v>1579</v>
      </c>
      <c r="E813" s="14">
        <v>42370</v>
      </c>
      <c r="F813" s="14">
        <v>45729</v>
      </c>
      <c r="G813" s="14">
        <v>36020</v>
      </c>
      <c r="H813" s="14">
        <v>38737</v>
      </c>
      <c r="I813" s="26">
        <v>85.012980882700035</v>
      </c>
      <c r="J813" s="27">
        <v>84.709921494019113</v>
      </c>
    </row>
    <row r="814" spans="1:10" hidden="1" x14ac:dyDescent="0.2">
      <c r="A814" s="18" t="s">
        <v>542</v>
      </c>
      <c r="B814" s="19" t="s">
        <v>543</v>
      </c>
      <c r="C814" s="7" t="s">
        <v>4</v>
      </c>
      <c r="D814" s="7" t="s">
        <v>1580</v>
      </c>
      <c r="E814" s="8">
        <v>145706</v>
      </c>
      <c r="F814" s="8">
        <v>155044</v>
      </c>
      <c r="G814" s="8">
        <v>130813</v>
      </c>
      <c r="H814" s="8">
        <v>139194</v>
      </c>
      <c r="I814" s="25">
        <v>89.778732516162691</v>
      </c>
      <c r="J814" s="25">
        <v>89.777095534170954</v>
      </c>
    </row>
    <row r="815" spans="1:10" x14ac:dyDescent="0.2">
      <c r="A815" s="18" t="s">
        <v>542</v>
      </c>
      <c r="B815" s="19" t="s">
        <v>543</v>
      </c>
      <c r="C815" s="19" t="s">
        <v>548</v>
      </c>
      <c r="D815" s="7" t="s">
        <v>1580</v>
      </c>
      <c r="E815" s="14">
        <v>21944</v>
      </c>
      <c r="F815" s="14">
        <v>23242</v>
      </c>
      <c r="G815" s="14">
        <v>19619</v>
      </c>
      <c r="H815" s="14">
        <v>19825</v>
      </c>
      <c r="I815" s="26">
        <v>89.404848705796567</v>
      </c>
      <c r="J815" s="27">
        <v>85.298167111264092</v>
      </c>
    </row>
    <row r="816" spans="1:10" x14ac:dyDescent="0.2">
      <c r="A816" s="18" t="s">
        <v>542</v>
      </c>
      <c r="B816" s="19" t="s">
        <v>543</v>
      </c>
      <c r="C816" s="19" t="s">
        <v>1416</v>
      </c>
      <c r="D816" s="7" t="s">
        <v>1580</v>
      </c>
      <c r="E816" s="14">
        <v>40115</v>
      </c>
      <c r="F816" s="14">
        <v>43445</v>
      </c>
      <c r="G816" s="14">
        <v>36232</v>
      </c>
      <c r="H816" s="14">
        <v>39342</v>
      </c>
      <c r="I816" s="26">
        <v>90.320329053969843</v>
      </c>
      <c r="J816" s="27">
        <v>90.555875244562088</v>
      </c>
    </row>
    <row r="817" spans="1:10" x14ac:dyDescent="0.2">
      <c r="A817" s="18" t="s">
        <v>542</v>
      </c>
      <c r="B817" s="19" t="s">
        <v>543</v>
      </c>
      <c r="C817" s="19" t="s">
        <v>549</v>
      </c>
      <c r="D817" s="7" t="s">
        <v>1580</v>
      </c>
      <c r="E817" s="14">
        <v>8812</v>
      </c>
      <c r="F817" s="14">
        <v>8840</v>
      </c>
      <c r="G817" s="14">
        <v>7614</v>
      </c>
      <c r="H817" s="14">
        <v>7780</v>
      </c>
      <c r="I817" s="26">
        <v>86.404902405810262</v>
      </c>
      <c r="J817" s="27">
        <v>88.009049773755649</v>
      </c>
    </row>
    <row r="818" spans="1:10" x14ac:dyDescent="0.2">
      <c r="A818" s="18" t="s">
        <v>542</v>
      </c>
      <c r="B818" s="19" t="s">
        <v>543</v>
      </c>
      <c r="C818" s="19" t="s">
        <v>550</v>
      </c>
      <c r="D818" s="7" t="s">
        <v>1580</v>
      </c>
      <c r="E818" s="14">
        <v>11570</v>
      </c>
      <c r="F818" s="14">
        <v>11370</v>
      </c>
      <c r="G818" s="14">
        <v>9877</v>
      </c>
      <c r="H818" s="14">
        <v>9906</v>
      </c>
      <c r="I818" s="26">
        <v>85.367329299913578</v>
      </c>
      <c r="J818" s="27">
        <v>87.124010554089722</v>
      </c>
    </row>
    <row r="819" spans="1:10" x14ac:dyDescent="0.2">
      <c r="A819" s="18" t="s">
        <v>542</v>
      </c>
      <c r="B819" s="19" t="s">
        <v>543</v>
      </c>
      <c r="C819" s="43" t="s">
        <v>1417</v>
      </c>
      <c r="D819" s="7" t="s">
        <v>1580</v>
      </c>
      <c r="E819" s="14">
        <v>63265</v>
      </c>
      <c r="F819" s="14">
        <v>68147</v>
      </c>
      <c r="G819" s="14">
        <v>57471</v>
      </c>
      <c r="H819" s="14">
        <v>62341</v>
      </c>
      <c r="I819" s="26">
        <v>90.841697621117518</v>
      </c>
      <c r="J819" s="27">
        <v>91.480182546553777</v>
      </c>
    </row>
    <row r="820" spans="1:10" hidden="1" x14ac:dyDescent="0.2">
      <c r="A820" s="18" t="s">
        <v>542</v>
      </c>
      <c r="B820" s="19" t="s">
        <v>543</v>
      </c>
      <c r="C820" s="7" t="s">
        <v>5</v>
      </c>
      <c r="D820" s="7" t="s">
        <v>1582</v>
      </c>
      <c r="E820" s="8">
        <v>158224</v>
      </c>
      <c r="F820" s="8">
        <v>166155</v>
      </c>
      <c r="G820" s="8">
        <v>135207</v>
      </c>
      <c r="H820" s="8">
        <v>142365</v>
      </c>
      <c r="I820" s="25">
        <v>85.452902214581854</v>
      </c>
      <c r="J820" s="25">
        <v>85.68204387469531</v>
      </c>
    </row>
    <row r="821" spans="1:10" x14ac:dyDescent="0.2">
      <c r="A821" s="18" t="s">
        <v>542</v>
      </c>
      <c r="B821" s="19" t="s">
        <v>543</v>
      </c>
      <c r="C821" s="19" t="s">
        <v>551</v>
      </c>
      <c r="D821" s="7" t="s">
        <v>1582</v>
      </c>
      <c r="E821" s="14">
        <v>28263</v>
      </c>
      <c r="F821" s="14">
        <v>29942</v>
      </c>
      <c r="G821" s="14">
        <v>24717</v>
      </c>
      <c r="H821" s="14">
        <v>26223</v>
      </c>
      <c r="I821" s="26">
        <v>87.453561193079281</v>
      </c>
      <c r="J821" s="27">
        <v>87.579320018702816</v>
      </c>
    </row>
    <row r="822" spans="1:10" x14ac:dyDescent="0.2">
      <c r="A822" s="18" t="s">
        <v>542</v>
      </c>
      <c r="B822" s="19" t="s">
        <v>543</v>
      </c>
      <c r="C822" s="19" t="s">
        <v>1318</v>
      </c>
      <c r="D822" s="7" t="s">
        <v>1582</v>
      </c>
      <c r="E822" s="14">
        <v>5873</v>
      </c>
      <c r="F822" s="14">
        <v>6040</v>
      </c>
      <c r="G822" s="14">
        <v>4906</v>
      </c>
      <c r="H822" s="14">
        <v>5106</v>
      </c>
      <c r="I822" s="26">
        <v>83.534820364379357</v>
      </c>
      <c r="J822" s="27">
        <v>84.536423841059602</v>
      </c>
    </row>
    <row r="823" spans="1:10" x14ac:dyDescent="0.2">
      <c r="A823" s="18" t="s">
        <v>542</v>
      </c>
      <c r="B823" s="19" t="s">
        <v>543</v>
      </c>
      <c r="C823" s="19" t="s">
        <v>552</v>
      </c>
      <c r="D823" s="7" t="s">
        <v>1582</v>
      </c>
      <c r="E823" s="14">
        <v>22494</v>
      </c>
      <c r="F823" s="14">
        <v>23885</v>
      </c>
      <c r="G823" s="14">
        <v>18374</v>
      </c>
      <c r="H823" s="14">
        <v>19488</v>
      </c>
      <c r="I823" s="26">
        <v>81.684004623455138</v>
      </c>
      <c r="J823" s="27">
        <v>81.590956667364452</v>
      </c>
    </row>
    <row r="824" spans="1:10" x14ac:dyDescent="0.2">
      <c r="A824" s="18" t="s">
        <v>542</v>
      </c>
      <c r="B824" s="19" t="s">
        <v>543</v>
      </c>
      <c r="C824" s="19" t="s">
        <v>553</v>
      </c>
      <c r="D824" s="7" t="s">
        <v>1582</v>
      </c>
      <c r="E824" s="14">
        <v>21291</v>
      </c>
      <c r="F824" s="14">
        <v>21915</v>
      </c>
      <c r="G824" s="14">
        <v>18175</v>
      </c>
      <c r="H824" s="14">
        <v>18617</v>
      </c>
      <c r="I824" s="26">
        <v>85.364708092621299</v>
      </c>
      <c r="J824" s="27">
        <v>84.950946840063878</v>
      </c>
    </row>
    <row r="825" spans="1:10" x14ac:dyDescent="0.2">
      <c r="A825" s="18" t="s">
        <v>542</v>
      </c>
      <c r="B825" s="19" t="s">
        <v>543</v>
      </c>
      <c r="C825" s="19" t="s">
        <v>554</v>
      </c>
      <c r="D825" s="7" t="s">
        <v>1582</v>
      </c>
      <c r="E825" s="14">
        <v>16759</v>
      </c>
      <c r="F825" s="14">
        <v>16919</v>
      </c>
      <c r="G825" s="14">
        <v>13741</v>
      </c>
      <c r="H825" s="14">
        <v>14379</v>
      </c>
      <c r="I825" s="26">
        <v>81.99176561847365</v>
      </c>
      <c r="J825" s="27">
        <v>84.987292393167451</v>
      </c>
    </row>
    <row r="826" spans="1:10" x14ac:dyDescent="0.2">
      <c r="A826" s="18" t="s">
        <v>542</v>
      </c>
      <c r="B826" s="19" t="s">
        <v>543</v>
      </c>
      <c r="C826" s="19" t="s">
        <v>555</v>
      </c>
      <c r="D826" s="7" t="s">
        <v>1582</v>
      </c>
      <c r="E826" s="14">
        <v>29425</v>
      </c>
      <c r="F826" s="14">
        <v>30590</v>
      </c>
      <c r="G826" s="14">
        <v>25838</v>
      </c>
      <c r="H826" s="14">
        <v>26755</v>
      </c>
      <c r="I826" s="26">
        <v>87.809685641461343</v>
      </c>
      <c r="J826" s="27">
        <v>87.463223275580262</v>
      </c>
    </row>
    <row r="827" spans="1:10" x14ac:dyDescent="0.2">
      <c r="A827" s="18" t="s">
        <v>542</v>
      </c>
      <c r="B827" s="19" t="s">
        <v>543</v>
      </c>
      <c r="C827" s="43" t="s">
        <v>1418</v>
      </c>
      <c r="D827" s="7" t="s">
        <v>1582</v>
      </c>
      <c r="E827" s="14">
        <v>34119</v>
      </c>
      <c r="F827" s="14">
        <v>36864</v>
      </c>
      <c r="G827" s="14">
        <v>29456</v>
      </c>
      <c r="H827" s="14">
        <v>31797</v>
      </c>
      <c r="I827" s="26">
        <v>86.333128169055357</v>
      </c>
      <c r="J827" s="27">
        <v>86.2548828125</v>
      </c>
    </row>
    <row r="828" spans="1:10" hidden="1" x14ac:dyDescent="0.2">
      <c r="A828" s="18" t="s">
        <v>542</v>
      </c>
      <c r="B828" s="19" t="s">
        <v>556</v>
      </c>
      <c r="C828" s="7" t="s">
        <v>3</v>
      </c>
      <c r="D828" s="7" t="s">
        <v>1579</v>
      </c>
      <c r="E828" s="8">
        <v>94687</v>
      </c>
      <c r="F828" s="8">
        <v>97641</v>
      </c>
      <c r="G828" s="8">
        <v>81453</v>
      </c>
      <c r="H828" s="8">
        <v>84935</v>
      </c>
      <c r="I828" s="25">
        <v>86.023424546136212</v>
      </c>
      <c r="J828" s="25">
        <v>86.987023893651227</v>
      </c>
    </row>
    <row r="829" spans="1:10" x14ac:dyDescent="0.2">
      <c r="A829" s="18" t="s">
        <v>542</v>
      </c>
      <c r="B829" s="19" t="s">
        <v>556</v>
      </c>
      <c r="C829" s="19" t="s">
        <v>557</v>
      </c>
      <c r="D829" s="7" t="s">
        <v>1579</v>
      </c>
      <c r="E829" s="14">
        <v>11553</v>
      </c>
      <c r="F829" s="14">
        <v>11211</v>
      </c>
      <c r="G829" s="14">
        <v>10234</v>
      </c>
      <c r="H829" s="14">
        <v>9987</v>
      </c>
      <c r="I829" s="26">
        <v>88.583052021120054</v>
      </c>
      <c r="J829" s="27">
        <v>89.082151458389077</v>
      </c>
    </row>
    <row r="830" spans="1:10" x14ac:dyDescent="0.2">
      <c r="A830" s="18" t="s">
        <v>542</v>
      </c>
      <c r="B830" s="19" t="s">
        <v>556</v>
      </c>
      <c r="C830" s="19" t="s">
        <v>558</v>
      </c>
      <c r="D830" s="7" t="s">
        <v>1579</v>
      </c>
      <c r="E830" s="14">
        <v>17990</v>
      </c>
      <c r="F830" s="14">
        <v>18637</v>
      </c>
      <c r="G830" s="14">
        <v>15266</v>
      </c>
      <c r="H830" s="14">
        <v>15950</v>
      </c>
      <c r="I830" s="26">
        <v>84.858254585881042</v>
      </c>
      <c r="J830" s="27">
        <v>85.582443526318613</v>
      </c>
    </row>
    <row r="831" spans="1:10" x14ac:dyDescent="0.2">
      <c r="A831" s="18" t="s">
        <v>542</v>
      </c>
      <c r="B831" s="19" t="s">
        <v>556</v>
      </c>
      <c r="C831" s="19" t="s">
        <v>559</v>
      </c>
      <c r="D831" s="7" t="s">
        <v>1579</v>
      </c>
      <c r="E831" s="14">
        <v>32866</v>
      </c>
      <c r="F831" s="14">
        <v>34312</v>
      </c>
      <c r="G831" s="14">
        <v>28277</v>
      </c>
      <c r="H831" s="14">
        <v>29800</v>
      </c>
      <c r="I831" s="26">
        <v>86.037242134728899</v>
      </c>
      <c r="J831" s="27">
        <v>86.850081604103522</v>
      </c>
    </row>
    <row r="832" spans="1:10" x14ac:dyDescent="0.2">
      <c r="A832" s="18" t="s">
        <v>542</v>
      </c>
      <c r="B832" s="19" t="s">
        <v>556</v>
      </c>
      <c r="C832" s="19" t="s">
        <v>560</v>
      </c>
      <c r="D832" s="7" t="s">
        <v>1579</v>
      </c>
      <c r="E832" s="14">
        <v>18412</v>
      </c>
      <c r="F832" s="14">
        <v>19304</v>
      </c>
      <c r="G832" s="14">
        <v>15586</v>
      </c>
      <c r="H832" s="14">
        <v>16755</v>
      </c>
      <c r="I832" s="26">
        <v>84.651314360199876</v>
      </c>
      <c r="J832" s="27">
        <v>86.795482801491914</v>
      </c>
    </row>
    <row r="833" spans="1:10" x14ac:dyDescent="0.2">
      <c r="A833" s="18" t="s">
        <v>542</v>
      </c>
      <c r="B833" s="19" t="s">
        <v>556</v>
      </c>
      <c r="C833" s="19" t="s">
        <v>561</v>
      </c>
      <c r="D833" s="7" t="s">
        <v>1579</v>
      </c>
      <c r="E833" s="14">
        <v>13866</v>
      </c>
      <c r="F833" s="14">
        <v>14177</v>
      </c>
      <c r="G833" s="14">
        <v>12090</v>
      </c>
      <c r="H833" s="14">
        <v>12443</v>
      </c>
      <c r="I833" s="26">
        <v>87.191691908264829</v>
      </c>
      <c r="J833" s="27">
        <v>87.768921492558377</v>
      </c>
    </row>
    <row r="834" spans="1:10" hidden="1" x14ac:dyDescent="0.2">
      <c r="A834" s="18" t="s">
        <v>542</v>
      </c>
      <c r="B834" s="19" t="s">
        <v>556</v>
      </c>
      <c r="C834" s="7" t="s">
        <v>4</v>
      </c>
      <c r="D834" s="7" t="s">
        <v>1580</v>
      </c>
      <c r="E834" s="8">
        <v>93285</v>
      </c>
      <c r="F834" s="8">
        <v>99258</v>
      </c>
      <c r="G834" s="8">
        <v>81284</v>
      </c>
      <c r="H834" s="8">
        <v>87315</v>
      </c>
      <c r="I834" s="25">
        <v>87.135123546122088</v>
      </c>
      <c r="J834" s="25">
        <v>87.967720486006158</v>
      </c>
    </row>
    <row r="835" spans="1:10" x14ac:dyDescent="0.2">
      <c r="A835" s="18" t="s">
        <v>542</v>
      </c>
      <c r="B835" s="19" t="s">
        <v>556</v>
      </c>
      <c r="C835" s="19" t="s">
        <v>562</v>
      </c>
      <c r="D835" s="7" t="s">
        <v>1580</v>
      </c>
      <c r="E835" s="14">
        <v>13665</v>
      </c>
      <c r="F835" s="14">
        <v>14442</v>
      </c>
      <c r="G835" s="14">
        <v>11858</v>
      </c>
      <c r="H835" s="14">
        <v>12633</v>
      </c>
      <c r="I835" s="26">
        <v>86.776436150750087</v>
      </c>
      <c r="J835" s="27">
        <v>87.474034067303691</v>
      </c>
    </row>
    <row r="836" spans="1:10" x14ac:dyDescent="0.2">
      <c r="A836" s="18" t="s">
        <v>542</v>
      </c>
      <c r="B836" s="19" t="s">
        <v>556</v>
      </c>
      <c r="C836" s="19" t="s">
        <v>1419</v>
      </c>
      <c r="D836" s="7" t="s">
        <v>1580</v>
      </c>
      <c r="E836" s="14">
        <v>30017</v>
      </c>
      <c r="F836" s="14">
        <v>33242</v>
      </c>
      <c r="G836" s="14">
        <v>25924</v>
      </c>
      <c r="H836" s="14">
        <v>29256</v>
      </c>
      <c r="I836" s="26">
        <v>86.364393510344144</v>
      </c>
      <c r="J836" s="27">
        <v>88.009145057457445</v>
      </c>
    </row>
    <row r="837" spans="1:10" x14ac:dyDescent="0.2">
      <c r="A837" s="18" t="s">
        <v>542</v>
      </c>
      <c r="B837" s="19" t="s">
        <v>556</v>
      </c>
      <c r="C837" s="19" t="s">
        <v>563</v>
      </c>
      <c r="D837" s="7" t="s">
        <v>1580</v>
      </c>
      <c r="E837" s="14">
        <v>17225</v>
      </c>
      <c r="F837" s="14">
        <v>17714</v>
      </c>
      <c r="G837" s="14">
        <v>15437</v>
      </c>
      <c r="H837" s="14">
        <v>15576</v>
      </c>
      <c r="I837" s="26">
        <v>89.619738751814225</v>
      </c>
      <c r="J837" s="27">
        <v>87.930450491136952</v>
      </c>
    </row>
    <row r="838" spans="1:10" x14ac:dyDescent="0.2">
      <c r="A838" s="18" t="s">
        <v>542</v>
      </c>
      <c r="B838" s="19" t="s">
        <v>556</v>
      </c>
      <c r="C838" s="19" t="s">
        <v>1420</v>
      </c>
      <c r="D838" s="7" t="s">
        <v>1580</v>
      </c>
      <c r="E838" s="14">
        <v>5601</v>
      </c>
      <c r="F838" s="14">
        <v>5520</v>
      </c>
      <c r="G838" s="14">
        <v>4781</v>
      </c>
      <c r="H838" s="14">
        <v>4921</v>
      </c>
      <c r="I838" s="26">
        <v>85.35975718621674</v>
      </c>
      <c r="J838" s="27">
        <v>89.148550724637673</v>
      </c>
    </row>
    <row r="839" spans="1:10" x14ac:dyDescent="0.2">
      <c r="A839" s="18" t="s">
        <v>542</v>
      </c>
      <c r="B839" s="19" t="s">
        <v>556</v>
      </c>
      <c r="C839" s="19" t="s">
        <v>122</v>
      </c>
      <c r="D839" s="7" t="s">
        <v>1580</v>
      </c>
      <c r="E839" s="14">
        <v>4120</v>
      </c>
      <c r="F839" s="14">
        <v>4373</v>
      </c>
      <c r="G839" s="14">
        <v>3630</v>
      </c>
      <c r="H839" s="14">
        <v>3799</v>
      </c>
      <c r="I839" s="26">
        <v>88.106796116504853</v>
      </c>
      <c r="J839" s="27">
        <v>86.873999542648079</v>
      </c>
    </row>
    <row r="840" spans="1:10" x14ac:dyDescent="0.2">
      <c r="A840" s="18" t="s">
        <v>542</v>
      </c>
      <c r="B840" s="19" t="s">
        <v>556</v>
      </c>
      <c r="C840" s="19" t="s">
        <v>410</v>
      </c>
      <c r="D840" s="7" t="s">
        <v>1580</v>
      </c>
      <c r="E840" s="14">
        <v>8510</v>
      </c>
      <c r="F840" s="14">
        <v>8975</v>
      </c>
      <c r="G840" s="14">
        <v>7333</v>
      </c>
      <c r="H840" s="14">
        <v>7839</v>
      </c>
      <c r="I840" s="26">
        <v>86.169212690951824</v>
      </c>
      <c r="J840" s="27">
        <v>87.342618384401121</v>
      </c>
    </row>
    <row r="841" spans="1:10" x14ac:dyDescent="0.2">
      <c r="A841" s="18" t="s">
        <v>542</v>
      </c>
      <c r="B841" s="19" t="s">
        <v>556</v>
      </c>
      <c r="C841" s="19" t="s">
        <v>564</v>
      </c>
      <c r="D841" s="7" t="s">
        <v>1580</v>
      </c>
      <c r="E841" s="14">
        <v>14147</v>
      </c>
      <c r="F841" s="14">
        <v>14992</v>
      </c>
      <c r="G841" s="14">
        <v>12321</v>
      </c>
      <c r="H841" s="14">
        <v>13291</v>
      </c>
      <c r="I841" s="26">
        <v>87.09266982399096</v>
      </c>
      <c r="J841" s="27">
        <v>88.65394877267876</v>
      </c>
    </row>
    <row r="842" spans="1:10" hidden="1" x14ac:dyDescent="0.2">
      <c r="A842" s="18" t="s">
        <v>542</v>
      </c>
      <c r="B842" s="19" t="s">
        <v>565</v>
      </c>
      <c r="C842" s="7" t="s">
        <v>3</v>
      </c>
      <c r="D842" s="7" t="s">
        <v>1579</v>
      </c>
      <c r="E842" s="8">
        <v>67941</v>
      </c>
      <c r="F842" s="8">
        <v>68578</v>
      </c>
      <c r="G842" s="8">
        <v>58360</v>
      </c>
      <c r="H842" s="8">
        <v>59644</v>
      </c>
      <c r="I842" s="25">
        <v>85.898058609676042</v>
      </c>
      <c r="J842" s="25">
        <v>86.972498468896731</v>
      </c>
    </row>
    <row r="843" spans="1:10" x14ac:dyDescent="0.2">
      <c r="A843" s="18" t="s">
        <v>542</v>
      </c>
      <c r="B843" s="19" t="s">
        <v>565</v>
      </c>
      <c r="C843" s="19" t="s">
        <v>566</v>
      </c>
      <c r="D843" s="7" t="s">
        <v>1579</v>
      </c>
      <c r="E843" s="14">
        <v>7326</v>
      </c>
      <c r="F843" s="14">
        <v>7190</v>
      </c>
      <c r="G843" s="15">
        <v>6482</v>
      </c>
      <c r="H843" s="15">
        <v>6346</v>
      </c>
      <c r="I843" s="26">
        <v>88.479388479388476</v>
      </c>
      <c r="J843" s="27">
        <v>88.261474269819189</v>
      </c>
    </row>
    <row r="844" spans="1:10" x14ac:dyDescent="0.2">
      <c r="A844" s="18" t="s">
        <v>542</v>
      </c>
      <c r="B844" s="19" t="s">
        <v>565</v>
      </c>
      <c r="C844" s="19" t="s">
        <v>567</v>
      </c>
      <c r="D844" s="7" t="s">
        <v>1579</v>
      </c>
      <c r="E844" s="14">
        <v>9286</v>
      </c>
      <c r="F844" s="14">
        <v>9244</v>
      </c>
      <c r="G844" s="15">
        <v>7821</v>
      </c>
      <c r="H844" s="15">
        <v>7880</v>
      </c>
      <c r="I844" s="26">
        <v>84.223562351927626</v>
      </c>
      <c r="J844" s="27">
        <v>85.244482907832108</v>
      </c>
    </row>
    <row r="845" spans="1:10" x14ac:dyDescent="0.2">
      <c r="A845" s="18" t="s">
        <v>542</v>
      </c>
      <c r="B845" s="19" t="s">
        <v>565</v>
      </c>
      <c r="C845" s="19" t="s">
        <v>568</v>
      </c>
      <c r="D845" s="7" t="s">
        <v>1579</v>
      </c>
      <c r="E845" s="14">
        <v>10573</v>
      </c>
      <c r="F845" s="14">
        <v>10667</v>
      </c>
      <c r="G845" s="15">
        <v>9155</v>
      </c>
      <c r="H845" s="15">
        <v>9227</v>
      </c>
      <c r="I845" s="26">
        <v>86.588480090797319</v>
      </c>
      <c r="J845" s="27">
        <v>86.500421861816818</v>
      </c>
    </row>
    <row r="846" spans="1:10" x14ac:dyDescent="0.2">
      <c r="A846" s="18" t="s">
        <v>542</v>
      </c>
      <c r="B846" s="19" t="s">
        <v>565</v>
      </c>
      <c r="C846" s="19" t="s">
        <v>569</v>
      </c>
      <c r="D846" s="7" t="s">
        <v>1579</v>
      </c>
      <c r="E846" s="14">
        <v>19652</v>
      </c>
      <c r="F846" s="14">
        <v>19772</v>
      </c>
      <c r="G846" s="15">
        <v>16647</v>
      </c>
      <c r="H846" s="15">
        <v>17372</v>
      </c>
      <c r="I846" s="26">
        <v>84.708935477305118</v>
      </c>
      <c r="J846" s="27">
        <v>87.861622496459631</v>
      </c>
    </row>
    <row r="847" spans="1:10" x14ac:dyDescent="0.2">
      <c r="A847" s="18" t="s">
        <v>542</v>
      </c>
      <c r="B847" s="19" t="s">
        <v>565</v>
      </c>
      <c r="C847" s="19" t="s">
        <v>570</v>
      </c>
      <c r="D847" s="7" t="s">
        <v>1579</v>
      </c>
      <c r="E847" s="14">
        <v>21104</v>
      </c>
      <c r="F847" s="14">
        <v>21705</v>
      </c>
      <c r="G847" s="15">
        <v>18255</v>
      </c>
      <c r="H847" s="15">
        <v>18819</v>
      </c>
      <c r="I847" s="26">
        <v>86.500189537528428</v>
      </c>
      <c r="J847" s="27">
        <v>86.703524533517623</v>
      </c>
    </row>
    <row r="848" spans="1:10" hidden="1" x14ac:dyDescent="0.2">
      <c r="A848" s="18" t="s">
        <v>542</v>
      </c>
      <c r="B848" s="19" t="s">
        <v>565</v>
      </c>
      <c r="C848" s="7" t="s">
        <v>4</v>
      </c>
      <c r="D848" s="7" t="s">
        <v>1580</v>
      </c>
      <c r="E848" s="8">
        <v>108000</v>
      </c>
      <c r="F848" s="8">
        <v>109470</v>
      </c>
      <c r="G848" s="8">
        <v>92135</v>
      </c>
      <c r="H848" s="8">
        <v>94302</v>
      </c>
      <c r="I848" s="25">
        <v>85.31018518518519</v>
      </c>
      <c r="J848" s="25">
        <v>86.144149081940256</v>
      </c>
    </row>
    <row r="849" spans="1:10" x14ac:dyDescent="0.2">
      <c r="A849" s="18" t="s">
        <v>542</v>
      </c>
      <c r="B849" s="19" t="s">
        <v>565</v>
      </c>
      <c r="C849" s="19" t="s">
        <v>571</v>
      </c>
      <c r="D849" s="7" t="s">
        <v>1580</v>
      </c>
      <c r="E849" s="14">
        <v>4785</v>
      </c>
      <c r="F849" s="14">
        <v>4661</v>
      </c>
      <c r="G849" s="15">
        <v>4082</v>
      </c>
      <c r="H849" s="15">
        <v>4069</v>
      </c>
      <c r="I849" s="26">
        <v>85.308254963427373</v>
      </c>
      <c r="J849" s="27">
        <v>87.298862904956025</v>
      </c>
    </row>
    <row r="850" spans="1:10" x14ac:dyDescent="0.2">
      <c r="A850" s="18" t="s">
        <v>542</v>
      </c>
      <c r="B850" s="19" t="s">
        <v>565</v>
      </c>
      <c r="C850" s="19" t="s">
        <v>572</v>
      </c>
      <c r="D850" s="7" t="s">
        <v>1580</v>
      </c>
      <c r="E850" s="14">
        <v>35525</v>
      </c>
      <c r="F850" s="14">
        <v>36088</v>
      </c>
      <c r="G850" s="15">
        <v>30026</v>
      </c>
      <c r="H850" s="15">
        <v>30634</v>
      </c>
      <c r="I850" s="26">
        <v>84.520760028149184</v>
      </c>
      <c r="J850" s="27">
        <v>84.886943028153411</v>
      </c>
    </row>
    <row r="851" spans="1:10" x14ac:dyDescent="0.2">
      <c r="A851" s="18" t="s">
        <v>542</v>
      </c>
      <c r="B851" s="19" t="s">
        <v>565</v>
      </c>
      <c r="C851" s="19" t="s">
        <v>573</v>
      </c>
      <c r="D851" s="7" t="s">
        <v>1580</v>
      </c>
      <c r="E851" s="14">
        <v>11902</v>
      </c>
      <c r="F851" s="14">
        <v>12065</v>
      </c>
      <c r="G851" s="15">
        <v>10652</v>
      </c>
      <c r="H851" s="15">
        <v>10545</v>
      </c>
      <c r="I851" s="26">
        <v>89.497563434716852</v>
      </c>
      <c r="J851" s="27">
        <v>87.4015748031496</v>
      </c>
    </row>
    <row r="852" spans="1:10" x14ac:dyDescent="0.2">
      <c r="A852" s="18" t="s">
        <v>542</v>
      </c>
      <c r="B852" s="19" t="s">
        <v>565</v>
      </c>
      <c r="C852" s="19" t="s">
        <v>574</v>
      </c>
      <c r="D852" s="7" t="s">
        <v>1580</v>
      </c>
      <c r="E852" s="14">
        <v>16319</v>
      </c>
      <c r="F852" s="14">
        <v>16415</v>
      </c>
      <c r="G852" s="15">
        <v>13788</v>
      </c>
      <c r="H852" s="15">
        <v>14069</v>
      </c>
      <c r="I852" s="26">
        <v>84.490471229854762</v>
      </c>
      <c r="J852" s="27">
        <v>85.708193725251292</v>
      </c>
    </row>
    <row r="853" spans="1:10" x14ac:dyDescent="0.2">
      <c r="A853" s="18" t="s">
        <v>542</v>
      </c>
      <c r="B853" s="19" t="s">
        <v>565</v>
      </c>
      <c r="C853" s="19" t="s">
        <v>223</v>
      </c>
      <c r="D853" s="7" t="s">
        <v>1580</v>
      </c>
      <c r="E853" s="14">
        <v>11452</v>
      </c>
      <c r="F853" s="14">
        <v>12076</v>
      </c>
      <c r="G853" s="15">
        <v>9774</v>
      </c>
      <c r="H853" s="15">
        <v>10641</v>
      </c>
      <c r="I853" s="26">
        <v>85.347537548026537</v>
      </c>
      <c r="J853" s="27">
        <v>88.116926134481616</v>
      </c>
    </row>
    <row r="854" spans="1:10" x14ac:dyDescent="0.2">
      <c r="A854" s="18" t="s">
        <v>542</v>
      </c>
      <c r="B854" s="19" t="s">
        <v>565</v>
      </c>
      <c r="C854" s="19" t="s">
        <v>575</v>
      </c>
      <c r="D854" s="7" t="s">
        <v>1580</v>
      </c>
      <c r="E854" s="14">
        <v>15709</v>
      </c>
      <c r="F854" s="14">
        <v>15909</v>
      </c>
      <c r="G854" s="15">
        <v>13497</v>
      </c>
      <c r="H854" s="15">
        <v>13697</v>
      </c>
      <c r="I854" s="26">
        <v>85.918899993634227</v>
      </c>
      <c r="J854" s="27">
        <v>86.095920548117419</v>
      </c>
    </row>
    <row r="855" spans="1:10" x14ac:dyDescent="0.2">
      <c r="A855" s="18" t="s">
        <v>542</v>
      </c>
      <c r="B855" s="19" t="s">
        <v>565</v>
      </c>
      <c r="C855" s="19" t="s">
        <v>538</v>
      </c>
      <c r="D855" s="7" t="s">
        <v>1580</v>
      </c>
      <c r="E855" s="14">
        <v>12308</v>
      </c>
      <c r="F855" s="14">
        <v>12256</v>
      </c>
      <c r="G855" s="15">
        <v>10316</v>
      </c>
      <c r="H855" s="15">
        <v>10647</v>
      </c>
      <c r="I855" s="26">
        <v>83.815404614884628</v>
      </c>
      <c r="J855" s="27">
        <v>86.87173629242821</v>
      </c>
    </row>
    <row r="856" spans="1:10" hidden="1" x14ac:dyDescent="0.2">
      <c r="A856" s="18" t="s">
        <v>542</v>
      </c>
      <c r="B856" s="19" t="s">
        <v>565</v>
      </c>
      <c r="C856" s="7" t="s">
        <v>5</v>
      </c>
      <c r="D856" s="7" t="s">
        <v>1582</v>
      </c>
      <c r="E856" s="8">
        <v>161027</v>
      </c>
      <c r="F856" s="8">
        <v>175015</v>
      </c>
      <c r="G856" s="8">
        <v>137434</v>
      </c>
      <c r="H856" s="8">
        <v>146598</v>
      </c>
      <c r="I856" s="25">
        <v>85.348419830214809</v>
      </c>
      <c r="J856" s="25">
        <v>83.763106019484042</v>
      </c>
    </row>
    <row r="857" spans="1:10" x14ac:dyDescent="0.2">
      <c r="A857" s="18" t="s">
        <v>542</v>
      </c>
      <c r="B857" s="19" t="s">
        <v>565</v>
      </c>
      <c r="C857" s="19" t="s">
        <v>576</v>
      </c>
      <c r="D857" s="7" t="s">
        <v>1582</v>
      </c>
      <c r="E857" s="14">
        <v>5956</v>
      </c>
      <c r="F857" s="14">
        <v>6133</v>
      </c>
      <c r="G857" s="15">
        <v>5206</v>
      </c>
      <c r="H857" s="15">
        <v>5294</v>
      </c>
      <c r="I857" s="26">
        <v>87.407656145063811</v>
      </c>
      <c r="J857" s="27">
        <v>86.319908690689701</v>
      </c>
    </row>
    <row r="858" spans="1:10" x14ac:dyDescent="0.2">
      <c r="A858" s="18" t="s">
        <v>542</v>
      </c>
      <c r="B858" s="19" t="s">
        <v>565</v>
      </c>
      <c r="C858" s="19" t="s">
        <v>577</v>
      </c>
      <c r="D858" s="7" t="s">
        <v>1582</v>
      </c>
      <c r="E858" s="14">
        <v>27364</v>
      </c>
      <c r="F858" s="14">
        <v>29300</v>
      </c>
      <c r="G858" s="15">
        <v>23146</v>
      </c>
      <c r="H858" s="15">
        <v>23611</v>
      </c>
      <c r="I858" s="26">
        <v>84.585586902499628</v>
      </c>
      <c r="J858" s="27">
        <v>80.583617747440272</v>
      </c>
    </row>
    <row r="859" spans="1:10" x14ac:dyDescent="0.2">
      <c r="A859" s="18" t="s">
        <v>542</v>
      </c>
      <c r="B859" s="19" t="s">
        <v>565</v>
      </c>
      <c r="C859" s="19" t="s">
        <v>578</v>
      </c>
      <c r="D859" s="7" t="s">
        <v>1582</v>
      </c>
      <c r="E859" s="14">
        <v>8010</v>
      </c>
      <c r="F859" s="14">
        <v>8223</v>
      </c>
      <c r="G859" s="15">
        <v>6959</v>
      </c>
      <c r="H859" s="15">
        <v>7226</v>
      </c>
      <c r="I859" s="26">
        <v>86.878901373283384</v>
      </c>
      <c r="J859" s="27">
        <v>87.875471239207101</v>
      </c>
    </row>
    <row r="860" spans="1:10" x14ac:dyDescent="0.2">
      <c r="A860" s="18" t="s">
        <v>542</v>
      </c>
      <c r="B860" s="19" t="s">
        <v>565</v>
      </c>
      <c r="C860" s="19" t="s">
        <v>579</v>
      </c>
      <c r="D860" s="7" t="s">
        <v>1582</v>
      </c>
      <c r="E860" s="14">
        <v>10894</v>
      </c>
      <c r="F860" s="14">
        <v>11043</v>
      </c>
      <c r="G860" s="15">
        <v>9523</v>
      </c>
      <c r="H860" s="15">
        <v>9769</v>
      </c>
      <c r="I860" s="26">
        <v>87.4150908757114</v>
      </c>
      <c r="J860" s="27">
        <v>88.463279905822688</v>
      </c>
    </row>
    <row r="861" spans="1:10" x14ac:dyDescent="0.2">
      <c r="A861" s="18" t="s">
        <v>542</v>
      </c>
      <c r="B861" s="19" t="s">
        <v>565</v>
      </c>
      <c r="C861" s="19" t="s">
        <v>580</v>
      </c>
      <c r="D861" s="7" t="s">
        <v>1582</v>
      </c>
      <c r="E861" s="14">
        <v>10195</v>
      </c>
      <c r="F861" s="14">
        <v>10283</v>
      </c>
      <c r="G861" s="15">
        <v>8519</v>
      </c>
      <c r="H861" s="15">
        <v>8736</v>
      </c>
      <c r="I861" s="26">
        <v>83.560568906326623</v>
      </c>
      <c r="J861" s="27">
        <v>84.955752212389385</v>
      </c>
    </row>
    <row r="862" spans="1:10" x14ac:dyDescent="0.2">
      <c r="A862" s="18" t="s">
        <v>542</v>
      </c>
      <c r="B862" s="19" t="s">
        <v>565</v>
      </c>
      <c r="C862" s="19" t="s">
        <v>581</v>
      </c>
      <c r="D862" s="7" t="s">
        <v>1582</v>
      </c>
      <c r="E862" s="14">
        <v>14578</v>
      </c>
      <c r="F862" s="14">
        <v>15186</v>
      </c>
      <c r="G862" s="15">
        <v>12809</v>
      </c>
      <c r="H862" s="15">
        <v>13130</v>
      </c>
      <c r="I862" s="26">
        <v>87.865276443956645</v>
      </c>
      <c r="J862" s="27">
        <v>86.461214276307132</v>
      </c>
    </row>
    <row r="863" spans="1:10" x14ac:dyDescent="0.2">
      <c r="A863" s="18" t="s">
        <v>542</v>
      </c>
      <c r="B863" s="19" t="s">
        <v>565</v>
      </c>
      <c r="C863" s="19" t="s">
        <v>1421</v>
      </c>
      <c r="D863" s="7" t="s">
        <v>1582</v>
      </c>
      <c r="E863" s="14">
        <v>30374</v>
      </c>
      <c r="F863" s="14">
        <v>31022</v>
      </c>
      <c r="G863" s="15">
        <v>24513</v>
      </c>
      <c r="H863" s="15">
        <v>25544</v>
      </c>
      <c r="I863" s="26">
        <v>80.703891486139455</v>
      </c>
      <c r="J863" s="27">
        <v>82.341564051318414</v>
      </c>
    </row>
    <row r="864" spans="1:10" x14ac:dyDescent="0.2">
      <c r="A864" s="18" t="s">
        <v>542</v>
      </c>
      <c r="B864" s="19" t="s">
        <v>565</v>
      </c>
      <c r="C864" s="43" t="s">
        <v>1422</v>
      </c>
      <c r="D864" s="7" t="s">
        <v>1582</v>
      </c>
      <c r="E864" s="14">
        <v>53656</v>
      </c>
      <c r="F864" s="14">
        <v>63825</v>
      </c>
      <c r="G864" s="15">
        <v>46759</v>
      </c>
      <c r="H864" s="15">
        <v>53288</v>
      </c>
      <c r="I864" s="26">
        <v>87.145892351274796</v>
      </c>
      <c r="J864" s="27">
        <v>83.490795142969048</v>
      </c>
    </row>
    <row r="865" spans="1:10" hidden="1" x14ac:dyDescent="0.2">
      <c r="A865" s="18" t="s">
        <v>542</v>
      </c>
      <c r="B865" s="19" t="s">
        <v>565</v>
      </c>
      <c r="C865" s="7" t="s">
        <v>6</v>
      </c>
      <c r="D865" s="7" t="s">
        <v>1583</v>
      </c>
      <c r="E865" s="8">
        <v>149898</v>
      </c>
      <c r="F865" s="8">
        <v>150405</v>
      </c>
      <c r="G865" s="8">
        <v>128381</v>
      </c>
      <c r="H865" s="8">
        <v>130103</v>
      </c>
      <c r="I865" s="25">
        <v>85.645572322512635</v>
      </c>
      <c r="J865" s="25">
        <v>86.501778531298825</v>
      </c>
    </row>
    <row r="866" spans="1:10" x14ac:dyDescent="0.2">
      <c r="A866" s="18" t="s">
        <v>542</v>
      </c>
      <c r="B866" s="19" t="s">
        <v>565</v>
      </c>
      <c r="C866" s="19" t="s">
        <v>582</v>
      </c>
      <c r="D866" s="7" t="s">
        <v>1583</v>
      </c>
      <c r="E866" s="14">
        <v>17461</v>
      </c>
      <c r="F866" s="14">
        <v>16896</v>
      </c>
      <c r="G866" s="15">
        <v>15252</v>
      </c>
      <c r="H866" s="15">
        <v>14807</v>
      </c>
      <c r="I866" s="26">
        <v>87.348949086535711</v>
      </c>
      <c r="J866" s="27">
        <v>87.636126893939391</v>
      </c>
    </row>
    <row r="867" spans="1:10" x14ac:dyDescent="0.2">
      <c r="A867" s="18" t="s">
        <v>542</v>
      </c>
      <c r="B867" s="19" t="s">
        <v>565</v>
      </c>
      <c r="C867" s="19" t="s">
        <v>583</v>
      </c>
      <c r="D867" s="7" t="s">
        <v>1583</v>
      </c>
      <c r="E867" s="14">
        <v>9269</v>
      </c>
      <c r="F867" s="14">
        <v>9119</v>
      </c>
      <c r="G867" s="15">
        <v>7967</v>
      </c>
      <c r="H867" s="15">
        <v>7975</v>
      </c>
      <c r="I867" s="26">
        <v>85.953177257525084</v>
      </c>
      <c r="J867" s="27">
        <v>87.454764776839568</v>
      </c>
    </row>
    <row r="868" spans="1:10" x14ac:dyDescent="0.2">
      <c r="A868" s="18" t="s">
        <v>542</v>
      </c>
      <c r="B868" s="19" t="s">
        <v>565</v>
      </c>
      <c r="C868" s="19" t="s">
        <v>584</v>
      </c>
      <c r="D868" s="7" t="s">
        <v>1583</v>
      </c>
      <c r="E868" s="14">
        <v>19330</v>
      </c>
      <c r="F868" s="14">
        <v>20596</v>
      </c>
      <c r="G868" s="15">
        <v>16739</v>
      </c>
      <c r="H868" s="15">
        <v>17965</v>
      </c>
      <c r="I868" s="26">
        <v>86.595964821520951</v>
      </c>
      <c r="J868" s="27">
        <v>87.225674888327831</v>
      </c>
    </row>
    <row r="869" spans="1:10" x14ac:dyDescent="0.2">
      <c r="A869" s="18" t="s">
        <v>542</v>
      </c>
      <c r="B869" s="19" t="s">
        <v>565</v>
      </c>
      <c r="C869" s="19" t="s">
        <v>585</v>
      </c>
      <c r="D869" s="7" t="s">
        <v>1583</v>
      </c>
      <c r="E869" s="14">
        <v>19434</v>
      </c>
      <c r="F869" s="14">
        <v>19424</v>
      </c>
      <c r="G869" s="15">
        <v>16966</v>
      </c>
      <c r="H869" s="15">
        <v>16880</v>
      </c>
      <c r="I869" s="26">
        <v>87.300607183287028</v>
      </c>
      <c r="J869" s="27">
        <v>86.902800658978592</v>
      </c>
    </row>
    <row r="870" spans="1:10" x14ac:dyDescent="0.2">
      <c r="A870" s="18" t="s">
        <v>542</v>
      </c>
      <c r="B870" s="19" t="s">
        <v>565</v>
      </c>
      <c r="C870" s="19" t="s">
        <v>1423</v>
      </c>
      <c r="D870" s="7" t="s">
        <v>1583</v>
      </c>
      <c r="E870" s="14">
        <v>8629</v>
      </c>
      <c r="F870" s="14">
        <v>8122</v>
      </c>
      <c r="G870" s="15">
        <v>7519</v>
      </c>
      <c r="H870" s="15">
        <v>7132</v>
      </c>
      <c r="I870" s="26">
        <v>87.136400509908455</v>
      </c>
      <c r="J870" s="27">
        <v>87.810884018714603</v>
      </c>
    </row>
    <row r="871" spans="1:10" x14ac:dyDescent="0.2">
      <c r="A871" s="18" t="s">
        <v>542</v>
      </c>
      <c r="B871" s="19" t="s">
        <v>565</v>
      </c>
      <c r="C871" s="19" t="s">
        <v>586</v>
      </c>
      <c r="D871" s="7" t="s">
        <v>1583</v>
      </c>
      <c r="E871" s="14">
        <v>11257</v>
      </c>
      <c r="F871" s="14">
        <v>11324</v>
      </c>
      <c r="G871" s="15">
        <v>9582</v>
      </c>
      <c r="H871" s="15">
        <v>9837</v>
      </c>
      <c r="I871" s="26">
        <v>85.120369547836901</v>
      </c>
      <c r="J871" s="27">
        <v>86.868597668668315</v>
      </c>
    </row>
    <row r="872" spans="1:10" x14ac:dyDescent="0.2">
      <c r="A872" s="18" t="s">
        <v>542</v>
      </c>
      <c r="B872" s="19" t="s">
        <v>565</v>
      </c>
      <c r="C872" s="19" t="s">
        <v>373</v>
      </c>
      <c r="D872" s="7" t="s">
        <v>1583</v>
      </c>
      <c r="E872" s="14">
        <v>14912</v>
      </c>
      <c r="F872" s="14">
        <v>15368</v>
      </c>
      <c r="G872" s="15">
        <v>13270</v>
      </c>
      <c r="H872" s="15">
        <v>13702</v>
      </c>
      <c r="I872" s="26">
        <v>88.988733905579394</v>
      </c>
      <c r="J872" s="27">
        <v>89.159292035398224</v>
      </c>
    </row>
    <row r="873" spans="1:10" x14ac:dyDescent="0.2">
      <c r="A873" s="18" t="s">
        <v>542</v>
      </c>
      <c r="B873" s="19" t="s">
        <v>565</v>
      </c>
      <c r="C873" s="19" t="s">
        <v>1289</v>
      </c>
      <c r="D873" s="7" t="s">
        <v>1583</v>
      </c>
      <c r="E873" s="14">
        <v>7502</v>
      </c>
      <c r="F873" s="14">
        <v>6900</v>
      </c>
      <c r="G873" s="15">
        <v>6534</v>
      </c>
      <c r="H873" s="15">
        <v>6006</v>
      </c>
      <c r="I873" s="26">
        <v>87.096774193548384</v>
      </c>
      <c r="J873" s="27">
        <v>87.043478260869563</v>
      </c>
    </row>
    <row r="874" spans="1:10" x14ac:dyDescent="0.2">
      <c r="A874" s="18" t="s">
        <v>542</v>
      </c>
      <c r="B874" s="19" t="s">
        <v>565</v>
      </c>
      <c r="C874" s="19" t="s">
        <v>587</v>
      </c>
      <c r="D874" s="7" t="s">
        <v>1583</v>
      </c>
      <c r="E874" s="14">
        <v>19408</v>
      </c>
      <c r="F874" s="14">
        <v>19947</v>
      </c>
      <c r="G874" s="15">
        <v>15388</v>
      </c>
      <c r="H874" s="15">
        <v>16478</v>
      </c>
      <c r="I874" s="26">
        <v>79.286892003297609</v>
      </c>
      <c r="J874" s="27">
        <v>82.608913621095908</v>
      </c>
    </row>
    <row r="875" spans="1:10" x14ac:dyDescent="0.2">
      <c r="A875" s="18" t="s">
        <v>542</v>
      </c>
      <c r="B875" s="19" t="s">
        <v>565</v>
      </c>
      <c r="C875" s="19" t="s">
        <v>588</v>
      </c>
      <c r="D875" s="7" t="s">
        <v>1583</v>
      </c>
      <c r="E875" s="14">
        <v>22696</v>
      </c>
      <c r="F875" s="14">
        <v>22709</v>
      </c>
      <c r="G875" s="15">
        <v>19164</v>
      </c>
      <c r="H875" s="15">
        <v>19321</v>
      </c>
      <c r="I875" s="26">
        <v>84.437786394078245</v>
      </c>
      <c r="J875" s="27">
        <v>85.080804967193629</v>
      </c>
    </row>
    <row r="876" spans="1:10" hidden="1" x14ac:dyDescent="0.2">
      <c r="A876" s="18" t="s">
        <v>542</v>
      </c>
      <c r="B876" s="19" t="s">
        <v>565</v>
      </c>
      <c r="C876" s="7" t="s">
        <v>7</v>
      </c>
      <c r="D876" s="7" t="s">
        <v>1584</v>
      </c>
      <c r="E876" s="8">
        <v>155406</v>
      </c>
      <c r="F876" s="8">
        <v>161813</v>
      </c>
      <c r="G876" s="8">
        <v>133340</v>
      </c>
      <c r="H876" s="8">
        <v>140571</v>
      </c>
      <c r="I876" s="25">
        <v>85.801063022019747</v>
      </c>
      <c r="J876" s="25">
        <v>86.87250097334578</v>
      </c>
    </row>
    <row r="877" spans="1:10" x14ac:dyDescent="0.2">
      <c r="A877" s="18" t="s">
        <v>542</v>
      </c>
      <c r="B877" s="19" t="s">
        <v>565</v>
      </c>
      <c r="C877" s="19" t="s">
        <v>589</v>
      </c>
      <c r="D877" s="7" t="s">
        <v>1584</v>
      </c>
      <c r="E877" s="14">
        <v>17454</v>
      </c>
      <c r="F877" s="14">
        <v>18787</v>
      </c>
      <c r="G877" s="15">
        <v>15441</v>
      </c>
      <c r="H877" s="15">
        <v>16745</v>
      </c>
      <c r="I877" s="26">
        <v>88.466827088346506</v>
      </c>
      <c r="J877" s="27">
        <v>89.130781923670625</v>
      </c>
    </row>
    <row r="878" spans="1:10" x14ac:dyDescent="0.2">
      <c r="A878" s="18" t="s">
        <v>542</v>
      </c>
      <c r="B878" s="19" t="s">
        <v>565</v>
      </c>
      <c r="C878" s="19" t="s">
        <v>1296</v>
      </c>
      <c r="D878" s="7" t="s">
        <v>1584</v>
      </c>
      <c r="E878" s="14">
        <v>10373</v>
      </c>
      <c r="F878" s="14">
        <v>10282</v>
      </c>
      <c r="G878" s="15">
        <v>8709</v>
      </c>
      <c r="H878" s="15">
        <v>8516</v>
      </c>
      <c r="I878" s="26">
        <v>83.958353417526268</v>
      </c>
      <c r="J878" s="27">
        <v>82.824353238669516</v>
      </c>
    </row>
    <row r="879" spans="1:10" x14ac:dyDescent="0.2">
      <c r="A879" s="18" t="s">
        <v>542</v>
      </c>
      <c r="B879" s="19" t="s">
        <v>565</v>
      </c>
      <c r="C879" s="19" t="s">
        <v>1319</v>
      </c>
      <c r="D879" s="7" t="s">
        <v>1584</v>
      </c>
      <c r="E879" s="14">
        <v>16337</v>
      </c>
      <c r="F879" s="14">
        <v>16740</v>
      </c>
      <c r="G879" s="15">
        <v>14018</v>
      </c>
      <c r="H879" s="15">
        <v>14652</v>
      </c>
      <c r="I879" s="26">
        <v>85.805227397931077</v>
      </c>
      <c r="J879" s="27">
        <v>87.526881720430111</v>
      </c>
    </row>
    <row r="880" spans="1:10" x14ac:dyDescent="0.2">
      <c r="A880" s="18" t="s">
        <v>542</v>
      </c>
      <c r="B880" s="19" t="s">
        <v>565</v>
      </c>
      <c r="C880" s="19" t="s">
        <v>1297</v>
      </c>
      <c r="D880" s="7" t="s">
        <v>1584</v>
      </c>
      <c r="E880" s="14">
        <v>27134</v>
      </c>
      <c r="F880" s="14">
        <v>27692</v>
      </c>
      <c r="G880" s="15">
        <v>22054</v>
      </c>
      <c r="H880" s="15">
        <v>22594</v>
      </c>
      <c r="I880" s="26">
        <v>81.278101275152949</v>
      </c>
      <c r="J880" s="27">
        <v>81.590351003900039</v>
      </c>
    </row>
    <row r="881" spans="1:10" x14ac:dyDescent="0.2">
      <c r="A881" s="18" t="s">
        <v>542</v>
      </c>
      <c r="B881" s="19" t="s">
        <v>565</v>
      </c>
      <c r="C881" s="19" t="s">
        <v>591</v>
      </c>
      <c r="D881" s="7" t="s">
        <v>1584</v>
      </c>
      <c r="E881" s="14">
        <v>22039</v>
      </c>
      <c r="F881" s="14">
        <v>22630</v>
      </c>
      <c r="G881" s="15">
        <v>18595</v>
      </c>
      <c r="H881" s="15">
        <v>19503</v>
      </c>
      <c r="I881" s="26">
        <v>84.373156676800221</v>
      </c>
      <c r="J881" s="27">
        <v>86.18205921343349</v>
      </c>
    </row>
    <row r="882" spans="1:10" x14ac:dyDescent="0.2">
      <c r="A882" s="18" t="s">
        <v>542</v>
      </c>
      <c r="B882" s="19" t="s">
        <v>565</v>
      </c>
      <c r="C882" s="19" t="s">
        <v>1295</v>
      </c>
      <c r="D882" s="7" t="s">
        <v>1584</v>
      </c>
      <c r="E882" s="14">
        <v>26261</v>
      </c>
      <c r="F882" s="14">
        <v>27964</v>
      </c>
      <c r="G882" s="15">
        <v>22371</v>
      </c>
      <c r="H882" s="15">
        <v>24414</v>
      </c>
      <c r="I882" s="26">
        <v>85.187159666425487</v>
      </c>
      <c r="J882" s="27">
        <v>87.305106565584325</v>
      </c>
    </row>
    <row r="883" spans="1:10" x14ac:dyDescent="0.2">
      <c r="A883" s="18" t="s">
        <v>542</v>
      </c>
      <c r="B883" s="19" t="s">
        <v>565</v>
      </c>
      <c r="C883" s="43" t="s">
        <v>1424</v>
      </c>
      <c r="D883" s="7" t="s">
        <v>1584</v>
      </c>
      <c r="E883" s="14">
        <v>35808</v>
      </c>
      <c r="F883" s="14">
        <v>37718</v>
      </c>
      <c r="G883" s="15">
        <v>32152</v>
      </c>
      <c r="H883" s="15">
        <v>34147</v>
      </c>
      <c r="I883" s="26">
        <v>89.789991063449506</v>
      </c>
      <c r="J883" s="27">
        <v>90.532371811867023</v>
      </c>
    </row>
    <row r="884" spans="1:10" hidden="1" x14ac:dyDescent="0.2">
      <c r="A884" s="18" t="s">
        <v>542</v>
      </c>
      <c r="B884" s="19" t="s">
        <v>592</v>
      </c>
      <c r="C884" s="7" t="s">
        <v>19</v>
      </c>
      <c r="D884" s="7" t="s">
        <v>1581</v>
      </c>
      <c r="E884" s="8"/>
      <c r="F884" s="8"/>
      <c r="G884" s="8"/>
      <c r="H884" s="8"/>
      <c r="I884" s="39"/>
      <c r="J884" s="39"/>
    </row>
    <row r="885" spans="1:10" hidden="1" x14ac:dyDescent="0.2">
      <c r="A885" s="18" t="s">
        <v>542</v>
      </c>
      <c r="B885" s="19" t="s">
        <v>592</v>
      </c>
      <c r="C885" s="7" t="s">
        <v>20</v>
      </c>
      <c r="D885" s="7" t="s">
        <v>1581</v>
      </c>
      <c r="E885" s="8">
        <v>51246</v>
      </c>
      <c r="F885" s="8">
        <v>50381</v>
      </c>
      <c r="G885" s="8">
        <v>45043</v>
      </c>
      <c r="H885" s="8">
        <v>44480</v>
      </c>
      <c r="I885" s="25">
        <v>87.895640635366661</v>
      </c>
      <c r="J885" s="25">
        <v>88.287251146265461</v>
      </c>
    </row>
    <row r="886" spans="1:10" x14ac:dyDescent="0.2">
      <c r="A886" s="18" t="s">
        <v>542</v>
      </c>
      <c r="B886" s="19" t="s">
        <v>592</v>
      </c>
      <c r="C886" s="19" t="s">
        <v>593</v>
      </c>
      <c r="D886" s="7" t="s">
        <v>1581</v>
      </c>
      <c r="E886" s="14">
        <v>11335</v>
      </c>
      <c r="F886" s="14">
        <v>10647</v>
      </c>
      <c r="G886" s="14">
        <v>9823</v>
      </c>
      <c r="H886" s="14">
        <v>9238</v>
      </c>
      <c r="I886" s="26">
        <v>86.660785178650201</v>
      </c>
      <c r="J886" s="27">
        <v>86.766225227763698</v>
      </c>
    </row>
    <row r="887" spans="1:10" x14ac:dyDescent="0.2">
      <c r="A887" s="18" t="s">
        <v>542</v>
      </c>
      <c r="B887" s="19" t="s">
        <v>592</v>
      </c>
      <c r="C887" s="19" t="s">
        <v>1425</v>
      </c>
      <c r="D887" s="7" t="s">
        <v>1581</v>
      </c>
      <c r="E887" s="14">
        <v>14420</v>
      </c>
      <c r="F887" s="14">
        <v>14144</v>
      </c>
      <c r="G887" s="14">
        <v>12510</v>
      </c>
      <c r="H887" s="14">
        <v>12356</v>
      </c>
      <c r="I887" s="26">
        <v>86.754507628294036</v>
      </c>
      <c r="J887" s="27">
        <v>87.358597285067873</v>
      </c>
    </row>
    <row r="888" spans="1:10" x14ac:dyDescent="0.2">
      <c r="A888" s="18" t="s">
        <v>542</v>
      </c>
      <c r="B888" s="19" t="s">
        <v>592</v>
      </c>
      <c r="C888" s="19" t="s">
        <v>1426</v>
      </c>
      <c r="D888" s="7" t="s">
        <v>1581</v>
      </c>
      <c r="E888" s="14">
        <v>25491</v>
      </c>
      <c r="F888" s="14">
        <v>25590</v>
      </c>
      <c r="G888" s="14">
        <v>22710</v>
      </c>
      <c r="H888" s="14">
        <v>22886</v>
      </c>
      <c r="I888" s="26">
        <v>89.090267153112862</v>
      </c>
      <c r="J888" s="27">
        <v>89.433372411098091</v>
      </c>
    </row>
    <row r="889" spans="1:10" hidden="1" x14ac:dyDescent="0.2">
      <c r="A889" s="18" t="s">
        <v>542</v>
      </c>
      <c r="B889" s="19" t="s">
        <v>592</v>
      </c>
      <c r="C889" s="7" t="s">
        <v>36</v>
      </c>
      <c r="D889" s="7" t="s">
        <v>1581</v>
      </c>
      <c r="E889" s="8">
        <v>49982</v>
      </c>
      <c r="F889" s="8">
        <v>47263</v>
      </c>
      <c r="G889" s="8">
        <v>43204</v>
      </c>
      <c r="H889" s="8">
        <v>40870</v>
      </c>
      <c r="I889" s="25">
        <v>86.439118082509708</v>
      </c>
      <c r="J889" s="25">
        <v>86.473562829274485</v>
      </c>
    </row>
    <row r="890" spans="1:10" x14ac:dyDescent="0.2">
      <c r="A890" s="18" t="s">
        <v>542</v>
      </c>
      <c r="B890" s="19" t="s">
        <v>592</v>
      </c>
      <c r="C890" s="19" t="s">
        <v>594</v>
      </c>
      <c r="D890" s="7" t="s">
        <v>1581</v>
      </c>
      <c r="E890" s="14">
        <v>4432</v>
      </c>
      <c r="F890" s="14">
        <v>4184</v>
      </c>
      <c r="G890" s="14">
        <v>3876</v>
      </c>
      <c r="H890" s="14">
        <v>3655</v>
      </c>
      <c r="I890" s="26">
        <v>87.454873646209393</v>
      </c>
      <c r="J890" s="27">
        <v>87.356596558317406</v>
      </c>
    </row>
    <row r="891" spans="1:10" x14ac:dyDescent="0.2">
      <c r="A891" s="18" t="s">
        <v>542</v>
      </c>
      <c r="B891" s="19" t="s">
        <v>592</v>
      </c>
      <c r="C891" s="19" t="s">
        <v>486</v>
      </c>
      <c r="D891" s="7" t="s">
        <v>1581</v>
      </c>
      <c r="E891" s="14">
        <v>5746</v>
      </c>
      <c r="F891" s="14">
        <v>5412</v>
      </c>
      <c r="G891" s="14">
        <v>4895</v>
      </c>
      <c r="H891" s="14">
        <v>4501</v>
      </c>
      <c r="I891" s="26">
        <v>85.1896971806474</v>
      </c>
      <c r="J891" s="27">
        <v>83.167036215816708</v>
      </c>
    </row>
    <row r="892" spans="1:10" x14ac:dyDescent="0.2">
      <c r="A892" s="18" t="s">
        <v>542</v>
      </c>
      <c r="B892" s="19" t="s">
        <v>592</v>
      </c>
      <c r="C892" s="19" t="s">
        <v>590</v>
      </c>
      <c r="D892" s="7" t="s">
        <v>1581</v>
      </c>
      <c r="E892" s="14">
        <v>8558</v>
      </c>
      <c r="F892" s="14">
        <v>8450</v>
      </c>
      <c r="G892" s="14">
        <v>7268</v>
      </c>
      <c r="H892" s="14">
        <v>7241</v>
      </c>
      <c r="I892" s="26">
        <v>84.926384669315254</v>
      </c>
      <c r="J892" s="27">
        <v>85.692307692307693</v>
      </c>
    </row>
    <row r="893" spans="1:10" x14ac:dyDescent="0.2">
      <c r="A893" s="18" t="s">
        <v>542</v>
      </c>
      <c r="B893" s="19" t="s">
        <v>592</v>
      </c>
      <c r="C893" s="19" t="s">
        <v>595</v>
      </c>
      <c r="D893" s="7" t="s">
        <v>1581</v>
      </c>
      <c r="E893" s="14">
        <v>3933</v>
      </c>
      <c r="F893" s="14">
        <v>3714</v>
      </c>
      <c r="G893" s="14">
        <v>3388</v>
      </c>
      <c r="H893" s="14">
        <v>3237</v>
      </c>
      <c r="I893" s="26">
        <v>86.142893465547928</v>
      </c>
      <c r="J893" s="27">
        <v>87.156704361873992</v>
      </c>
    </row>
    <row r="894" spans="1:10" x14ac:dyDescent="0.2">
      <c r="A894" s="18" t="s">
        <v>542</v>
      </c>
      <c r="B894" s="19" t="s">
        <v>592</v>
      </c>
      <c r="C894" s="19" t="s">
        <v>596</v>
      </c>
      <c r="D894" s="7" t="s">
        <v>1581</v>
      </c>
      <c r="E894" s="14">
        <v>8319</v>
      </c>
      <c r="F894" s="14">
        <v>7904</v>
      </c>
      <c r="G894" s="14">
        <v>7386</v>
      </c>
      <c r="H894" s="14">
        <v>7131</v>
      </c>
      <c r="I894" s="26">
        <v>88.784709700685184</v>
      </c>
      <c r="J894" s="27">
        <v>90.220141700404852</v>
      </c>
    </row>
    <row r="895" spans="1:10" x14ac:dyDescent="0.2">
      <c r="A895" s="18" t="s">
        <v>542</v>
      </c>
      <c r="B895" s="19" t="s">
        <v>592</v>
      </c>
      <c r="C895" s="19" t="s">
        <v>1427</v>
      </c>
      <c r="D895" s="7" t="s">
        <v>1581</v>
      </c>
      <c r="E895" s="14">
        <v>4198</v>
      </c>
      <c r="F895" s="14">
        <v>3884</v>
      </c>
      <c r="G895" s="14">
        <v>3617</v>
      </c>
      <c r="H895" s="14">
        <v>3362</v>
      </c>
      <c r="I895" s="26">
        <v>86.160076226774649</v>
      </c>
      <c r="J895" s="27">
        <v>86.56024716786817</v>
      </c>
    </row>
    <row r="896" spans="1:10" x14ac:dyDescent="0.2">
      <c r="A896" s="18" t="s">
        <v>542</v>
      </c>
      <c r="B896" s="19" t="s">
        <v>592</v>
      </c>
      <c r="C896" s="19" t="s">
        <v>316</v>
      </c>
      <c r="D896" s="7" t="s">
        <v>1581</v>
      </c>
      <c r="E896" s="14">
        <v>6174</v>
      </c>
      <c r="F896" s="14">
        <v>5696</v>
      </c>
      <c r="G896" s="14">
        <v>5342</v>
      </c>
      <c r="H896" s="14">
        <v>4957</v>
      </c>
      <c r="I896" s="26">
        <v>86.524133462908964</v>
      </c>
      <c r="J896" s="27">
        <v>87.025983146067418</v>
      </c>
    </row>
    <row r="897" spans="1:10" x14ac:dyDescent="0.2">
      <c r="A897" s="18" t="s">
        <v>542</v>
      </c>
      <c r="B897" s="19" t="s">
        <v>592</v>
      </c>
      <c r="C897" s="19" t="s">
        <v>597</v>
      </c>
      <c r="D897" s="7" t="s">
        <v>1581</v>
      </c>
      <c r="E897" s="14">
        <v>8622</v>
      </c>
      <c r="F897" s="14">
        <v>8019</v>
      </c>
      <c r="G897" s="14">
        <v>7432</v>
      </c>
      <c r="H897" s="14">
        <v>6786</v>
      </c>
      <c r="I897" s="26">
        <v>86.198097889120845</v>
      </c>
      <c r="J897" s="27">
        <v>84.624017957351299</v>
      </c>
    </row>
    <row r="898" spans="1:10" hidden="1" x14ac:dyDescent="0.2">
      <c r="A898" s="18" t="s">
        <v>542</v>
      </c>
      <c r="B898" s="19" t="s">
        <v>598</v>
      </c>
      <c r="C898" s="7" t="s">
        <v>3</v>
      </c>
      <c r="D898" s="7" t="s">
        <v>1579</v>
      </c>
      <c r="E898" s="8">
        <v>62015</v>
      </c>
      <c r="F898" s="8">
        <v>60524</v>
      </c>
      <c r="G898" s="8">
        <v>53465</v>
      </c>
      <c r="H898" s="8">
        <v>52237</v>
      </c>
      <c r="I898" s="25">
        <v>86.213012980730468</v>
      </c>
      <c r="J898" s="25">
        <v>86.307910911373995</v>
      </c>
    </row>
    <row r="899" spans="1:10" x14ac:dyDescent="0.2">
      <c r="A899" s="18" t="s">
        <v>542</v>
      </c>
      <c r="B899" s="19" t="s">
        <v>598</v>
      </c>
      <c r="C899" s="19" t="s">
        <v>599</v>
      </c>
      <c r="D899" s="7" t="s">
        <v>1579</v>
      </c>
      <c r="E899" s="14">
        <v>5493</v>
      </c>
      <c r="F899" s="14">
        <v>5317</v>
      </c>
      <c r="G899" s="14">
        <v>4634</v>
      </c>
      <c r="H899" s="14">
        <v>4611</v>
      </c>
      <c r="I899" s="26">
        <v>84.361915164755146</v>
      </c>
      <c r="J899" s="27">
        <v>86.721835621591126</v>
      </c>
    </row>
    <row r="900" spans="1:10" x14ac:dyDescent="0.2">
      <c r="A900" s="18" t="s">
        <v>542</v>
      </c>
      <c r="B900" s="19" t="s">
        <v>598</v>
      </c>
      <c r="C900" s="19" t="s">
        <v>221</v>
      </c>
      <c r="D900" s="7" t="s">
        <v>1579</v>
      </c>
      <c r="E900" s="14">
        <v>12590</v>
      </c>
      <c r="F900" s="14">
        <v>12437</v>
      </c>
      <c r="G900" s="14">
        <v>10951</v>
      </c>
      <c r="H900" s="14">
        <v>10818</v>
      </c>
      <c r="I900" s="26">
        <v>86.981731532962669</v>
      </c>
      <c r="J900" s="27">
        <v>86.982391251909633</v>
      </c>
    </row>
    <row r="901" spans="1:10" x14ac:dyDescent="0.2">
      <c r="A901" s="18" t="s">
        <v>542</v>
      </c>
      <c r="B901" s="19" t="s">
        <v>598</v>
      </c>
      <c r="C901" s="19" t="s">
        <v>600</v>
      </c>
      <c r="D901" s="7" t="s">
        <v>1579</v>
      </c>
      <c r="E901" s="14">
        <v>10391</v>
      </c>
      <c r="F901" s="14">
        <v>9736</v>
      </c>
      <c r="G901" s="14">
        <v>8742</v>
      </c>
      <c r="H901" s="14">
        <v>7981</v>
      </c>
      <c r="I901" s="26">
        <v>84.130497545953233</v>
      </c>
      <c r="J901" s="27">
        <v>81.974116680361547</v>
      </c>
    </row>
    <row r="902" spans="1:10" x14ac:dyDescent="0.2">
      <c r="A902" s="18" t="s">
        <v>542</v>
      </c>
      <c r="B902" s="19" t="s">
        <v>598</v>
      </c>
      <c r="C902" s="19" t="s">
        <v>538</v>
      </c>
      <c r="D902" s="7" t="s">
        <v>1579</v>
      </c>
      <c r="E902" s="14">
        <v>8054</v>
      </c>
      <c r="F902" s="14">
        <v>8052</v>
      </c>
      <c r="G902" s="14">
        <v>6969</v>
      </c>
      <c r="H902" s="14">
        <v>7013</v>
      </c>
      <c r="I902" s="26">
        <v>86.528433076732057</v>
      </c>
      <c r="J902" s="27">
        <v>87.096373571783403</v>
      </c>
    </row>
    <row r="903" spans="1:10" x14ac:dyDescent="0.2">
      <c r="A903" s="18" t="s">
        <v>542</v>
      </c>
      <c r="B903" s="19" t="s">
        <v>598</v>
      </c>
      <c r="C903" s="19" t="s">
        <v>185</v>
      </c>
      <c r="D903" s="7" t="s">
        <v>1579</v>
      </c>
      <c r="E903" s="14">
        <v>11111</v>
      </c>
      <c r="F903" s="14">
        <v>10892</v>
      </c>
      <c r="G903" s="14">
        <v>9488</v>
      </c>
      <c r="H903" s="14">
        <v>9461</v>
      </c>
      <c r="I903" s="26">
        <v>85.392853928539282</v>
      </c>
      <c r="J903" s="27">
        <v>86.86191700330518</v>
      </c>
    </row>
    <row r="904" spans="1:10" x14ac:dyDescent="0.2">
      <c r="A904" s="18" t="s">
        <v>542</v>
      </c>
      <c r="B904" s="19" t="s">
        <v>598</v>
      </c>
      <c r="C904" s="19" t="s">
        <v>401</v>
      </c>
      <c r="D904" s="7" t="s">
        <v>1579</v>
      </c>
      <c r="E904" s="14">
        <v>14376</v>
      </c>
      <c r="F904" s="14">
        <v>14090</v>
      </c>
      <c r="G904" s="14">
        <v>12681</v>
      </c>
      <c r="H904" s="14">
        <v>12353</v>
      </c>
      <c r="I904" s="26">
        <v>88.20951585976627</v>
      </c>
      <c r="J904" s="27">
        <v>87.672107877927601</v>
      </c>
    </row>
    <row r="905" spans="1:10" hidden="1" x14ac:dyDescent="0.2">
      <c r="A905" s="18" t="s">
        <v>542</v>
      </c>
      <c r="B905" s="19" t="s">
        <v>598</v>
      </c>
      <c r="C905" s="7" t="s">
        <v>4</v>
      </c>
      <c r="D905" s="7" t="s">
        <v>1580</v>
      </c>
      <c r="E905" s="8">
        <v>125276</v>
      </c>
      <c r="F905" s="8">
        <v>126834</v>
      </c>
      <c r="G905" s="8">
        <v>102084</v>
      </c>
      <c r="H905" s="8">
        <v>106042</v>
      </c>
      <c r="I905" s="25">
        <v>81.487276094383603</v>
      </c>
      <c r="J905" s="25">
        <v>83.606919280319161</v>
      </c>
    </row>
    <row r="906" spans="1:10" x14ac:dyDescent="0.2">
      <c r="A906" s="18" t="s">
        <v>542</v>
      </c>
      <c r="B906" s="19" t="s">
        <v>598</v>
      </c>
      <c r="C906" s="19" t="s">
        <v>601</v>
      </c>
      <c r="D906" s="7" t="s">
        <v>1580</v>
      </c>
      <c r="E906" s="14">
        <v>27382</v>
      </c>
      <c r="F906" s="14">
        <v>27243</v>
      </c>
      <c r="G906" s="14">
        <v>21593</v>
      </c>
      <c r="H906" s="14">
        <v>22021</v>
      </c>
      <c r="I906" s="26">
        <v>78.858374114381718</v>
      </c>
      <c r="J906" s="27">
        <v>80.831773299563196</v>
      </c>
    </row>
    <row r="907" spans="1:10" x14ac:dyDescent="0.2">
      <c r="A907" s="18" t="s">
        <v>542</v>
      </c>
      <c r="B907" s="19" t="s">
        <v>598</v>
      </c>
      <c r="C907" s="19" t="s">
        <v>602</v>
      </c>
      <c r="D907" s="7" t="s">
        <v>1580</v>
      </c>
      <c r="E907" s="14">
        <v>9509</v>
      </c>
      <c r="F907" s="14">
        <v>9453</v>
      </c>
      <c r="G907" s="14">
        <v>7960</v>
      </c>
      <c r="H907" s="14">
        <v>8139</v>
      </c>
      <c r="I907" s="26">
        <v>83.710169313282151</v>
      </c>
      <c r="J907" s="27">
        <v>86.099650904474771</v>
      </c>
    </row>
    <row r="908" spans="1:10" x14ac:dyDescent="0.2">
      <c r="A908" s="18" t="s">
        <v>542</v>
      </c>
      <c r="B908" s="19" t="s">
        <v>598</v>
      </c>
      <c r="C908" s="19" t="s">
        <v>603</v>
      </c>
      <c r="D908" s="7" t="s">
        <v>1580</v>
      </c>
      <c r="E908" s="14">
        <v>14167</v>
      </c>
      <c r="F908" s="14">
        <v>13875</v>
      </c>
      <c r="G908" s="14">
        <v>12062</v>
      </c>
      <c r="H908" s="14">
        <v>12234</v>
      </c>
      <c r="I908" s="26">
        <v>85.141526081739244</v>
      </c>
      <c r="J908" s="27">
        <v>88.172972972972971</v>
      </c>
    </row>
    <row r="909" spans="1:10" x14ac:dyDescent="0.2">
      <c r="A909" s="18" t="s">
        <v>542</v>
      </c>
      <c r="B909" s="19" t="s">
        <v>598</v>
      </c>
      <c r="C909" s="19" t="s">
        <v>604</v>
      </c>
      <c r="D909" s="7" t="s">
        <v>1580</v>
      </c>
      <c r="E909" s="14">
        <v>13704</v>
      </c>
      <c r="F909" s="14">
        <v>13636</v>
      </c>
      <c r="G909" s="14">
        <v>10964</v>
      </c>
      <c r="H909" s="14">
        <v>11337</v>
      </c>
      <c r="I909" s="26">
        <v>80.005837711617048</v>
      </c>
      <c r="J909" s="27">
        <v>83.140217072455272</v>
      </c>
    </row>
    <row r="910" spans="1:10" x14ac:dyDescent="0.2">
      <c r="A910" s="18" t="s">
        <v>542</v>
      </c>
      <c r="B910" s="19" t="s">
        <v>598</v>
      </c>
      <c r="C910" s="19" t="s">
        <v>605</v>
      </c>
      <c r="D910" s="7" t="s">
        <v>1580</v>
      </c>
      <c r="E910" s="14">
        <v>16993</v>
      </c>
      <c r="F910" s="14">
        <v>16995</v>
      </c>
      <c r="G910" s="14">
        <v>13928</v>
      </c>
      <c r="H910" s="14">
        <v>14123</v>
      </c>
      <c r="I910" s="26">
        <v>81.963161301712475</v>
      </c>
      <c r="J910" s="27">
        <v>83.100912032950873</v>
      </c>
    </row>
    <row r="911" spans="1:10" x14ac:dyDescent="0.2">
      <c r="A911" s="18" t="s">
        <v>542</v>
      </c>
      <c r="B911" s="19" t="s">
        <v>598</v>
      </c>
      <c r="C911" s="19" t="s">
        <v>606</v>
      </c>
      <c r="D911" s="7" t="s">
        <v>1580</v>
      </c>
      <c r="E911" s="14">
        <v>13146</v>
      </c>
      <c r="F911" s="14">
        <v>12902</v>
      </c>
      <c r="G911" s="14">
        <v>10865</v>
      </c>
      <c r="H911" s="14">
        <v>10798</v>
      </c>
      <c r="I911" s="26">
        <v>82.648714437851822</v>
      </c>
      <c r="J911" s="27">
        <v>83.692450782824366</v>
      </c>
    </row>
    <row r="912" spans="1:10" x14ac:dyDescent="0.2">
      <c r="A912" s="18" t="s">
        <v>542</v>
      </c>
      <c r="B912" s="19" t="s">
        <v>598</v>
      </c>
      <c r="C912" s="43" t="s">
        <v>1428</v>
      </c>
      <c r="D912" s="7" t="s">
        <v>1580</v>
      </c>
      <c r="E912" s="14">
        <v>30375</v>
      </c>
      <c r="F912" s="14">
        <v>32730</v>
      </c>
      <c r="G912" s="14">
        <v>24712</v>
      </c>
      <c r="H912" s="14">
        <v>27390</v>
      </c>
      <c r="I912" s="26">
        <v>81.356378600823049</v>
      </c>
      <c r="J912" s="27">
        <v>83.684692942254813</v>
      </c>
    </row>
    <row r="913" spans="1:10" hidden="1" x14ac:dyDescent="0.2">
      <c r="A913" s="18" t="s">
        <v>542</v>
      </c>
      <c r="B913" s="19" t="s">
        <v>598</v>
      </c>
      <c r="C913" s="7" t="s">
        <v>5</v>
      </c>
      <c r="D913" s="7" t="s">
        <v>1582</v>
      </c>
      <c r="E913" s="8">
        <v>105792</v>
      </c>
      <c r="F913" s="8">
        <v>110294</v>
      </c>
      <c r="G913" s="8">
        <v>87470</v>
      </c>
      <c r="H913" s="8">
        <v>91409</v>
      </c>
      <c r="I913" s="25">
        <v>82.68111010284332</v>
      </c>
      <c r="J913" s="25">
        <v>82.87758173608718</v>
      </c>
    </row>
    <row r="914" spans="1:10" x14ac:dyDescent="0.2">
      <c r="A914" s="18" t="s">
        <v>542</v>
      </c>
      <c r="B914" s="19" t="s">
        <v>598</v>
      </c>
      <c r="C914" s="19" t="s">
        <v>607</v>
      </c>
      <c r="D914" s="7" t="s">
        <v>1582</v>
      </c>
      <c r="E914" s="14">
        <v>15261</v>
      </c>
      <c r="F914" s="14">
        <v>16284</v>
      </c>
      <c r="G914" s="14">
        <v>12494</v>
      </c>
      <c r="H914" s="14">
        <v>13544</v>
      </c>
      <c r="I914" s="26">
        <v>81.868815936046133</v>
      </c>
      <c r="J914" s="27">
        <v>83.173667403586336</v>
      </c>
    </row>
    <row r="915" spans="1:10" x14ac:dyDescent="0.2">
      <c r="A915" s="18" t="s">
        <v>542</v>
      </c>
      <c r="B915" s="19" t="s">
        <v>598</v>
      </c>
      <c r="C915" s="19" t="s">
        <v>608</v>
      </c>
      <c r="D915" s="7" t="s">
        <v>1582</v>
      </c>
      <c r="E915" s="14">
        <v>22296</v>
      </c>
      <c r="F915" s="14">
        <v>22453</v>
      </c>
      <c r="G915" s="14">
        <v>18297</v>
      </c>
      <c r="H915" s="14">
        <v>18588</v>
      </c>
      <c r="I915" s="26">
        <v>82.064047362755659</v>
      </c>
      <c r="J915" s="27">
        <v>82.786264641695979</v>
      </c>
    </row>
    <row r="916" spans="1:10" x14ac:dyDescent="0.2">
      <c r="A916" s="18" t="s">
        <v>542</v>
      </c>
      <c r="B916" s="19" t="s">
        <v>598</v>
      </c>
      <c r="C916" s="19" t="s">
        <v>609</v>
      </c>
      <c r="D916" s="7" t="s">
        <v>1582</v>
      </c>
      <c r="E916" s="14">
        <v>8927</v>
      </c>
      <c r="F916" s="14">
        <v>8907</v>
      </c>
      <c r="G916" s="14">
        <v>7782</v>
      </c>
      <c r="H916" s="14">
        <v>7647</v>
      </c>
      <c r="I916" s="26">
        <v>87.173742578693847</v>
      </c>
      <c r="J916" s="27">
        <v>85.853822835971698</v>
      </c>
    </row>
    <row r="917" spans="1:10" x14ac:dyDescent="0.2">
      <c r="A917" s="18" t="s">
        <v>542</v>
      </c>
      <c r="B917" s="19" t="s">
        <v>598</v>
      </c>
      <c r="C917" s="19" t="s">
        <v>610</v>
      </c>
      <c r="D917" s="7" t="s">
        <v>1582</v>
      </c>
      <c r="E917" s="14">
        <v>6377</v>
      </c>
      <c r="F917" s="14">
        <v>6370</v>
      </c>
      <c r="G917" s="14">
        <v>5209</v>
      </c>
      <c r="H917" s="14">
        <v>5406</v>
      </c>
      <c r="I917" s="26">
        <v>81.684177512937111</v>
      </c>
      <c r="J917" s="27">
        <v>84.866562009419155</v>
      </c>
    </row>
    <row r="918" spans="1:10" x14ac:dyDescent="0.2">
      <c r="A918" s="18" t="s">
        <v>542</v>
      </c>
      <c r="B918" s="19" t="s">
        <v>598</v>
      </c>
      <c r="C918" s="19" t="s">
        <v>611</v>
      </c>
      <c r="D918" s="7" t="s">
        <v>1582</v>
      </c>
      <c r="E918" s="14">
        <v>8402</v>
      </c>
      <c r="F918" s="14">
        <v>10302</v>
      </c>
      <c r="G918" s="14">
        <v>7429</v>
      </c>
      <c r="H918" s="14">
        <v>8467</v>
      </c>
      <c r="I918" s="26">
        <v>88.419423946679359</v>
      </c>
      <c r="J918" s="27">
        <v>82.187924674820422</v>
      </c>
    </row>
    <row r="919" spans="1:10" x14ac:dyDescent="0.2">
      <c r="A919" s="18" t="s">
        <v>542</v>
      </c>
      <c r="B919" s="19" t="s">
        <v>598</v>
      </c>
      <c r="C919" s="19" t="s">
        <v>1429</v>
      </c>
      <c r="D919" s="7" t="s">
        <v>1582</v>
      </c>
      <c r="E919" s="14">
        <v>8535</v>
      </c>
      <c r="F919" s="14">
        <v>8665</v>
      </c>
      <c r="G919" s="14">
        <v>6851</v>
      </c>
      <c r="H919" s="14">
        <v>7093</v>
      </c>
      <c r="I919" s="26">
        <v>80.269478617457523</v>
      </c>
      <c r="J919" s="27">
        <v>81.858049624927872</v>
      </c>
    </row>
    <row r="920" spans="1:10" x14ac:dyDescent="0.2">
      <c r="A920" s="18" t="s">
        <v>542</v>
      </c>
      <c r="B920" s="19" t="s">
        <v>598</v>
      </c>
      <c r="C920" s="19" t="s">
        <v>612</v>
      </c>
      <c r="D920" s="7" t="s">
        <v>1582</v>
      </c>
      <c r="E920" s="14">
        <v>18669</v>
      </c>
      <c r="F920" s="14">
        <v>19806</v>
      </c>
      <c r="G920" s="14">
        <v>15630</v>
      </c>
      <c r="H920" s="14">
        <v>16288</v>
      </c>
      <c r="I920" s="26">
        <v>83.721677647436934</v>
      </c>
      <c r="J920" s="27">
        <v>82.237705745733621</v>
      </c>
    </row>
    <row r="921" spans="1:10" x14ac:dyDescent="0.2">
      <c r="A921" s="18" t="s">
        <v>542</v>
      </c>
      <c r="B921" s="19" t="s">
        <v>598</v>
      </c>
      <c r="C921" s="19" t="s">
        <v>613</v>
      </c>
      <c r="D921" s="7" t="s">
        <v>1582</v>
      </c>
      <c r="E921" s="14">
        <v>17325</v>
      </c>
      <c r="F921" s="14">
        <v>17507</v>
      </c>
      <c r="G921" s="14">
        <v>13778</v>
      </c>
      <c r="H921" s="14">
        <v>14376</v>
      </c>
      <c r="I921" s="26">
        <v>79.526695526695519</v>
      </c>
      <c r="J921" s="27">
        <v>82.115725138516027</v>
      </c>
    </row>
    <row r="922" spans="1:10" hidden="1" x14ac:dyDescent="0.2">
      <c r="A922" s="18" t="s">
        <v>542</v>
      </c>
      <c r="B922" s="19" t="s">
        <v>614</v>
      </c>
      <c r="C922" s="7" t="s">
        <v>3</v>
      </c>
      <c r="D922" s="7" t="s">
        <v>1579</v>
      </c>
      <c r="E922" s="8">
        <v>134494</v>
      </c>
      <c r="F922" s="8">
        <v>140038</v>
      </c>
      <c r="G922" s="8">
        <v>116464</v>
      </c>
      <c r="H922" s="8">
        <v>123117</v>
      </c>
      <c r="I922" s="25">
        <v>86.59419751066963</v>
      </c>
      <c r="J922" s="25">
        <v>87.916851140404745</v>
      </c>
    </row>
    <row r="923" spans="1:10" x14ac:dyDescent="0.2">
      <c r="A923" s="18" t="s">
        <v>542</v>
      </c>
      <c r="B923" s="19" t="s">
        <v>614</v>
      </c>
      <c r="C923" s="19" t="s">
        <v>1320</v>
      </c>
      <c r="D923" s="7" t="s">
        <v>1579</v>
      </c>
      <c r="E923" s="14">
        <v>11174</v>
      </c>
      <c r="F923" s="14">
        <v>11573</v>
      </c>
      <c r="G923" s="14">
        <v>9693</v>
      </c>
      <c r="H923" s="14">
        <v>10274</v>
      </c>
      <c r="I923" s="26">
        <v>86.746017540719521</v>
      </c>
      <c r="J923" s="27">
        <v>88.775598375529256</v>
      </c>
    </row>
    <row r="924" spans="1:10" x14ac:dyDescent="0.2">
      <c r="A924" s="18" t="s">
        <v>542</v>
      </c>
      <c r="B924" s="19" t="s">
        <v>614</v>
      </c>
      <c r="C924" s="19" t="s">
        <v>615</v>
      </c>
      <c r="D924" s="7" t="s">
        <v>1579</v>
      </c>
      <c r="E924" s="14">
        <v>18658</v>
      </c>
      <c r="F924" s="14">
        <v>19338</v>
      </c>
      <c r="G924" s="14">
        <v>16284</v>
      </c>
      <c r="H924" s="14">
        <v>17056</v>
      </c>
      <c r="I924" s="26">
        <v>87.276235395004818</v>
      </c>
      <c r="J924" s="27">
        <v>88.199400144792634</v>
      </c>
    </row>
    <row r="925" spans="1:10" x14ac:dyDescent="0.2">
      <c r="A925" s="18" t="s">
        <v>542</v>
      </c>
      <c r="B925" s="19" t="s">
        <v>614</v>
      </c>
      <c r="C925" s="19" t="s">
        <v>616</v>
      </c>
      <c r="D925" s="7" t="s">
        <v>1579</v>
      </c>
      <c r="E925" s="14">
        <v>15177</v>
      </c>
      <c r="F925" s="14">
        <v>15701</v>
      </c>
      <c r="G925" s="14">
        <v>13032</v>
      </c>
      <c r="H925" s="14">
        <v>13588</v>
      </c>
      <c r="I925" s="26">
        <v>85.866772089345716</v>
      </c>
      <c r="J925" s="27">
        <v>86.54225845487548</v>
      </c>
    </row>
    <row r="926" spans="1:10" x14ac:dyDescent="0.2">
      <c r="A926" s="18" t="s">
        <v>542</v>
      </c>
      <c r="B926" s="19" t="s">
        <v>614</v>
      </c>
      <c r="C926" s="19" t="s">
        <v>425</v>
      </c>
      <c r="D926" s="7" t="s">
        <v>1579</v>
      </c>
      <c r="E926" s="14">
        <v>12290</v>
      </c>
      <c r="F926" s="14">
        <v>12428</v>
      </c>
      <c r="G926" s="14">
        <v>10524</v>
      </c>
      <c r="H926" s="14">
        <v>10699</v>
      </c>
      <c r="I926" s="26">
        <v>85.630593978844587</v>
      </c>
      <c r="J926" s="27">
        <v>86.087866108786613</v>
      </c>
    </row>
    <row r="927" spans="1:10" x14ac:dyDescent="0.2">
      <c r="A927" s="18" t="s">
        <v>542</v>
      </c>
      <c r="B927" s="19" t="s">
        <v>614</v>
      </c>
      <c r="C927" s="19" t="s">
        <v>30</v>
      </c>
      <c r="D927" s="7" t="s">
        <v>1579</v>
      </c>
      <c r="E927" s="14">
        <v>22867</v>
      </c>
      <c r="F927" s="14">
        <v>23624</v>
      </c>
      <c r="G927" s="14">
        <v>19407</v>
      </c>
      <c r="H927" s="14">
        <v>20432</v>
      </c>
      <c r="I927" s="26">
        <v>84.869025232868324</v>
      </c>
      <c r="J927" s="27">
        <v>86.488316965797495</v>
      </c>
    </row>
    <row r="928" spans="1:10" x14ac:dyDescent="0.2">
      <c r="A928" s="18" t="s">
        <v>542</v>
      </c>
      <c r="B928" s="19" t="s">
        <v>614</v>
      </c>
      <c r="C928" s="43" t="s">
        <v>1430</v>
      </c>
      <c r="D928" s="7" t="s">
        <v>1579</v>
      </c>
      <c r="E928" s="14">
        <v>54328</v>
      </c>
      <c r="F928" s="14">
        <v>57374</v>
      </c>
      <c r="G928" s="14">
        <v>47524</v>
      </c>
      <c r="H928" s="14">
        <v>51068</v>
      </c>
      <c r="I928" s="26">
        <v>87.476071270799579</v>
      </c>
      <c r="J928" s="27">
        <v>89.008958761808486</v>
      </c>
    </row>
    <row r="929" spans="1:10" hidden="1" x14ac:dyDescent="0.2">
      <c r="A929" s="18" t="s">
        <v>542</v>
      </c>
      <c r="B929" s="19" t="s">
        <v>614</v>
      </c>
      <c r="C929" s="7" t="s">
        <v>4</v>
      </c>
      <c r="D929" s="7" t="s">
        <v>1580</v>
      </c>
      <c r="E929" s="8">
        <v>130315</v>
      </c>
      <c r="F929" s="8">
        <v>133235</v>
      </c>
      <c r="G929" s="8">
        <v>112026</v>
      </c>
      <c r="H929" s="8">
        <v>117161</v>
      </c>
      <c r="I929" s="25">
        <v>85.965545025515098</v>
      </c>
      <c r="J929" s="25">
        <v>87.935602506848795</v>
      </c>
    </row>
    <row r="930" spans="1:10" x14ac:dyDescent="0.2">
      <c r="A930" s="18" t="s">
        <v>542</v>
      </c>
      <c r="B930" s="19" t="s">
        <v>614</v>
      </c>
      <c r="C930" s="19" t="s">
        <v>617</v>
      </c>
      <c r="D930" s="7" t="s">
        <v>1580</v>
      </c>
      <c r="E930" s="14">
        <v>8210</v>
      </c>
      <c r="F930" s="14">
        <v>8287</v>
      </c>
      <c r="G930" s="14">
        <v>7169</v>
      </c>
      <c r="H930" s="14">
        <v>7417</v>
      </c>
      <c r="I930" s="26">
        <v>87.320341047503049</v>
      </c>
      <c r="J930" s="27">
        <v>89.501629057560038</v>
      </c>
    </row>
    <row r="931" spans="1:10" x14ac:dyDescent="0.2">
      <c r="A931" s="18" t="s">
        <v>542</v>
      </c>
      <c r="B931" s="19" t="s">
        <v>614</v>
      </c>
      <c r="C931" s="19" t="s">
        <v>618</v>
      </c>
      <c r="D931" s="7" t="s">
        <v>1580</v>
      </c>
      <c r="E931" s="14">
        <v>32921</v>
      </c>
      <c r="F931" s="14">
        <v>34149</v>
      </c>
      <c r="G931" s="14">
        <v>28643</v>
      </c>
      <c r="H931" s="14">
        <v>29914</v>
      </c>
      <c r="I931" s="26">
        <v>87.005255004404475</v>
      </c>
      <c r="J931" s="27">
        <v>87.598465548039471</v>
      </c>
    </row>
    <row r="932" spans="1:10" x14ac:dyDescent="0.2">
      <c r="A932" s="18" t="s">
        <v>542</v>
      </c>
      <c r="B932" s="19" t="s">
        <v>614</v>
      </c>
      <c r="C932" s="19" t="s">
        <v>619</v>
      </c>
      <c r="D932" s="7" t="s">
        <v>1580</v>
      </c>
      <c r="E932" s="14">
        <v>8687</v>
      </c>
      <c r="F932" s="14">
        <v>8704</v>
      </c>
      <c r="G932" s="14">
        <v>7530</v>
      </c>
      <c r="H932" s="14">
        <v>7646</v>
      </c>
      <c r="I932" s="26">
        <v>86.681247841602399</v>
      </c>
      <c r="J932" s="27">
        <v>87.844669117647058</v>
      </c>
    </row>
    <row r="933" spans="1:10" x14ac:dyDescent="0.2">
      <c r="A933" s="18" t="s">
        <v>542</v>
      </c>
      <c r="B933" s="19" t="s">
        <v>614</v>
      </c>
      <c r="C933" s="19" t="s">
        <v>620</v>
      </c>
      <c r="D933" s="7" t="s">
        <v>1580</v>
      </c>
      <c r="E933" s="14">
        <v>19980</v>
      </c>
      <c r="F933" s="14">
        <v>20840</v>
      </c>
      <c r="G933" s="14">
        <v>16953</v>
      </c>
      <c r="H933" s="14">
        <v>19261</v>
      </c>
      <c r="I933" s="26">
        <v>84.849849849849846</v>
      </c>
      <c r="J933" s="27">
        <v>92.423224568138195</v>
      </c>
    </row>
    <row r="934" spans="1:10" x14ac:dyDescent="0.2">
      <c r="A934" s="18" t="s">
        <v>542</v>
      </c>
      <c r="B934" s="19" t="s">
        <v>614</v>
      </c>
      <c r="C934" s="19" t="s">
        <v>621</v>
      </c>
      <c r="D934" s="7" t="s">
        <v>1580</v>
      </c>
      <c r="E934" s="14">
        <v>19428</v>
      </c>
      <c r="F934" s="14">
        <v>20261</v>
      </c>
      <c r="G934" s="14">
        <v>17395</v>
      </c>
      <c r="H934" s="14">
        <v>18103</v>
      </c>
      <c r="I934" s="26">
        <v>89.535721638871735</v>
      </c>
      <c r="J934" s="27">
        <v>89.348995607324426</v>
      </c>
    </row>
    <row r="935" spans="1:10" x14ac:dyDescent="0.2">
      <c r="A935" s="18" t="s">
        <v>542</v>
      </c>
      <c r="B935" s="19" t="s">
        <v>614</v>
      </c>
      <c r="C935" s="19" t="s">
        <v>622</v>
      </c>
      <c r="D935" s="7" t="s">
        <v>1580</v>
      </c>
      <c r="E935" s="14">
        <v>11767</v>
      </c>
      <c r="F935" s="14">
        <v>11754</v>
      </c>
      <c r="G935" s="14">
        <v>9712</v>
      </c>
      <c r="H935" s="14">
        <v>10075</v>
      </c>
      <c r="I935" s="26">
        <v>82.535905498427809</v>
      </c>
      <c r="J935" s="27">
        <v>85.715501106006471</v>
      </c>
    </row>
    <row r="936" spans="1:10" x14ac:dyDescent="0.2">
      <c r="A936" s="18" t="s">
        <v>542</v>
      </c>
      <c r="B936" s="19" t="s">
        <v>614</v>
      </c>
      <c r="C936" s="19" t="s">
        <v>623</v>
      </c>
      <c r="D936" s="7" t="s">
        <v>1580</v>
      </c>
      <c r="E936" s="14">
        <v>15483</v>
      </c>
      <c r="F936" s="14">
        <v>15193</v>
      </c>
      <c r="G936" s="14">
        <v>12488</v>
      </c>
      <c r="H936" s="14">
        <v>12448</v>
      </c>
      <c r="I936" s="26">
        <v>80.656203578117939</v>
      </c>
      <c r="J936" s="27">
        <v>81.932468900151392</v>
      </c>
    </row>
    <row r="937" spans="1:10" x14ac:dyDescent="0.2">
      <c r="A937" s="18" t="s">
        <v>542</v>
      </c>
      <c r="B937" s="19" t="s">
        <v>614</v>
      </c>
      <c r="C937" s="19" t="s">
        <v>624</v>
      </c>
      <c r="D937" s="7" t="s">
        <v>1580</v>
      </c>
      <c r="E937" s="14">
        <v>7640</v>
      </c>
      <c r="F937" s="14">
        <v>7913</v>
      </c>
      <c r="G937" s="14">
        <v>6571</v>
      </c>
      <c r="H937" s="14">
        <v>6930</v>
      </c>
      <c r="I937" s="26">
        <v>86.007853403141368</v>
      </c>
      <c r="J937" s="27">
        <v>87.577404271452039</v>
      </c>
    </row>
    <row r="938" spans="1:10" x14ac:dyDescent="0.2">
      <c r="A938" s="18" t="s">
        <v>542</v>
      </c>
      <c r="B938" s="19" t="s">
        <v>614</v>
      </c>
      <c r="C938" s="19" t="s">
        <v>625</v>
      </c>
      <c r="D938" s="7" t="s">
        <v>1580</v>
      </c>
      <c r="E938" s="14">
        <v>6199</v>
      </c>
      <c r="F938" s="14">
        <v>6134</v>
      </c>
      <c r="G938" s="14">
        <v>5565</v>
      </c>
      <c r="H938" s="14">
        <v>5367</v>
      </c>
      <c r="I938" s="26">
        <v>89.772543958703025</v>
      </c>
      <c r="J938" s="27">
        <v>87.495924356048263</v>
      </c>
    </row>
    <row r="939" spans="1:10" hidden="1" x14ac:dyDescent="0.2">
      <c r="A939" s="18" t="s">
        <v>626</v>
      </c>
      <c r="B939" s="19" t="s">
        <v>627</v>
      </c>
      <c r="C939" s="7" t="s">
        <v>3</v>
      </c>
      <c r="D939" s="7" t="s">
        <v>1579</v>
      </c>
      <c r="E939" s="8">
        <v>103960</v>
      </c>
      <c r="F939" s="8">
        <v>105355</v>
      </c>
      <c r="G939" s="8">
        <v>89334</v>
      </c>
      <c r="H939" s="8">
        <v>90909</v>
      </c>
      <c r="I939" s="25">
        <v>85.931127356675646</v>
      </c>
      <c r="J939" s="25">
        <v>86.288263490104882</v>
      </c>
    </row>
    <row r="940" spans="1:10" x14ac:dyDescent="0.2">
      <c r="A940" s="18" t="s">
        <v>626</v>
      </c>
      <c r="B940" s="19" t="s">
        <v>627</v>
      </c>
      <c r="C940" s="19" t="s">
        <v>628</v>
      </c>
      <c r="D940" s="7" t="s">
        <v>1579</v>
      </c>
      <c r="E940" s="14">
        <v>8944</v>
      </c>
      <c r="F940" s="14">
        <v>9049</v>
      </c>
      <c r="G940" s="14">
        <v>7635</v>
      </c>
      <c r="H940" s="14">
        <v>7825</v>
      </c>
      <c r="I940" s="26">
        <v>85.364490161001797</v>
      </c>
      <c r="J940" s="27">
        <v>86.473643496518946</v>
      </c>
    </row>
    <row r="941" spans="1:10" x14ac:dyDescent="0.2">
      <c r="A941" s="18" t="s">
        <v>626</v>
      </c>
      <c r="B941" s="19" t="s">
        <v>627</v>
      </c>
      <c r="C941" s="19" t="s">
        <v>405</v>
      </c>
      <c r="D941" s="7" t="s">
        <v>1579</v>
      </c>
      <c r="E941" s="14">
        <v>8907</v>
      </c>
      <c r="F941" s="14">
        <v>8968</v>
      </c>
      <c r="G941" s="14">
        <v>7577</v>
      </c>
      <c r="H941" s="14">
        <v>7624</v>
      </c>
      <c r="I941" s="26">
        <v>85.067924104636802</v>
      </c>
      <c r="J941" s="27">
        <v>85.013380909901869</v>
      </c>
    </row>
    <row r="942" spans="1:10" x14ac:dyDescent="0.2">
      <c r="A942" s="18" t="s">
        <v>626</v>
      </c>
      <c r="B942" s="19" t="s">
        <v>627</v>
      </c>
      <c r="C942" s="19" t="s">
        <v>629</v>
      </c>
      <c r="D942" s="7" t="s">
        <v>1579</v>
      </c>
      <c r="E942" s="14">
        <v>14507</v>
      </c>
      <c r="F942" s="14">
        <v>14659</v>
      </c>
      <c r="G942" s="14">
        <v>12357</v>
      </c>
      <c r="H942" s="14">
        <v>12609</v>
      </c>
      <c r="I942" s="26">
        <v>85.179568484180052</v>
      </c>
      <c r="J942" s="27">
        <v>86.015417149873798</v>
      </c>
    </row>
    <row r="943" spans="1:10" x14ac:dyDescent="0.2">
      <c r="A943" s="18" t="s">
        <v>626</v>
      </c>
      <c r="B943" s="19" t="s">
        <v>627</v>
      </c>
      <c r="C943" s="19" t="s">
        <v>630</v>
      </c>
      <c r="D943" s="7" t="s">
        <v>1579</v>
      </c>
      <c r="E943" s="14">
        <v>11995</v>
      </c>
      <c r="F943" s="14">
        <v>11836</v>
      </c>
      <c r="G943" s="14">
        <v>10223</v>
      </c>
      <c r="H943" s="14">
        <v>10052</v>
      </c>
      <c r="I943" s="26">
        <v>85.227177990829517</v>
      </c>
      <c r="J943" s="27">
        <v>84.92734031767489</v>
      </c>
    </row>
    <row r="944" spans="1:10" x14ac:dyDescent="0.2">
      <c r="A944" s="18" t="s">
        <v>626</v>
      </c>
      <c r="B944" s="19" t="s">
        <v>627</v>
      </c>
      <c r="C944" s="19" t="s">
        <v>1431</v>
      </c>
      <c r="D944" s="7" t="s">
        <v>1579</v>
      </c>
      <c r="E944" s="14">
        <v>26518</v>
      </c>
      <c r="F944" s="14">
        <v>28142</v>
      </c>
      <c r="G944" s="14">
        <v>22666</v>
      </c>
      <c r="H944" s="14">
        <v>24343</v>
      </c>
      <c r="I944" s="26">
        <v>85.474017648389776</v>
      </c>
      <c r="J944" s="27">
        <v>86.500604079312055</v>
      </c>
    </row>
    <row r="945" spans="1:10" x14ac:dyDescent="0.2">
      <c r="A945" s="18" t="s">
        <v>626</v>
      </c>
      <c r="B945" s="19" t="s">
        <v>627</v>
      </c>
      <c r="C945" s="19" t="s">
        <v>631</v>
      </c>
      <c r="D945" s="7" t="s">
        <v>1579</v>
      </c>
      <c r="E945" s="14">
        <v>9821</v>
      </c>
      <c r="F945" s="14">
        <v>9369</v>
      </c>
      <c r="G945" s="14">
        <v>8336</v>
      </c>
      <c r="H945" s="14">
        <v>7870</v>
      </c>
      <c r="I945" s="26">
        <v>84.879340189390078</v>
      </c>
      <c r="J945" s="27">
        <v>84.000426939908209</v>
      </c>
    </row>
    <row r="946" spans="1:10" x14ac:dyDescent="0.2">
      <c r="A946" s="18" t="s">
        <v>626</v>
      </c>
      <c r="B946" s="19" t="s">
        <v>627</v>
      </c>
      <c r="C946" s="19" t="s">
        <v>632</v>
      </c>
      <c r="D946" s="7" t="s">
        <v>1579</v>
      </c>
      <c r="E946" s="14">
        <v>6808</v>
      </c>
      <c r="F946" s="14">
        <v>6554</v>
      </c>
      <c r="G946" s="14">
        <v>6014</v>
      </c>
      <c r="H946" s="14">
        <v>5797</v>
      </c>
      <c r="I946" s="26">
        <v>88.33725029377203</v>
      </c>
      <c r="J946" s="27">
        <v>88.449801647848645</v>
      </c>
    </row>
    <row r="947" spans="1:10" x14ac:dyDescent="0.2">
      <c r="A947" s="18" t="s">
        <v>626</v>
      </c>
      <c r="B947" s="19" t="s">
        <v>627</v>
      </c>
      <c r="C947" s="19" t="s">
        <v>633</v>
      </c>
      <c r="D947" s="7" t="s">
        <v>1579</v>
      </c>
      <c r="E947" s="14">
        <v>16460</v>
      </c>
      <c r="F947" s="14">
        <v>16778</v>
      </c>
      <c r="G947" s="14">
        <v>14526</v>
      </c>
      <c r="H947" s="14">
        <v>14789</v>
      </c>
      <c r="I947" s="26">
        <v>88.250303766707177</v>
      </c>
      <c r="J947" s="27">
        <v>88.145190129932047</v>
      </c>
    </row>
    <row r="948" spans="1:10" hidden="1" x14ac:dyDescent="0.2">
      <c r="A948" s="18" t="s">
        <v>626</v>
      </c>
      <c r="B948" s="19" t="s">
        <v>627</v>
      </c>
      <c r="C948" s="7" t="s">
        <v>4</v>
      </c>
      <c r="D948" s="7" t="s">
        <v>1580</v>
      </c>
      <c r="E948" s="8">
        <v>101426</v>
      </c>
      <c r="F948" s="8">
        <v>99197</v>
      </c>
      <c r="G948" s="8">
        <v>86851</v>
      </c>
      <c r="H948" s="8">
        <v>86178</v>
      </c>
      <c r="I948" s="25">
        <v>85.629917378187045</v>
      </c>
      <c r="J948" s="25">
        <v>86.875611157595486</v>
      </c>
    </row>
    <row r="949" spans="1:10" x14ac:dyDescent="0.2">
      <c r="A949" s="18" t="s">
        <v>626</v>
      </c>
      <c r="B949" s="19" t="s">
        <v>627</v>
      </c>
      <c r="C949" s="19" t="s">
        <v>634</v>
      </c>
      <c r="D949" s="7" t="s">
        <v>1580</v>
      </c>
      <c r="E949" s="14">
        <v>6424</v>
      </c>
      <c r="F949" s="14">
        <v>6174</v>
      </c>
      <c r="G949" s="14">
        <v>5436</v>
      </c>
      <c r="H949" s="14">
        <v>5175</v>
      </c>
      <c r="I949" s="26">
        <v>84.62017434620175</v>
      </c>
      <c r="J949" s="27">
        <v>83.819241982507293</v>
      </c>
    </row>
    <row r="950" spans="1:10" x14ac:dyDescent="0.2">
      <c r="A950" s="18" t="s">
        <v>626</v>
      </c>
      <c r="B950" s="19" t="s">
        <v>627</v>
      </c>
      <c r="C950" s="19" t="s">
        <v>635</v>
      </c>
      <c r="D950" s="7" t="s">
        <v>1580</v>
      </c>
      <c r="E950" s="14">
        <v>16476</v>
      </c>
      <c r="F950" s="14">
        <v>16444</v>
      </c>
      <c r="G950" s="14">
        <v>14590</v>
      </c>
      <c r="H950" s="14">
        <v>14623</v>
      </c>
      <c r="I950" s="26">
        <v>88.553046856033006</v>
      </c>
      <c r="J950" s="27">
        <v>88.926052055460957</v>
      </c>
    </row>
    <row r="951" spans="1:10" x14ac:dyDescent="0.2">
      <c r="A951" s="18" t="s">
        <v>626</v>
      </c>
      <c r="B951" s="19" t="s">
        <v>627</v>
      </c>
      <c r="C951" s="19" t="s">
        <v>636</v>
      </c>
      <c r="D951" s="7" t="s">
        <v>1580</v>
      </c>
      <c r="E951" s="14">
        <v>4920</v>
      </c>
      <c r="F951" s="14">
        <v>5119</v>
      </c>
      <c r="G951" s="14">
        <v>4438</v>
      </c>
      <c r="H951" s="14">
        <v>4594</v>
      </c>
      <c r="I951" s="26">
        <v>90.203252032520325</v>
      </c>
      <c r="J951" s="27">
        <v>89.744090642703654</v>
      </c>
    </row>
    <row r="952" spans="1:10" x14ac:dyDescent="0.2">
      <c r="A952" s="18" t="s">
        <v>626</v>
      </c>
      <c r="B952" s="19" t="s">
        <v>627</v>
      </c>
      <c r="C952" s="19" t="s">
        <v>637</v>
      </c>
      <c r="D952" s="7" t="s">
        <v>1580</v>
      </c>
      <c r="E952" s="14">
        <v>10618</v>
      </c>
      <c r="F952" s="14">
        <v>10664</v>
      </c>
      <c r="G952" s="14">
        <v>9569</v>
      </c>
      <c r="H952" s="14">
        <v>9561</v>
      </c>
      <c r="I952" s="26">
        <v>90.120550009417968</v>
      </c>
      <c r="J952" s="27">
        <v>89.656789197299318</v>
      </c>
    </row>
    <row r="953" spans="1:10" x14ac:dyDescent="0.2">
      <c r="A953" s="18" t="s">
        <v>626</v>
      </c>
      <c r="B953" s="19" t="s">
        <v>627</v>
      </c>
      <c r="C953" s="19" t="s">
        <v>638</v>
      </c>
      <c r="D953" s="7" t="s">
        <v>1580</v>
      </c>
      <c r="E953" s="14">
        <v>22555</v>
      </c>
      <c r="F953" s="14">
        <v>19580</v>
      </c>
      <c r="G953" s="14">
        <v>17549</v>
      </c>
      <c r="H953" s="14">
        <v>16145</v>
      </c>
      <c r="I953" s="26">
        <v>77.805364664154283</v>
      </c>
      <c r="J953" s="27">
        <v>82.45658835546476</v>
      </c>
    </row>
    <row r="954" spans="1:10" x14ac:dyDescent="0.2">
      <c r="A954" s="18" t="s">
        <v>626</v>
      </c>
      <c r="B954" s="19" t="s">
        <v>627</v>
      </c>
      <c r="C954" s="19" t="s">
        <v>546</v>
      </c>
      <c r="D954" s="7" t="s">
        <v>1580</v>
      </c>
      <c r="E954" s="14">
        <v>8174</v>
      </c>
      <c r="F954" s="14">
        <v>8254</v>
      </c>
      <c r="G954" s="14">
        <v>7042</v>
      </c>
      <c r="H954" s="14">
        <v>7109</v>
      </c>
      <c r="I954" s="26">
        <v>86.151211157328106</v>
      </c>
      <c r="J954" s="27">
        <v>86.127937969469343</v>
      </c>
    </row>
    <row r="955" spans="1:10" x14ac:dyDescent="0.2">
      <c r="A955" s="18" t="s">
        <v>626</v>
      </c>
      <c r="B955" s="19" t="s">
        <v>627</v>
      </c>
      <c r="C955" s="19" t="s">
        <v>639</v>
      </c>
      <c r="D955" s="7" t="s">
        <v>1580</v>
      </c>
      <c r="E955" s="14">
        <v>12688</v>
      </c>
      <c r="F955" s="14">
        <v>12793</v>
      </c>
      <c r="G955" s="14">
        <v>11117</v>
      </c>
      <c r="H955" s="14">
        <v>11211</v>
      </c>
      <c r="I955" s="26">
        <v>87.618221941992431</v>
      </c>
      <c r="J955" s="27">
        <v>87.633862268428047</v>
      </c>
    </row>
    <row r="956" spans="1:10" x14ac:dyDescent="0.2">
      <c r="A956" s="18" t="s">
        <v>626</v>
      </c>
      <c r="B956" s="19" t="s">
        <v>627</v>
      </c>
      <c r="C956" s="19" t="s">
        <v>640</v>
      </c>
      <c r="D956" s="7" t="s">
        <v>1580</v>
      </c>
      <c r="E956" s="14">
        <v>11911</v>
      </c>
      <c r="F956" s="14">
        <v>12252</v>
      </c>
      <c r="G956" s="14">
        <v>10261</v>
      </c>
      <c r="H956" s="14">
        <v>10669</v>
      </c>
      <c r="I956" s="26">
        <v>86.147258836369744</v>
      </c>
      <c r="J956" s="27">
        <v>87.079660463597776</v>
      </c>
    </row>
    <row r="957" spans="1:10" x14ac:dyDescent="0.2">
      <c r="A957" s="18" t="s">
        <v>626</v>
      </c>
      <c r="B957" s="19" t="s">
        <v>627</v>
      </c>
      <c r="C957" s="19" t="s">
        <v>641</v>
      </c>
      <c r="D957" s="7" t="s">
        <v>1580</v>
      </c>
      <c r="E957" s="14">
        <v>7660</v>
      </c>
      <c r="F957" s="14">
        <v>7917</v>
      </c>
      <c r="G957" s="14">
        <v>6849</v>
      </c>
      <c r="H957" s="14">
        <v>7091</v>
      </c>
      <c r="I957" s="26">
        <v>89.412532637075714</v>
      </c>
      <c r="J957" s="27">
        <v>89.566755083996469</v>
      </c>
    </row>
    <row r="958" spans="1:10" hidden="1" x14ac:dyDescent="0.2">
      <c r="A958" s="18" t="s">
        <v>626</v>
      </c>
      <c r="B958" s="19" t="s">
        <v>642</v>
      </c>
      <c r="C958" s="7" t="s">
        <v>19</v>
      </c>
      <c r="D958" s="7" t="s">
        <v>1581</v>
      </c>
      <c r="E958" s="8"/>
      <c r="F958" s="8"/>
      <c r="G958" s="8"/>
      <c r="H958" s="8"/>
      <c r="I958" s="39"/>
      <c r="J958" s="39"/>
    </row>
    <row r="959" spans="1:10" hidden="1" x14ac:dyDescent="0.2">
      <c r="A959" s="18" t="s">
        <v>626</v>
      </c>
      <c r="B959" s="19" t="s">
        <v>642</v>
      </c>
      <c r="C959" s="7" t="s">
        <v>20</v>
      </c>
      <c r="D959" s="7" t="s">
        <v>1581</v>
      </c>
      <c r="E959" s="8">
        <v>92656</v>
      </c>
      <c r="F959" s="8">
        <v>95917</v>
      </c>
      <c r="G959" s="8">
        <v>81056</v>
      </c>
      <c r="H959" s="8">
        <v>84292</v>
      </c>
      <c r="I959" s="25">
        <v>87.480573303401826</v>
      </c>
      <c r="J959" s="25">
        <v>87.88014637655472</v>
      </c>
    </row>
    <row r="960" spans="1:10" x14ac:dyDescent="0.2">
      <c r="A960" s="18" t="s">
        <v>626</v>
      </c>
      <c r="B960" s="19" t="s">
        <v>642</v>
      </c>
      <c r="C960" s="19" t="s">
        <v>643</v>
      </c>
      <c r="D960" s="7" t="s">
        <v>1581</v>
      </c>
      <c r="E960" s="14">
        <v>6955</v>
      </c>
      <c r="F960" s="14">
        <v>7242</v>
      </c>
      <c r="G960" s="15">
        <v>5860</v>
      </c>
      <c r="H960" s="15">
        <v>6297</v>
      </c>
      <c r="I960" s="26">
        <v>84.255930984902946</v>
      </c>
      <c r="J960" s="27">
        <v>86.951118475559241</v>
      </c>
    </row>
    <row r="961" spans="1:10" x14ac:dyDescent="0.2">
      <c r="A961" s="18" t="s">
        <v>626</v>
      </c>
      <c r="B961" s="19" t="s">
        <v>642</v>
      </c>
      <c r="C961" s="19" t="s">
        <v>644</v>
      </c>
      <c r="D961" s="7" t="s">
        <v>1581</v>
      </c>
      <c r="E961" s="14">
        <v>4762</v>
      </c>
      <c r="F961" s="14">
        <v>5173</v>
      </c>
      <c r="G961" s="15">
        <v>4104</v>
      </c>
      <c r="H961" s="15">
        <v>4591</v>
      </c>
      <c r="I961" s="26">
        <v>86.182276354472904</v>
      </c>
      <c r="J961" s="27">
        <v>88.749275082157354</v>
      </c>
    </row>
    <row r="962" spans="1:10" x14ac:dyDescent="0.2">
      <c r="A962" s="18" t="s">
        <v>626</v>
      </c>
      <c r="B962" s="19" t="s">
        <v>642</v>
      </c>
      <c r="C962" s="19" t="s">
        <v>645</v>
      </c>
      <c r="D962" s="7" t="s">
        <v>1581</v>
      </c>
      <c r="E962" s="14">
        <v>14717</v>
      </c>
      <c r="F962" s="14">
        <v>15766</v>
      </c>
      <c r="G962" s="15">
        <v>12679</v>
      </c>
      <c r="H962" s="15">
        <v>13629</v>
      </c>
      <c r="I962" s="26">
        <v>86.152069035808935</v>
      </c>
      <c r="J962" s="27">
        <v>86.445515666624388</v>
      </c>
    </row>
    <row r="963" spans="1:10" x14ac:dyDescent="0.2">
      <c r="A963" s="18" t="s">
        <v>626</v>
      </c>
      <c r="B963" s="19" t="s">
        <v>642</v>
      </c>
      <c r="C963" s="19" t="s">
        <v>1432</v>
      </c>
      <c r="D963" s="7" t="s">
        <v>1581</v>
      </c>
      <c r="E963" s="14">
        <v>18072</v>
      </c>
      <c r="F963" s="14">
        <v>19890</v>
      </c>
      <c r="G963" s="15">
        <v>15500</v>
      </c>
      <c r="H963" s="15">
        <v>17413</v>
      </c>
      <c r="I963" s="26">
        <v>85.768038955289953</v>
      </c>
      <c r="J963" s="27">
        <v>87.546505781799894</v>
      </c>
    </row>
    <row r="964" spans="1:10" x14ac:dyDescent="0.2">
      <c r="A964" s="18" t="s">
        <v>626</v>
      </c>
      <c r="B964" s="19" t="s">
        <v>642</v>
      </c>
      <c r="C964" s="19" t="s">
        <v>646</v>
      </c>
      <c r="D964" s="7" t="s">
        <v>1581</v>
      </c>
      <c r="E964" s="14">
        <v>11793</v>
      </c>
      <c r="F964" s="14">
        <v>11015</v>
      </c>
      <c r="G964" s="15">
        <v>10768</v>
      </c>
      <c r="H964" s="15">
        <v>9878</v>
      </c>
      <c r="I964" s="26">
        <v>91.308403290087341</v>
      </c>
      <c r="J964" s="27">
        <v>89.677712210621877</v>
      </c>
    </row>
    <row r="965" spans="1:10" x14ac:dyDescent="0.2">
      <c r="A965" s="18" t="s">
        <v>626</v>
      </c>
      <c r="B965" s="19" t="s">
        <v>642</v>
      </c>
      <c r="C965" s="19" t="s">
        <v>647</v>
      </c>
      <c r="D965" s="7" t="s">
        <v>1581</v>
      </c>
      <c r="E965" s="14">
        <v>19705</v>
      </c>
      <c r="F965" s="14">
        <v>19853</v>
      </c>
      <c r="G965" s="15">
        <v>17544</v>
      </c>
      <c r="H965" s="15">
        <v>17561</v>
      </c>
      <c r="I965" s="26">
        <v>89.033240294341539</v>
      </c>
      <c r="J965" s="27">
        <v>88.455145318087943</v>
      </c>
    </row>
    <row r="966" spans="1:10" x14ac:dyDescent="0.2">
      <c r="A966" s="18" t="s">
        <v>626</v>
      </c>
      <c r="B966" s="19" t="s">
        <v>642</v>
      </c>
      <c r="C966" s="19" t="s">
        <v>1433</v>
      </c>
      <c r="D966" s="7" t="s">
        <v>1581</v>
      </c>
      <c r="E966" s="14">
        <v>9528</v>
      </c>
      <c r="F966" s="14">
        <v>9789</v>
      </c>
      <c r="G966" s="15">
        <v>8391</v>
      </c>
      <c r="H966" s="15">
        <v>8605</v>
      </c>
      <c r="I966" s="26">
        <v>88.066750629722918</v>
      </c>
      <c r="J966" s="27">
        <v>87.904791092042089</v>
      </c>
    </row>
    <row r="967" spans="1:10" x14ac:dyDescent="0.2">
      <c r="A967" s="18" t="s">
        <v>626</v>
      </c>
      <c r="B967" s="19" t="s">
        <v>642</v>
      </c>
      <c r="C967" s="19" t="s">
        <v>648</v>
      </c>
      <c r="D967" s="7" t="s">
        <v>1581</v>
      </c>
      <c r="E967" s="14">
        <v>7124</v>
      </c>
      <c r="F967" s="14">
        <v>7189</v>
      </c>
      <c r="G967" s="15">
        <v>6210</v>
      </c>
      <c r="H967" s="15">
        <v>6318</v>
      </c>
      <c r="I967" s="26">
        <v>87.170129140932062</v>
      </c>
      <c r="J967" s="27">
        <v>87.884267631103071</v>
      </c>
    </row>
    <row r="968" spans="1:10" hidden="1" x14ac:dyDescent="0.2">
      <c r="A968" s="18" t="s">
        <v>626</v>
      </c>
      <c r="B968" s="19" t="s">
        <v>642</v>
      </c>
      <c r="C968" s="7" t="s">
        <v>36</v>
      </c>
      <c r="D968" s="7" t="s">
        <v>1581</v>
      </c>
      <c r="E968" s="8">
        <v>100213</v>
      </c>
      <c r="F968" s="8">
        <v>99212</v>
      </c>
      <c r="G968" s="8">
        <v>86499</v>
      </c>
      <c r="H968" s="8">
        <v>86395</v>
      </c>
      <c r="I968" s="25">
        <v>86.315148733198285</v>
      </c>
      <c r="J968" s="25">
        <v>87.081199854856266</v>
      </c>
    </row>
    <row r="969" spans="1:10" x14ac:dyDescent="0.2">
      <c r="A969" s="18" t="s">
        <v>626</v>
      </c>
      <c r="B969" s="19" t="s">
        <v>642</v>
      </c>
      <c r="C969" s="19" t="s">
        <v>649</v>
      </c>
      <c r="D969" s="7" t="s">
        <v>1581</v>
      </c>
      <c r="E969" s="14">
        <v>7906</v>
      </c>
      <c r="F969" s="14">
        <v>7975</v>
      </c>
      <c r="G969" s="15">
        <v>6877</v>
      </c>
      <c r="H969" s="15">
        <v>6821</v>
      </c>
      <c r="I969" s="26">
        <v>86.984568682013659</v>
      </c>
      <c r="J969" s="27">
        <v>85.529780564263319</v>
      </c>
    </row>
    <row r="970" spans="1:10" x14ac:dyDescent="0.2">
      <c r="A970" s="18" t="s">
        <v>626</v>
      </c>
      <c r="B970" s="19" t="s">
        <v>642</v>
      </c>
      <c r="C970" s="19" t="s">
        <v>650</v>
      </c>
      <c r="D970" s="7" t="s">
        <v>1581</v>
      </c>
      <c r="E970" s="14">
        <v>11025</v>
      </c>
      <c r="F970" s="14">
        <v>11397</v>
      </c>
      <c r="G970" s="15">
        <v>9746</v>
      </c>
      <c r="H970" s="15">
        <v>9916</v>
      </c>
      <c r="I970" s="26">
        <v>88.399092970521536</v>
      </c>
      <c r="J970" s="27">
        <v>87.005352285689213</v>
      </c>
    </row>
    <row r="971" spans="1:10" x14ac:dyDescent="0.2">
      <c r="A971" s="18" t="s">
        <v>626</v>
      </c>
      <c r="B971" s="19" t="s">
        <v>642</v>
      </c>
      <c r="C971" s="19" t="s">
        <v>651</v>
      </c>
      <c r="D971" s="7" t="s">
        <v>1581</v>
      </c>
      <c r="E971" s="14">
        <v>12634</v>
      </c>
      <c r="F971" s="14">
        <v>11364</v>
      </c>
      <c r="G971" s="15">
        <v>10631</v>
      </c>
      <c r="H971" s="15">
        <v>9905</v>
      </c>
      <c r="I971" s="26">
        <v>84.145955358556279</v>
      </c>
      <c r="J971" s="27">
        <v>87.16121084125308</v>
      </c>
    </row>
    <row r="972" spans="1:10" x14ac:dyDescent="0.2">
      <c r="A972" s="18" t="s">
        <v>626</v>
      </c>
      <c r="B972" s="19" t="s">
        <v>642</v>
      </c>
      <c r="C972" s="19" t="s">
        <v>652</v>
      </c>
      <c r="D972" s="7" t="s">
        <v>1581</v>
      </c>
      <c r="E972" s="14">
        <v>14174</v>
      </c>
      <c r="F972" s="14">
        <v>14323</v>
      </c>
      <c r="G972" s="15">
        <v>11930</v>
      </c>
      <c r="H972" s="15">
        <v>12715</v>
      </c>
      <c r="I972" s="26">
        <v>84.16819528714548</v>
      </c>
      <c r="J972" s="27">
        <v>88.773301682608391</v>
      </c>
    </row>
    <row r="973" spans="1:10" x14ac:dyDescent="0.2">
      <c r="A973" s="18" t="s">
        <v>626</v>
      </c>
      <c r="B973" s="19" t="s">
        <v>642</v>
      </c>
      <c r="C973" s="19" t="s">
        <v>653</v>
      </c>
      <c r="D973" s="7" t="s">
        <v>1581</v>
      </c>
      <c r="E973" s="15">
        <v>9782</v>
      </c>
      <c r="F973" s="15">
        <v>9744</v>
      </c>
      <c r="G973" s="15">
        <v>8433</v>
      </c>
      <c r="H973" s="15">
        <v>8495</v>
      </c>
      <c r="I973" s="26">
        <v>86.209364138213047</v>
      </c>
      <c r="J973" s="27">
        <v>87.181855500821015</v>
      </c>
    </row>
    <row r="974" spans="1:10" x14ac:dyDescent="0.2">
      <c r="A974" s="18" t="s">
        <v>626</v>
      </c>
      <c r="B974" s="19" t="s">
        <v>642</v>
      </c>
      <c r="C974" s="19" t="s">
        <v>654</v>
      </c>
      <c r="D974" s="7" t="s">
        <v>1581</v>
      </c>
      <c r="E974" s="14">
        <v>5734</v>
      </c>
      <c r="F974" s="14">
        <v>5668</v>
      </c>
      <c r="G974" s="15">
        <v>4976</v>
      </c>
      <c r="H974" s="15">
        <v>4856</v>
      </c>
      <c r="I974" s="26">
        <v>86.780606906173702</v>
      </c>
      <c r="J974" s="27">
        <v>85.673959068454479</v>
      </c>
    </row>
    <row r="975" spans="1:10" x14ac:dyDescent="0.2">
      <c r="A975" s="18" t="s">
        <v>626</v>
      </c>
      <c r="B975" s="19" t="s">
        <v>642</v>
      </c>
      <c r="C975" s="19" t="s">
        <v>596</v>
      </c>
      <c r="D975" s="7" t="s">
        <v>1581</v>
      </c>
      <c r="E975" s="14">
        <v>12454</v>
      </c>
      <c r="F975" s="14">
        <v>12352</v>
      </c>
      <c r="G975" s="15">
        <v>11004</v>
      </c>
      <c r="H975" s="15">
        <v>10673</v>
      </c>
      <c r="I975" s="26">
        <v>88.357154327926764</v>
      </c>
      <c r="J975" s="27">
        <v>86.407059585492235</v>
      </c>
    </row>
    <row r="976" spans="1:10" x14ac:dyDescent="0.2">
      <c r="A976" s="18" t="s">
        <v>626</v>
      </c>
      <c r="B976" s="19" t="s">
        <v>642</v>
      </c>
      <c r="C976" s="19" t="s">
        <v>655</v>
      </c>
      <c r="D976" s="7" t="s">
        <v>1581</v>
      </c>
      <c r="E976" s="14">
        <v>10888</v>
      </c>
      <c r="F976" s="14">
        <v>11118</v>
      </c>
      <c r="G976" s="15">
        <v>9202</v>
      </c>
      <c r="H976" s="15">
        <v>9737</v>
      </c>
      <c r="I976" s="26">
        <v>84.515062454077878</v>
      </c>
      <c r="J976" s="27">
        <v>87.578701205252742</v>
      </c>
    </row>
    <row r="977" spans="1:10" x14ac:dyDescent="0.2">
      <c r="A977" s="18" t="s">
        <v>626</v>
      </c>
      <c r="B977" s="19" t="s">
        <v>642</v>
      </c>
      <c r="C977" s="19" t="s">
        <v>656</v>
      </c>
      <c r="D977" s="7" t="s">
        <v>1581</v>
      </c>
      <c r="E977" s="14">
        <v>6489</v>
      </c>
      <c r="F977" s="14">
        <v>6277</v>
      </c>
      <c r="G977" s="15">
        <v>5699</v>
      </c>
      <c r="H977" s="15">
        <v>5451</v>
      </c>
      <c r="I977" s="26">
        <v>87.825550932347056</v>
      </c>
      <c r="J977" s="27">
        <v>86.840847538633099</v>
      </c>
    </row>
    <row r="978" spans="1:10" x14ac:dyDescent="0.2">
      <c r="A978" s="18" t="s">
        <v>626</v>
      </c>
      <c r="B978" s="19" t="s">
        <v>642</v>
      </c>
      <c r="C978" s="19" t="s">
        <v>657</v>
      </c>
      <c r="D978" s="7" t="s">
        <v>1581</v>
      </c>
      <c r="E978" s="14">
        <v>9127</v>
      </c>
      <c r="F978" s="14">
        <v>8994</v>
      </c>
      <c r="G978" s="15">
        <v>8001</v>
      </c>
      <c r="H978" s="15">
        <v>7826</v>
      </c>
      <c r="I978" s="26">
        <v>87.662977977429605</v>
      </c>
      <c r="J978" s="27">
        <v>87.013564598621301</v>
      </c>
    </row>
    <row r="979" spans="1:10" hidden="1" x14ac:dyDescent="0.2">
      <c r="A979" s="18" t="s">
        <v>626</v>
      </c>
      <c r="B979" s="19" t="s">
        <v>658</v>
      </c>
      <c r="C979" s="7" t="s">
        <v>3</v>
      </c>
      <c r="D979" s="7" t="s">
        <v>1579</v>
      </c>
      <c r="E979" s="8">
        <v>137824</v>
      </c>
      <c r="F979" s="8">
        <v>142612</v>
      </c>
      <c r="G979" s="8">
        <v>119934</v>
      </c>
      <c r="H979" s="8">
        <v>122339</v>
      </c>
      <c r="I979" s="25">
        <v>87.019677269561186</v>
      </c>
      <c r="J979" s="25">
        <v>85.784506212660929</v>
      </c>
    </row>
    <row r="980" spans="1:10" x14ac:dyDescent="0.2">
      <c r="A980" s="18" t="s">
        <v>626</v>
      </c>
      <c r="B980" s="19" t="s">
        <v>658</v>
      </c>
      <c r="C980" s="19" t="s">
        <v>659</v>
      </c>
      <c r="D980" s="7" t="s">
        <v>1579</v>
      </c>
      <c r="E980" s="14">
        <v>13739</v>
      </c>
      <c r="F980" s="14">
        <v>13330</v>
      </c>
      <c r="G980" s="14">
        <v>12178</v>
      </c>
      <c r="H980" s="14">
        <v>11578</v>
      </c>
      <c r="I980" s="26">
        <v>88.63818327389184</v>
      </c>
      <c r="J980" s="27">
        <v>86.856714178544635</v>
      </c>
    </row>
    <row r="981" spans="1:10" x14ac:dyDescent="0.2">
      <c r="A981" s="18" t="s">
        <v>626</v>
      </c>
      <c r="B981" s="19" t="s">
        <v>658</v>
      </c>
      <c r="C981" s="19" t="s">
        <v>660</v>
      </c>
      <c r="D981" s="7" t="s">
        <v>1579</v>
      </c>
      <c r="E981" s="14">
        <v>16749</v>
      </c>
      <c r="F981" s="14">
        <v>16985</v>
      </c>
      <c r="G981" s="14">
        <v>14547</v>
      </c>
      <c r="H981" s="14">
        <v>14305</v>
      </c>
      <c r="I981" s="26">
        <v>86.852946444563855</v>
      </c>
      <c r="J981" s="27">
        <v>84.221371798645862</v>
      </c>
    </row>
    <row r="982" spans="1:10" x14ac:dyDescent="0.2">
      <c r="A982" s="18" t="s">
        <v>626</v>
      </c>
      <c r="B982" s="19" t="s">
        <v>658</v>
      </c>
      <c r="C982" s="19" t="s">
        <v>661</v>
      </c>
      <c r="D982" s="7" t="s">
        <v>1579</v>
      </c>
      <c r="E982" s="14">
        <v>14126</v>
      </c>
      <c r="F982" s="14">
        <v>14532</v>
      </c>
      <c r="G982" s="14">
        <v>12170</v>
      </c>
      <c r="H982" s="14">
        <v>12250</v>
      </c>
      <c r="I982" s="26">
        <v>86.153192694322527</v>
      </c>
      <c r="J982" s="27">
        <v>84.296724470134876</v>
      </c>
    </row>
    <row r="983" spans="1:10" x14ac:dyDescent="0.2">
      <c r="A983" s="18" t="s">
        <v>626</v>
      </c>
      <c r="B983" s="19" t="s">
        <v>658</v>
      </c>
      <c r="C983" s="19" t="s">
        <v>30</v>
      </c>
      <c r="D983" s="7" t="s">
        <v>1579</v>
      </c>
      <c r="E983" s="14">
        <v>14388</v>
      </c>
      <c r="F983" s="14">
        <v>14987</v>
      </c>
      <c r="G983" s="14">
        <v>12177</v>
      </c>
      <c r="H983" s="14">
        <v>12647</v>
      </c>
      <c r="I983" s="26">
        <v>84.633027522935777</v>
      </c>
      <c r="J983" s="27">
        <v>84.386468272502839</v>
      </c>
    </row>
    <row r="984" spans="1:10" x14ac:dyDescent="0.2">
      <c r="A984" s="18" t="s">
        <v>626</v>
      </c>
      <c r="B984" s="19" t="s">
        <v>658</v>
      </c>
      <c r="C984" s="19" t="s">
        <v>662</v>
      </c>
      <c r="D984" s="7" t="s">
        <v>1579</v>
      </c>
      <c r="E984" s="14">
        <v>15371</v>
      </c>
      <c r="F984" s="14">
        <v>16086</v>
      </c>
      <c r="G984" s="14">
        <v>13195</v>
      </c>
      <c r="H984" s="14">
        <v>13578</v>
      </c>
      <c r="I984" s="26">
        <v>85.843471472252943</v>
      </c>
      <c r="J984" s="27">
        <v>84.408802685565092</v>
      </c>
    </row>
    <row r="985" spans="1:10" x14ac:dyDescent="0.2">
      <c r="A985" s="18" t="s">
        <v>626</v>
      </c>
      <c r="B985" s="19" t="s">
        <v>658</v>
      </c>
      <c r="C985" s="19" t="s">
        <v>663</v>
      </c>
      <c r="D985" s="7" t="s">
        <v>1579</v>
      </c>
      <c r="E985" s="14">
        <v>10241</v>
      </c>
      <c r="F985" s="14">
        <v>10453</v>
      </c>
      <c r="G985" s="14">
        <v>8837</v>
      </c>
      <c r="H985" s="14">
        <v>9082</v>
      </c>
      <c r="I985" s="26">
        <v>86.290401327995312</v>
      </c>
      <c r="J985" s="27">
        <v>86.884148091457007</v>
      </c>
    </row>
    <row r="986" spans="1:10" x14ac:dyDescent="0.2">
      <c r="A986" s="18" t="s">
        <v>626</v>
      </c>
      <c r="B986" s="19" t="s">
        <v>658</v>
      </c>
      <c r="C986" s="43" t="s">
        <v>1434</v>
      </c>
      <c r="D986" s="7" t="s">
        <v>1579</v>
      </c>
      <c r="E986" s="14">
        <v>53210</v>
      </c>
      <c r="F986" s="14">
        <v>56239</v>
      </c>
      <c r="G986" s="14">
        <v>46830</v>
      </c>
      <c r="H986" s="14">
        <v>48899</v>
      </c>
      <c r="I986" s="26">
        <v>88.009772599135502</v>
      </c>
      <c r="J986" s="27">
        <v>86.948558829282177</v>
      </c>
    </row>
    <row r="987" spans="1:10" hidden="1" x14ac:dyDescent="0.2">
      <c r="A987" s="18" t="s">
        <v>626</v>
      </c>
      <c r="B987" s="19" t="s">
        <v>658</v>
      </c>
      <c r="C987" s="7" t="s">
        <v>4</v>
      </c>
      <c r="D987" s="7" t="s">
        <v>1580</v>
      </c>
      <c r="E987" s="8">
        <v>125016</v>
      </c>
      <c r="F987" s="8">
        <v>123627</v>
      </c>
      <c r="G987" s="8">
        <v>107437</v>
      </c>
      <c r="H987" s="8">
        <v>106764</v>
      </c>
      <c r="I987" s="25">
        <v>85.93859985921803</v>
      </c>
      <c r="J987" s="25">
        <v>86.359775777136065</v>
      </c>
    </row>
    <row r="988" spans="1:10" x14ac:dyDescent="0.2">
      <c r="A988" s="18" t="s">
        <v>626</v>
      </c>
      <c r="B988" s="19" t="s">
        <v>658</v>
      </c>
      <c r="C988" s="19" t="s">
        <v>664</v>
      </c>
      <c r="D988" s="7" t="s">
        <v>1580</v>
      </c>
      <c r="E988" s="14">
        <v>10067</v>
      </c>
      <c r="F988" s="14">
        <v>9574</v>
      </c>
      <c r="G988" s="14">
        <v>8846</v>
      </c>
      <c r="H988" s="14">
        <v>8353</v>
      </c>
      <c r="I988" s="26">
        <v>87.871262540975465</v>
      </c>
      <c r="J988" s="27">
        <v>87.246709839147698</v>
      </c>
    </row>
    <row r="989" spans="1:10" x14ac:dyDescent="0.2">
      <c r="A989" s="18" t="s">
        <v>626</v>
      </c>
      <c r="B989" s="19" t="s">
        <v>658</v>
      </c>
      <c r="C989" s="19" t="s">
        <v>665</v>
      </c>
      <c r="D989" s="7" t="s">
        <v>1580</v>
      </c>
      <c r="E989" s="14">
        <v>11551</v>
      </c>
      <c r="F989" s="14">
        <v>11439</v>
      </c>
      <c r="G989" s="14">
        <v>10259</v>
      </c>
      <c r="H989" s="14">
        <v>10119</v>
      </c>
      <c r="I989" s="26">
        <v>88.814821227599339</v>
      </c>
      <c r="J989" s="27">
        <v>88.460529766587996</v>
      </c>
    </row>
    <row r="990" spans="1:10" x14ac:dyDescent="0.2">
      <c r="A990" s="18" t="s">
        <v>626</v>
      </c>
      <c r="B990" s="19" t="s">
        <v>658</v>
      </c>
      <c r="C990" s="19" t="s">
        <v>666</v>
      </c>
      <c r="D990" s="7" t="s">
        <v>1580</v>
      </c>
      <c r="E990" s="14">
        <v>10451</v>
      </c>
      <c r="F990" s="14">
        <v>10563</v>
      </c>
      <c r="G990" s="14">
        <v>8997</v>
      </c>
      <c r="H990" s="14">
        <v>9083</v>
      </c>
      <c r="I990" s="26">
        <v>86.087455745861647</v>
      </c>
      <c r="J990" s="27">
        <v>85.988828931174851</v>
      </c>
    </row>
    <row r="991" spans="1:10" x14ac:dyDescent="0.2">
      <c r="A991" s="18" t="s">
        <v>626</v>
      </c>
      <c r="B991" s="19" t="s">
        <v>658</v>
      </c>
      <c r="C991" s="19" t="s">
        <v>667</v>
      </c>
      <c r="D991" s="7" t="s">
        <v>1580</v>
      </c>
      <c r="E991" s="14">
        <v>15922</v>
      </c>
      <c r="F991" s="14">
        <v>15217</v>
      </c>
      <c r="G991" s="14">
        <v>14293</v>
      </c>
      <c r="H991" s="14">
        <v>13290</v>
      </c>
      <c r="I991" s="26">
        <v>89.768873257128504</v>
      </c>
      <c r="J991" s="27">
        <v>87.336531510810275</v>
      </c>
    </row>
    <row r="992" spans="1:10" x14ac:dyDescent="0.2">
      <c r="A992" s="18" t="s">
        <v>626</v>
      </c>
      <c r="B992" s="19" t="s">
        <v>658</v>
      </c>
      <c r="C992" s="19" t="s">
        <v>668</v>
      </c>
      <c r="D992" s="7" t="s">
        <v>1580</v>
      </c>
      <c r="E992" s="14">
        <v>10696</v>
      </c>
      <c r="F992" s="14">
        <v>10846</v>
      </c>
      <c r="G992" s="14">
        <v>9314</v>
      </c>
      <c r="H992" s="14">
        <v>9432</v>
      </c>
      <c r="I992" s="26">
        <v>87.079281974569938</v>
      </c>
      <c r="J992" s="27">
        <v>86.962935644477227</v>
      </c>
    </row>
    <row r="993" spans="1:10" x14ac:dyDescent="0.2">
      <c r="A993" s="18" t="s">
        <v>626</v>
      </c>
      <c r="B993" s="19" t="s">
        <v>658</v>
      </c>
      <c r="C993" s="19" t="s">
        <v>669</v>
      </c>
      <c r="D993" s="7" t="s">
        <v>1580</v>
      </c>
      <c r="E993" s="14">
        <v>13070</v>
      </c>
      <c r="F993" s="14">
        <v>12960</v>
      </c>
      <c r="G993" s="14">
        <v>10582</v>
      </c>
      <c r="H993" s="14">
        <v>11325</v>
      </c>
      <c r="I993" s="26">
        <v>80.964039785768932</v>
      </c>
      <c r="J993" s="27">
        <v>87.384259259259252</v>
      </c>
    </row>
    <row r="994" spans="1:10" x14ac:dyDescent="0.2">
      <c r="A994" s="18" t="s">
        <v>626</v>
      </c>
      <c r="B994" s="19" t="s">
        <v>658</v>
      </c>
      <c r="C994" s="19" t="s">
        <v>670</v>
      </c>
      <c r="D994" s="7" t="s">
        <v>1580</v>
      </c>
      <c r="E994" s="14">
        <v>14057</v>
      </c>
      <c r="F994" s="14">
        <v>14510</v>
      </c>
      <c r="G994" s="14">
        <v>12209</v>
      </c>
      <c r="H994" s="14">
        <v>12595</v>
      </c>
      <c r="I994" s="26">
        <v>86.853524934196486</v>
      </c>
      <c r="J994" s="27">
        <v>86.802205375603037</v>
      </c>
    </row>
    <row r="995" spans="1:10" x14ac:dyDescent="0.2">
      <c r="A995" s="18" t="s">
        <v>626</v>
      </c>
      <c r="B995" s="19" t="s">
        <v>658</v>
      </c>
      <c r="C995" s="19" t="s">
        <v>671</v>
      </c>
      <c r="D995" s="7" t="s">
        <v>1580</v>
      </c>
      <c r="E995" s="14">
        <v>9321</v>
      </c>
      <c r="F995" s="14">
        <v>9468</v>
      </c>
      <c r="G995" s="14">
        <v>7966</v>
      </c>
      <c r="H995" s="14">
        <v>8094</v>
      </c>
      <c r="I995" s="26">
        <v>85.462933161677938</v>
      </c>
      <c r="J995" s="27">
        <v>85.487959442332055</v>
      </c>
    </row>
    <row r="996" spans="1:10" x14ac:dyDescent="0.2">
      <c r="A996" s="18" t="s">
        <v>626</v>
      </c>
      <c r="B996" s="19" t="s">
        <v>658</v>
      </c>
      <c r="C996" s="19" t="s">
        <v>672</v>
      </c>
      <c r="D996" s="7" t="s">
        <v>1580</v>
      </c>
      <c r="E996" s="14">
        <v>11456</v>
      </c>
      <c r="F996" s="14">
        <v>11379</v>
      </c>
      <c r="G996" s="14">
        <v>10065</v>
      </c>
      <c r="H996" s="14">
        <v>9942</v>
      </c>
      <c r="I996" s="26">
        <v>87.857891061452506</v>
      </c>
      <c r="J996" s="27">
        <v>87.371473767466384</v>
      </c>
    </row>
    <row r="997" spans="1:10" x14ac:dyDescent="0.2">
      <c r="A997" s="18" t="s">
        <v>626</v>
      </c>
      <c r="B997" s="19" t="s">
        <v>658</v>
      </c>
      <c r="C997" s="19" t="s">
        <v>673</v>
      </c>
      <c r="D997" s="7" t="s">
        <v>1580</v>
      </c>
      <c r="E997" s="14">
        <v>18425</v>
      </c>
      <c r="F997" s="14">
        <v>17671</v>
      </c>
      <c r="G997" s="14">
        <v>14906</v>
      </c>
      <c r="H997" s="14">
        <v>14531</v>
      </c>
      <c r="I997" s="26">
        <v>80.90094979647219</v>
      </c>
      <c r="J997" s="27">
        <v>82.23077358383793</v>
      </c>
    </row>
    <row r="998" spans="1:10" hidden="1" x14ac:dyDescent="0.2">
      <c r="A998" s="18" t="s">
        <v>626</v>
      </c>
      <c r="B998" s="19" t="s">
        <v>674</v>
      </c>
      <c r="C998" s="7" t="s">
        <v>19</v>
      </c>
      <c r="D998" s="7" t="s">
        <v>1581</v>
      </c>
      <c r="E998" s="8"/>
      <c r="F998" s="8"/>
      <c r="G998" s="8"/>
      <c r="H998" s="8"/>
      <c r="I998" s="39"/>
      <c r="J998" s="39"/>
    </row>
    <row r="999" spans="1:10" hidden="1" x14ac:dyDescent="0.2">
      <c r="A999" s="18" t="s">
        <v>626</v>
      </c>
      <c r="B999" s="19" t="s">
        <v>674</v>
      </c>
      <c r="C999" s="7" t="s">
        <v>20</v>
      </c>
      <c r="D999" s="7" t="s">
        <v>1581</v>
      </c>
      <c r="E999" s="8">
        <v>27635</v>
      </c>
      <c r="F999" s="8">
        <v>27430</v>
      </c>
      <c r="G999" s="8">
        <v>24071</v>
      </c>
      <c r="H999" s="8">
        <v>24149</v>
      </c>
      <c r="I999" s="25">
        <v>87.103311018635793</v>
      </c>
      <c r="J999" s="25">
        <v>88.038643820634348</v>
      </c>
    </row>
    <row r="1000" spans="1:10" x14ac:dyDescent="0.2">
      <c r="A1000" s="18" t="s">
        <v>626</v>
      </c>
      <c r="B1000" s="19" t="s">
        <v>674</v>
      </c>
      <c r="C1000" s="19" t="s">
        <v>464</v>
      </c>
      <c r="D1000" s="7" t="s">
        <v>1581</v>
      </c>
      <c r="E1000" s="14">
        <v>18086</v>
      </c>
      <c r="F1000" s="14">
        <v>18279</v>
      </c>
      <c r="G1000" s="13">
        <v>15952</v>
      </c>
      <c r="H1000" s="13">
        <v>16200</v>
      </c>
      <c r="I1000" s="26">
        <v>88.200818312506911</v>
      </c>
      <c r="J1000" s="27">
        <v>88.62629246676515</v>
      </c>
    </row>
    <row r="1001" spans="1:10" x14ac:dyDescent="0.2">
      <c r="A1001" s="18" t="s">
        <v>626</v>
      </c>
      <c r="B1001" s="19" t="s">
        <v>674</v>
      </c>
      <c r="C1001" s="19" t="s">
        <v>675</v>
      </c>
      <c r="D1001" s="7" t="s">
        <v>1581</v>
      </c>
      <c r="E1001" s="14">
        <v>9549</v>
      </c>
      <c r="F1001" s="14">
        <v>9151</v>
      </c>
      <c r="G1001" s="14">
        <v>8119</v>
      </c>
      <c r="H1001" s="14">
        <v>7949</v>
      </c>
      <c r="I1001" s="26">
        <v>85.024609906796528</v>
      </c>
      <c r="J1001" s="27">
        <v>86.86482351655556</v>
      </c>
    </row>
    <row r="1002" spans="1:10" hidden="1" x14ac:dyDescent="0.2">
      <c r="A1002" s="18" t="s">
        <v>626</v>
      </c>
      <c r="B1002" s="19" t="s">
        <v>674</v>
      </c>
      <c r="C1002" s="7" t="s">
        <v>36</v>
      </c>
      <c r="D1002" s="7" t="s">
        <v>1581</v>
      </c>
      <c r="E1002" s="8">
        <v>34496</v>
      </c>
      <c r="F1002" s="8">
        <v>34515</v>
      </c>
      <c r="G1002" s="8">
        <v>29455</v>
      </c>
      <c r="H1002" s="8">
        <v>30210</v>
      </c>
      <c r="I1002" s="25">
        <v>85.38671150278293</v>
      </c>
      <c r="J1002" s="25">
        <v>87.527162103433284</v>
      </c>
    </row>
    <row r="1003" spans="1:10" x14ac:dyDescent="0.2">
      <c r="A1003" s="18" t="s">
        <v>626</v>
      </c>
      <c r="B1003" s="19" t="s">
        <v>674</v>
      </c>
      <c r="C1003" s="19" t="s">
        <v>1435</v>
      </c>
      <c r="D1003" s="7" t="s">
        <v>1581</v>
      </c>
      <c r="E1003" s="14">
        <v>13074</v>
      </c>
      <c r="F1003" s="14">
        <v>13276</v>
      </c>
      <c r="G1003" s="14">
        <v>11370</v>
      </c>
      <c r="H1003" s="14">
        <v>11692</v>
      </c>
      <c r="I1003" s="26">
        <v>86.966498393758613</v>
      </c>
      <c r="J1003" s="27">
        <v>88.068695390177766</v>
      </c>
    </row>
    <row r="1004" spans="1:10" x14ac:dyDescent="0.2">
      <c r="A1004" s="18" t="s">
        <v>626</v>
      </c>
      <c r="B1004" s="19" t="s">
        <v>674</v>
      </c>
      <c r="C1004" s="19" t="s">
        <v>676</v>
      </c>
      <c r="D1004" s="7" t="s">
        <v>1581</v>
      </c>
      <c r="E1004" s="14">
        <v>13606</v>
      </c>
      <c r="F1004" s="14">
        <v>13732</v>
      </c>
      <c r="G1004" s="14">
        <v>11472</v>
      </c>
      <c r="H1004" s="14">
        <v>11892</v>
      </c>
      <c r="I1004" s="26">
        <v>84.315743054534764</v>
      </c>
      <c r="J1004" s="27">
        <v>86.600640838916405</v>
      </c>
    </row>
    <row r="1005" spans="1:10" x14ac:dyDescent="0.2">
      <c r="A1005" s="18" t="s">
        <v>626</v>
      </c>
      <c r="B1005" s="19" t="s">
        <v>674</v>
      </c>
      <c r="C1005" s="19" t="s">
        <v>677</v>
      </c>
      <c r="D1005" s="7" t="s">
        <v>1581</v>
      </c>
      <c r="E1005" s="14">
        <v>7816</v>
      </c>
      <c r="F1005" s="14">
        <v>7507</v>
      </c>
      <c r="G1005" s="14">
        <v>6613</v>
      </c>
      <c r="H1005" s="14">
        <v>6626</v>
      </c>
      <c r="I1005" s="26">
        <v>84.608495394063453</v>
      </c>
      <c r="J1005" s="27">
        <v>88.264286665778599</v>
      </c>
    </row>
    <row r="1006" spans="1:10" hidden="1" x14ac:dyDescent="0.2">
      <c r="A1006" s="18" t="s">
        <v>626</v>
      </c>
      <c r="B1006" s="19" t="s">
        <v>678</v>
      </c>
      <c r="C1006" s="7" t="s">
        <v>3</v>
      </c>
      <c r="D1006" s="7" t="s">
        <v>1579</v>
      </c>
      <c r="E1006" s="8">
        <v>111935</v>
      </c>
      <c r="F1006" s="8">
        <v>116755</v>
      </c>
      <c r="G1006" s="8">
        <v>96784</v>
      </c>
      <c r="H1006" s="8">
        <v>102251</v>
      </c>
      <c r="I1006" s="25">
        <v>86.464465984723276</v>
      </c>
      <c r="J1006" s="25">
        <v>87.577405678557668</v>
      </c>
    </row>
    <row r="1007" spans="1:10" x14ac:dyDescent="0.2">
      <c r="A1007" s="18" t="s">
        <v>626</v>
      </c>
      <c r="B1007" s="19" t="s">
        <v>678</v>
      </c>
      <c r="C1007" s="19" t="s">
        <v>679</v>
      </c>
      <c r="D1007" s="7" t="s">
        <v>1579</v>
      </c>
      <c r="E1007" s="14">
        <v>11495</v>
      </c>
      <c r="F1007" s="14">
        <v>12513</v>
      </c>
      <c r="G1007" s="13">
        <v>9805</v>
      </c>
      <c r="H1007" s="13">
        <v>10736</v>
      </c>
      <c r="I1007" s="26">
        <v>85.297955632883856</v>
      </c>
      <c r="J1007" s="27">
        <v>85.798769279948857</v>
      </c>
    </row>
    <row r="1008" spans="1:10" x14ac:dyDescent="0.2">
      <c r="A1008" s="18" t="s">
        <v>626</v>
      </c>
      <c r="B1008" s="19" t="s">
        <v>678</v>
      </c>
      <c r="C1008" s="19" t="s">
        <v>680</v>
      </c>
      <c r="D1008" s="7" t="s">
        <v>1579</v>
      </c>
      <c r="E1008" s="14">
        <v>10460</v>
      </c>
      <c r="F1008" s="14">
        <v>10225</v>
      </c>
      <c r="G1008" s="13">
        <v>8924</v>
      </c>
      <c r="H1008" s="13">
        <v>8909</v>
      </c>
      <c r="I1008" s="26">
        <v>85.315487571701723</v>
      </c>
      <c r="J1008" s="27">
        <v>87.12958435207824</v>
      </c>
    </row>
    <row r="1009" spans="1:10" x14ac:dyDescent="0.2">
      <c r="A1009" s="18" t="s">
        <v>626</v>
      </c>
      <c r="B1009" s="19" t="s">
        <v>678</v>
      </c>
      <c r="C1009" s="19" t="s">
        <v>681</v>
      </c>
      <c r="D1009" s="7" t="s">
        <v>1579</v>
      </c>
      <c r="E1009" s="14">
        <v>20435</v>
      </c>
      <c r="F1009" s="14">
        <v>21168</v>
      </c>
      <c r="G1009" s="13">
        <v>17633</v>
      </c>
      <c r="H1009" s="13">
        <v>18536</v>
      </c>
      <c r="I1009" s="26">
        <v>86.288230976266206</v>
      </c>
      <c r="J1009" s="27">
        <v>87.56613756613757</v>
      </c>
    </row>
    <row r="1010" spans="1:10" x14ac:dyDescent="0.2">
      <c r="A1010" s="18" t="s">
        <v>626</v>
      </c>
      <c r="B1010" s="19" t="s">
        <v>678</v>
      </c>
      <c r="C1010" s="19" t="s">
        <v>682</v>
      </c>
      <c r="D1010" s="7" t="s">
        <v>1579</v>
      </c>
      <c r="E1010" s="14">
        <v>26108</v>
      </c>
      <c r="F1010" s="14">
        <v>28022</v>
      </c>
      <c r="G1010" s="13">
        <v>22757</v>
      </c>
      <c r="H1010" s="13">
        <v>24794</v>
      </c>
      <c r="I1010" s="26">
        <v>87.16485368469435</v>
      </c>
      <c r="J1010" s="27">
        <v>88.480479623153244</v>
      </c>
    </row>
    <row r="1011" spans="1:10" x14ac:dyDescent="0.2">
      <c r="A1011" s="18" t="s">
        <v>626</v>
      </c>
      <c r="B1011" s="19" t="s">
        <v>678</v>
      </c>
      <c r="C1011" s="19" t="s">
        <v>1270</v>
      </c>
      <c r="D1011" s="7" t="s">
        <v>1579</v>
      </c>
      <c r="E1011" s="14">
        <v>16091</v>
      </c>
      <c r="F1011" s="14">
        <v>16185</v>
      </c>
      <c r="G1011" s="13">
        <v>13700</v>
      </c>
      <c r="H1011" s="13">
        <v>13836</v>
      </c>
      <c r="I1011" s="26">
        <v>85.140761916599345</v>
      </c>
      <c r="J1011" s="27">
        <v>85.486561631139949</v>
      </c>
    </row>
    <row r="1012" spans="1:10" x14ac:dyDescent="0.2">
      <c r="A1012" s="18" t="s">
        <v>626</v>
      </c>
      <c r="B1012" s="19" t="s">
        <v>678</v>
      </c>
      <c r="C1012" s="19" t="s">
        <v>683</v>
      </c>
      <c r="D1012" s="7" t="s">
        <v>1579</v>
      </c>
      <c r="E1012" s="14">
        <v>19925</v>
      </c>
      <c r="F1012" s="14">
        <v>21291</v>
      </c>
      <c r="G1012" s="13">
        <v>17375</v>
      </c>
      <c r="H1012" s="13">
        <v>19022</v>
      </c>
      <c r="I1012" s="26">
        <v>87.202007528230865</v>
      </c>
      <c r="J1012" s="27">
        <v>89.34291484664881</v>
      </c>
    </row>
    <row r="1013" spans="1:10" x14ac:dyDescent="0.2">
      <c r="A1013" s="18" t="s">
        <v>626</v>
      </c>
      <c r="B1013" s="19" t="s">
        <v>678</v>
      </c>
      <c r="C1013" s="19" t="s">
        <v>684</v>
      </c>
      <c r="D1013" s="7" t="s">
        <v>1579</v>
      </c>
      <c r="E1013" s="14">
        <v>7421</v>
      </c>
      <c r="F1013" s="14">
        <v>7351</v>
      </c>
      <c r="G1013" s="13">
        <v>6590</v>
      </c>
      <c r="H1013" s="13">
        <v>6418</v>
      </c>
      <c r="I1013" s="26">
        <v>88.802048241476896</v>
      </c>
      <c r="J1013" s="27">
        <v>87.307849272207861</v>
      </c>
    </row>
    <row r="1014" spans="1:10" hidden="1" x14ac:dyDescent="0.2">
      <c r="A1014" s="18" t="s">
        <v>626</v>
      </c>
      <c r="B1014" s="19" t="s">
        <v>678</v>
      </c>
      <c r="C1014" s="7" t="s">
        <v>4</v>
      </c>
      <c r="D1014" s="7" t="s">
        <v>1580</v>
      </c>
      <c r="E1014" s="8">
        <v>109475</v>
      </c>
      <c r="F1014" s="8">
        <v>112755</v>
      </c>
      <c r="G1014" s="8">
        <v>95264</v>
      </c>
      <c r="H1014" s="8">
        <v>100261</v>
      </c>
      <c r="I1014" s="25">
        <v>87.018954099109379</v>
      </c>
      <c r="J1014" s="25">
        <v>88.919338388541519</v>
      </c>
    </row>
    <row r="1015" spans="1:10" x14ac:dyDescent="0.2">
      <c r="A1015" s="18" t="s">
        <v>626</v>
      </c>
      <c r="B1015" s="19" t="s">
        <v>678</v>
      </c>
      <c r="C1015" s="19" t="s">
        <v>685</v>
      </c>
      <c r="D1015" s="7" t="s">
        <v>1580</v>
      </c>
      <c r="E1015" s="14">
        <v>12877</v>
      </c>
      <c r="F1015" s="14">
        <v>12694</v>
      </c>
      <c r="G1015" s="13">
        <v>11144</v>
      </c>
      <c r="H1015" s="13">
        <v>11295</v>
      </c>
      <c r="I1015" s="26">
        <v>86.541896404442028</v>
      </c>
      <c r="J1015" s="27">
        <v>88.979045218213329</v>
      </c>
    </row>
    <row r="1016" spans="1:10" x14ac:dyDescent="0.2">
      <c r="A1016" s="18" t="s">
        <v>626</v>
      </c>
      <c r="B1016" s="19" t="s">
        <v>678</v>
      </c>
      <c r="C1016" s="19" t="s">
        <v>686</v>
      </c>
      <c r="D1016" s="7" t="s">
        <v>1580</v>
      </c>
      <c r="E1016" s="14">
        <v>12592</v>
      </c>
      <c r="F1016" s="14">
        <v>12740</v>
      </c>
      <c r="G1016" s="13">
        <v>10756</v>
      </c>
      <c r="H1016" s="13">
        <v>11151</v>
      </c>
      <c r="I1016" s="26">
        <v>85.419313850063531</v>
      </c>
      <c r="J1016" s="27">
        <v>87.527472527472526</v>
      </c>
    </row>
    <row r="1017" spans="1:10" x14ac:dyDescent="0.2">
      <c r="A1017" s="18" t="s">
        <v>626</v>
      </c>
      <c r="B1017" s="19" t="s">
        <v>678</v>
      </c>
      <c r="C1017" s="19" t="s">
        <v>687</v>
      </c>
      <c r="D1017" s="7" t="s">
        <v>1580</v>
      </c>
      <c r="E1017" s="14">
        <v>16782</v>
      </c>
      <c r="F1017" s="14">
        <v>16542</v>
      </c>
      <c r="G1017" s="13">
        <v>15053</v>
      </c>
      <c r="H1017" s="13">
        <v>14858</v>
      </c>
      <c r="I1017" s="26">
        <v>89.697294720533904</v>
      </c>
      <c r="J1017" s="27">
        <v>89.819852496675139</v>
      </c>
    </row>
    <row r="1018" spans="1:10" x14ac:dyDescent="0.2">
      <c r="A1018" s="18" t="s">
        <v>626</v>
      </c>
      <c r="B1018" s="19" t="s">
        <v>678</v>
      </c>
      <c r="C1018" s="19" t="s">
        <v>688</v>
      </c>
      <c r="D1018" s="7" t="s">
        <v>1580</v>
      </c>
      <c r="E1018" s="14">
        <v>8436</v>
      </c>
      <c r="F1018" s="14">
        <v>8616</v>
      </c>
      <c r="G1018" s="13">
        <v>6588</v>
      </c>
      <c r="H1018" s="13">
        <v>7523</v>
      </c>
      <c r="I1018" s="26">
        <v>78.09388335704125</v>
      </c>
      <c r="J1018" s="27">
        <v>87.314298978644374</v>
      </c>
    </row>
    <row r="1019" spans="1:10" x14ac:dyDescent="0.2">
      <c r="A1019" s="18" t="s">
        <v>626</v>
      </c>
      <c r="B1019" s="19" t="s">
        <v>678</v>
      </c>
      <c r="C1019" s="19" t="s">
        <v>689</v>
      </c>
      <c r="D1019" s="7" t="s">
        <v>1580</v>
      </c>
      <c r="E1019" s="14">
        <v>18538</v>
      </c>
      <c r="F1019" s="14">
        <v>20546</v>
      </c>
      <c r="G1019" s="13">
        <v>15959</v>
      </c>
      <c r="H1019" s="13">
        <v>17958</v>
      </c>
      <c r="I1019" s="26">
        <v>86.088035386773115</v>
      </c>
      <c r="J1019" s="27">
        <v>87.40387423342743</v>
      </c>
    </row>
    <row r="1020" spans="1:10" x14ac:dyDescent="0.2">
      <c r="A1020" s="18" t="s">
        <v>626</v>
      </c>
      <c r="B1020" s="19" t="s">
        <v>678</v>
      </c>
      <c r="C1020" s="19" t="s">
        <v>316</v>
      </c>
      <c r="D1020" s="7" t="s">
        <v>1580</v>
      </c>
      <c r="E1020" s="14">
        <v>10462</v>
      </c>
      <c r="F1020" s="14">
        <v>10214</v>
      </c>
      <c r="G1020" s="13">
        <v>9198</v>
      </c>
      <c r="H1020" s="13">
        <v>9257</v>
      </c>
      <c r="I1020" s="26">
        <v>87.918180080290568</v>
      </c>
      <c r="J1020" s="27">
        <v>90.630507147053066</v>
      </c>
    </row>
    <row r="1021" spans="1:10" x14ac:dyDescent="0.2">
      <c r="A1021" s="18" t="s">
        <v>626</v>
      </c>
      <c r="B1021" s="19" t="s">
        <v>678</v>
      </c>
      <c r="C1021" s="19" t="s">
        <v>181</v>
      </c>
      <c r="D1021" s="7" t="s">
        <v>1580</v>
      </c>
      <c r="E1021" s="14">
        <v>20529</v>
      </c>
      <c r="F1021" s="14">
        <v>21810</v>
      </c>
      <c r="G1021" s="14">
        <v>18399</v>
      </c>
      <c r="H1021" s="14">
        <v>19639</v>
      </c>
      <c r="I1021" s="26">
        <v>89.624433727897127</v>
      </c>
      <c r="J1021" s="27">
        <v>90.045850527281061</v>
      </c>
    </row>
    <row r="1022" spans="1:10" x14ac:dyDescent="0.2">
      <c r="A1022" s="18" t="s">
        <v>626</v>
      </c>
      <c r="B1022" s="19" t="s">
        <v>678</v>
      </c>
      <c r="C1022" s="19" t="s">
        <v>690</v>
      </c>
      <c r="D1022" s="7" t="s">
        <v>1580</v>
      </c>
      <c r="E1022" s="14">
        <v>9259</v>
      </c>
      <c r="F1022" s="14">
        <v>9593</v>
      </c>
      <c r="G1022" s="13">
        <v>8167</v>
      </c>
      <c r="H1022" s="13">
        <v>8580</v>
      </c>
      <c r="I1022" s="26">
        <v>88.206069769953558</v>
      </c>
      <c r="J1022" s="27">
        <v>89.440216824768058</v>
      </c>
    </row>
    <row r="1023" spans="1:10" hidden="1" x14ac:dyDescent="0.2">
      <c r="A1023" s="18" t="s">
        <v>626</v>
      </c>
      <c r="B1023" s="19" t="s">
        <v>678</v>
      </c>
      <c r="C1023" s="7" t="s">
        <v>5</v>
      </c>
      <c r="D1023" s="7" t="s">
        <v>1582</v>
      </c>
      <c r="E1023" s="8">
        <v>136251</v>
      </c>
      <c r="F1023" s="8">
        <v>137546</v>
      </c>
      <c r="G1023" s="8">
        <v>114824</v>
      </c>
      <c r="H1023" s="8">
        <v>117942</v>
      </c>
      <c r="I1023" s="25">
        <v>84.273876888976957</v>
      </c>
      <c r="J1023" s="25">
        <v>85.747313625986948</v>
      </c>
    </row>
    <row r="1024" spans="1:10" x14ac:dyDescent="0.2">
      <c r="A1024" s="18" t="s">
        <v>626</v>
      </c>
      <c r="B1024" s="19" t="s">
        <v>678</v>
      </c>
      <c r="C1024" s="19" t="s">
        <v>691</v>
      </c>
      <c r="D1024" s="7" t="s">
        <v>1582</v>
      </c>
      <c r="E1024" s="14">
        <v>8768</v>
      </c>
      <c r="F1024" s="14">
        <v>8592</v>
      </c>
      <c r="G1024" s="13">
        <v>7143</v>
      </c>
      <c r="H1024" s="13">
        <v>7225</v>
      </c>
      <c r="I1024" s="26">
        <v>81.466697080291965</v>
      </c>
      <c r="J1024" s="27">
        <v>84.089851024208556</v>
      </c>
    </row>
    <row r="1025" spans="1:10" x14ac:dyDescent="0.2">
      <c r="A1025" s="18" t="s">
        <v>626</v>
      </c>
      <c r="B1025" s="19" t="s">
        <v>678</v>
      </c>
      <c r="C1025" s="19" t="s">
        <v>692</v>
      </c>
      <c r="D1025" s="7" t="s">
        <v>1582</v>
      </c>
      <c r="E1025" s="14">
        <v>5149</v>
      </c>
      <c r="F1025" s="14">
        <v>4934</v>
      </c>
      <c r="G1025" s="14">
        <v>4334</v>
      </c>
      <c r="H1025" s="14">
        <v>4178</v>
      </c>
      <c r="I1025" s="26">
        <v>84.171683822101386</v>
      </c>
      <c r="J1025" s="27">
        <v>84.677746250506686</v>
      </c>
    </row>
    <row r="1026" spans="1:10" x14ac:dyDescent="0.2">
      <c r="A1026" s="18" t="s">
        <v>626</v>
      </c>
      <c r="B1026" s="19" t="s">
        <v>678</v>
      </c>
      <c r="C1026" s="19" t="s">
        <v>251</v>
      </c>
      <c r="D1026" s="7" t="s">
        <v>1582</v>
      </c>
      <c r="E1026" s="14">
        <v>17692</v>
      </c>
      <c r="F1026" s="14">
        <v>18964</v>
      </c>
      <c r="G1026" s="13">
        <v>15288</v>
      </c>
      <c r="H1026" s="13">
        <v>16779</v>
      </c>
      <c r="I1026" s="26">
        <v>86.411937598914761</v>
      </c>
      <c r="J1026" s="27">
        <v>88.478169162623914</v>
      </c>
    </row>
    <row r="1027" spans="1:10" x14ac:dyDescent="0.2">
      <c r="A1027" s="18" t="s">
        <v>626</v>
      </c>
      <c r="B1027" s="19" t="s">
        <v>678</v>
      </c>
      <c r="C1027" s="19" t="s">
        <v>693</v>
      </c>
      <c r="D1027" s="7" t="s">
        <v>1582</v>
      </c>
      <c r="E1027" s="14">
        <v>21331</v>
      </c>
      <c r="F1027" s="14">
        <v>20348</v>
      </c>
      <c r="G1027" s="13">
        <v>17421</v>
      </c>
      <c r="H1027" s="13">
        <v>16712</v>
      </c>
      <c r="I1027" s="26">
        <v>81.66987014204679</v>
      </c>
      <c r="J1027" s="27">
        <v>82.130921957931974</v>
      </c>
    </row>
    <row r="1028" spans="1:10" x14ac:dyDescent="0.2">
      <c r="A1028" s="18" t="s">
        <v>626</v>
      </c>
      <c r="B1028" s="19" t="s">
        <v>678</v>
      </c>
      <c r="C1028" s="19" t="s">
        <v>694</v>
      </c>
      <c r="D1028" s="7" t="s">
        <v>1582</v>
      </c>
      <c r="E1028" s="14">
        <v>20703</v>
      </c>
      <c r="F1028" s="14">
        <v>20842</v>
      </c>
      <c r="G1028" s="13">
        <v>17073</v>
      </c>
      <c r="H1028" s="13">
        <v>17464</v>
      </c>
      <c r="I1028" s="26">
        <v>82.466309230546301</v>
      </c>
      <c r="J1028" s="27">
        <v>83.792342385567608</v>
      </c>
    </row>
    <row r="1029" spans="1:10" x14ac:dyDescent="0.2">
      <c r="A1029" s="18" t="s">
        <v>626</v>
      </c>
      <c r="B1029" s="19" t="s">
        <v>678</v>
      </c>
      <c r="C1029" s="19" t="s">
        <v>695</v>
      </c>
      <c r="D1029" s="7" t="s">
        <v>1582</v>
      </c>
      <c r="E1029" s="14">
        <v>20090</v>
      </c>
      <c r="F1029" s="14">
        <v>20698</v>
      </c>
      <c r="G1029" s="13">
        <v>16801</v>
      </c>
      <c r="H1029" s="13">
        <v>17743</v>
      </c>
      <c r="I1029" s="26">
        <v>83.628670980587358</v>
      </c>
      <c r="J1029" s="27">
        <v>85.723258285824727</v>
      </c>
    </row>
    <row r="1030" spans="1:10" x14ac:dyDescent="0.2">
      <c r="A1030" s="18" t="s">
        <v>626</v>
      </c>
      <c r="B1030" s="19" t="s">
        <v>678</v>
      </c>
      <c r="C1030" s="19" t="s">
        <v>696</v>
      </c>
      <c r="D1030" s="7" t="s">
        <v>1582</v>
      </c>
      <c r="E1030" s="14">
        <v>12394</v>
      </c>
      <c r="F1030" s="14">
        <v>12361</v>
      </c>
      <c r="G1030" s="13">
        <v>10951</v>
      </c>
      <c r="H1030" s="13">
        <v>11097</v>
      </c>
      <c r="I1030" s="26">
        <v>88.3572696466032</v>
      </c>
      <c r="J1030" s="27">
        <v>89.77429010597848</v>
      </c>
    </row>
    <row r="1031" spans="1:10" x14ac:dyDescent="0.2">
      <c r="A1031" s="18" t="s">
        <v>626</v>
      </c>
      <c r="B1031" s="19" t="s">
        <v>678</v>
      </c>
      <c r="C1031" s="19" t="s">
        <v>697</v>
      </c>
      <c r="D1031" s="7" t="s">
        <v>1582</v>
      </c>
      <c r="E1031" s="14">
        <v>7844</v>
      </c>
      <c r="F1031" s="14">
        <v>7749</v>
      </c>
      <c r="G1031" s="13">
        <v>6781</v>
      </c>
      <c r="H1031" s="13">
        <v>6637</v>
      </c>
      <c r="I1031" s="26">
        <v>86.448240693523715</v>
      </c>
      <c r="J1031" s="27">
        <v>85.649761259517348</v>
      </c>
    </row>
    <row r="1032" spans="1:10" x14ac:dyDescent="0.2">
      <c r="A1032" s="18" t="s">
        <v>626</v>
      </c>
      <c r="B1032" s="19" t="s">
        <v>678</v>
      </c>
      <c r="C1032" s="19" t="s">
        <v>698</v>
      </c>
      <c r="D1032" s="7" t="s">
        <v>1582</v>
      </c>
      <c r="E1032" s="14">
        <v>22280</v>
      </c>
      <c r="F1032" s="14">
        <v>23058</v>
      </c>
      <c r="G1032" s="13">
        <v>19032</v>
      </c>
      <c r="H1032" s="13">
        <v>20107</v>
      </c>
      <c r="I1032" s="26">
        <v>85.421903052064636</v>
      </c>
      <c r="J1032" s="27">
        <v>87.201838841183104</v>
      </c>
    </row>
    <row r="1033" spans="1:10" hidden="1" x14ac:dyDescent="0.2">
      <c r="A1033" s="18" t="s">
        <v>626</v>
      </c>
      <c r="B1033" s="19" t="s">
        <v>678</v>
      </c>
      <c r="C1033" s="7" t="s">
        <v>6</v>
      </c>
      <c r="D1033" s="7" t="s">
        <v>1583</v>
      </c>
      <c r="E1033" s="8">
        <v>130678</v>
      </c>
      <c r="F1033" s="8">
        <v>130496</v>
      </c>
      <c r="G1033" s="8">
        <v>113636</v>
      </c>
      <c r="H1033" s="8">
        <v>114120</v>
      </c>
      <c r="I1033" s="25">
        <v>86.958784187085811</v>
      </c>
      <c r="J1033" s="25">
        <v>87.450956351152527</v>
      </c>
    </row>
    <row r="1034" spans="1:10" x14ac:dyDescent="0.2">
      <c r="A1034" s="18" t="s">
        <v>626</v>
      </c>
      <c r="B1034" s="19" t="s">
        <v>678</v>
      </c>
      <c r="C1034" s="19" t="s">
        <v>699</v>
      </c>
      <c r="D1034" s="7" t="s">
        <v>1583</v>
      </c>
      <c r="E1034" s="14">
        <v>9616</v>
      </c>
      <c r="F1034" s="14">
        <v>9559</v>
      </c>
      <c r="G1034" s="14">
        <v>8657</v>
      </c>
      <c r="H1034" s="14">
        <v>8559</v>
      </c>
      <c r="I1034" s="26">
        <v>90.027038269550758</v>
      </c>
      <c r="J1034" s="27">
        <v>89.538654670990695</v>
      </c>
    </row>
    <row r="1035" spans="1:10" x14ac:dyDescent="0.2">
      <c r="A1035" s="18" t="s">
        <v>626</v>
      </c>
      <c r="B1035" s="19" t="s">
        <v>678</v>
      </c>
      <c r="C1035" s="19" t="s">
        <v>700</v>
      </c>
      <c r="D1035" s="7" t="s">
        <v>1583</v>
      </c>
      <c r="E1035" s="14">
        <v>11724</v>
      </c>
      <c r="F1035" s="14">
        <v>11455</v>
      </c>
      <c r="G1035" s="13">
        <v>10305</v>
      </c>
      <c r="H1035" s="13">
        <v>10251</v>
      </c>
      <c r="I1035" s="26">
        <v>87.896622313203693</v>
      </c>
      <c r="J1035" s="27">
        <v>89.489305979921426</v>
      </c>
    </row>
    <row r="1036" spans="1:10" x14ac:dyDescent="0.2">
      <c r="A1036" s="18" t="s">
        <v>626</v>
      </c>
      <c r="B1036" s="19" t="s">
        <v>678</v>
      </c>
      <c r="C1036" s="19" t="s">
        <v>701</v>
      </c>
      <c r="D1036" s="7" t="s">
        <v>1583</v>
      </c>
      <c r="E1036" s="14">
        <v>18900</v>
      </c>
      <c r="F1036" s="14">
        <v>19458</v>
      </c>
      <c r="G1036" s="13">
        <v>16744</v>
      </c>
      <c r="H1036" s="13">
        <v>17208</v>
      </c>
      <c r="I1036" s="26">
        <v>88.592592592592595</v>
      </c>
      <c r="J1036" s="27">
        <v>88.436632747456059</v>
      </c>
    </row>
    <row r="1037" spans="1:10" x14ac:dyDescent="0.2">
      <c r="A1037" s="18" t="s">
        <v>626</v>
      </c>
      <c r="B1037" s="19" t="s">
        <v>678</v>
      </c>
      <c r="C1037" s="19" t="s">
        <v>702</v>
      </c>
      <c r="D1037" s="7" t="s">
        <v>1583</v>
      </c>
      <c r="E1037" s="14">
        <v>13945</v>
      </c>
      <c r="F1037" s="14">
        <v>14308</v>
      </c>
      <c r="G1037" s="13">
        <v>12234</v>
      </c>
      <c r="H1037" s="13">
        <v>12513</v>
      </c>
      <c r="I1037" s="26">
        <v>87.730369307995687</v>
      </c>
      <c r="J1037" s="27">
        <v>87.454570869443671</v>
      </c>
    </row>
    <row r="1038" spans="1:10" x14ac:dyDescent="0.2">
      <c r="A1038" s="18" t="s">
        <v>626</v>
      </c>
      <c r="B1038" s="19" t="s">
        <v>678</v>
      </c>
      <c r="C1038" s="19" t="s">
        <v>703</v>
      </c>
      <c r="D1038" s="7" t="s">
        <v>1583</v>
      </c>
      <c r="E1038" s="14">
        <v>11293</v>
      </c>
      <c r="F1038" s="14">
        <v>11181</v>
      </c>
      <c r="G1038" s="13">
        <v>10029</v>
      </c>
      <c r="H1038" s="13">
        <v>9871</v>
      </c>
      <c r="I1038" s="26">
        <v>88.807225715044709</v>
      </c>
      <c r="J1038" s="27">
        <v>88.283695554959309</v>
      </c>
    </row>
    <row r="1039" spans="1:10" x14ac:dyDescent="0.2">
      <c r="A1039" s="18" t="s">
        <v>626</v>
      </c>
      <c r="B1039" s="19" t="s">
        <v>678</v>
      </c>
      <c r="C1039" s="19" t="s">
        <v>704</v>
      </c>
      <c r="D1039" s="7" t="s">
        <v>1583</v>
      </c>
      <c r="E1039" s="14">
        <v>24756</v>
      </c>
      <c r="F1039" s="14">
        <v>25019</v>
      </c>
      <c r="G1039" s="13">
        <v>22125</v>
      </c>
      <c r="H1039" s="13">
        <v>22260</v>
      </c>
      <c r="I1039" s="26">
        <v>89.372273388269505</v>
      </c>
      <c r="J1039" s="27">
        <v>88.972380990447263</v>
      </c>
    </row>
    <row r="1040" spans="1:10" x14ac:dyDescent="0.2">
      <c r="A1040" s="18" t="s">
        <v>626</v>
      </c>
      <c r="B1040" s="19" t="s">
        <v>678</v>
      </c>
      <c r="C1040" s="19" t="s">
        <v>705</v>
      </c>
      <c r="D1040" s="7" t="s">
        <v>1583</v>
      </c>
      <c r="E1040" s="14">
        <v>12051</v>
      </c>
      <c r="F1040" s="14">
        <v>11514</v>
      </c>
      <c r="G1040" s="13">
        <v>10023</v>
      </c>
      <c r="H1040" s="13">
        <v>9868</v>
      </c>
      <c r="I1040" s="26">
        <v>83.171521035598701</v>
      </c>
      <c r="J1040" s="27">
        <v>85.704359909675176</v>
      </c>
    </row>
    <row r="1041" spans="1:10" x14ac:dyDescent="0.2">
      <c r="A1041" s="18" t="s">
        <v>626</v>
      </c>
      <c r="B1041" s="19" t="s">
        <v>678</v>
      </c>
      <c r="C1041" s="43" t="s">
        <v>706</v>
      </c>
      <c r="D1041" s="7" t="s">
        <v>1583</v>
      </c>
      <c r="E1041" s="14">
        <v>28393</v>
      </c>
      <c r="F1041" s="14">
        <v>28002</v>
      </c>
      <c r="G1041" s="14">
        <v>23519</v>
      </c>
      <c r="H1041" s="14">
        <v>23590</v>
      </c>
      <c r="I1041" s="26">
        <v>82.833797062656288</v>
      </c>
      <c r="J1041" s="27">
        <v>84.243982572673389</v>
      </c>
    </row>
    <row r="1042" spans="1:10" hidden="1" x14ac:dyDescent="0.2">
      <c r="A1042" s="18" t="s">
        <v>626</v>
      </c>
      <c r="B1042" s="19" t="s">
        <v>678</v>
      </c>
      <c r="C1042" s="7" t="s">
        <v>7</v>
      </c>
      <c r="D1042" s="7" t="s">
        <v>1584</v>
      </c>
      <c r="E1042" s="8">
        <v>157472</v>
      </c>
      <c r="F1042" s="8">
        <v>154919</v>
      </c>
      <c r="G1042" s="8">
        <v>133935</v>
      </c>
      <c r="H1042" s="8">
        <v>133284</v>
      </c>
      <c r="I1042" s="25">
        <v>85.053215809794764</v>
      </c>
      <c r="J1042" s="25">
        <v>86.034637455702651</v>
      </c>
    </row>
    <row r="1043" spans="1:10" x14ac:dyDescent="0.2">
      <c r="A1043" s="18" t="s">
        <v>626</v>
      </c>
      <c r="B1043" s="19" t="s">
        <v>678</v>
      </c>
      <c r="C1043" s="19" t="s">
        <v>707</v>
      </c>
      <c r="D1043" s="7" t="s">
        <v>1584</v>
      </c>
      <c r="E1043" s="14">
        <v>17544</v>
      </c>
      <c r="F1043" s="14">
        <v>17704</v>
      </c>
      <c r="G1043" s="13">
        <v>14677</v>
      </c>
      <c r="H1043" s="13">
        <v>15190</v>
      </c>
      <c r="I1043" s="26">
        <v>83.658230734154131</v>
      </c>
      <c r="J1043" s="27">
        <v>85.799819249887037</v>
      </c>
    </row>
    <row r="1044" spans="1:10" x14ac:dyDescent="0.2">
      <c r="A1044" s="18" t="s">
        <v>626</v>
      </c>
      <c r="B1044" s="19" t="s">
        <v>678</v>
      </c>
      <c r="C1044" s="19" t="s">
        <v>708</v>
      </c>
      <c r="D1044" s="7" t="s">
        <v>1584</v>
      </c>
      <c r="E1044" s="14">
        <v>11336</v>
      </c>
      <c r="F1044" s="14">
        <v>11461</v>
      </c>
      <c r="G1044" s="13">
        <v>9640</v>
      </c>
      <c r="H1044" s="13">
        <v>9741</v>
      </c>
      <c r="I1044" s="26">
        <v>85.038814396612565</v>
      </c>
      <c r="J1044" s="27">
        <v>84.992583544193351</v>
      </c>
    </row>
    <row r="1045" spans="1:10" x14ac:dyDescent="0.2">
      <c r="A1045" s="18" t="s">
        <v>626</v>
      </c>
      <c r="B1045" s="19" t="s">
        <v>678</v>
      </c>
      <c r="C1045" s="19" t="s">
        <v>709</v>
      </c>
      <c r="D1045" s="7" t="s">
        <v>1584</v>
      </c>
      <c r="E1045" s="14">
        <v>15790</v>
      </c>
      <c r="F1045" s="14">
        <v>15577</v>
      </c>
      <c r="G1045" s="13">
        <v>13443</v>
      </c>
      <c r="H1045" s="13">
        <v>13400</v>
      </c>
      <c r="I1045" s="26">
        <v>85.136162127929069</v>
      </c>
      <c r="J1045" s="27">
        <v>86.024266546831868</v>
      </c>
    </row>
    <row r="1046" spans="1:10" x14ac:dyDescent="0.2">
      <c r="A1046" s="18" t="s">
        <v>626</v>
      </c>
      <c r="B1046" s="19" t="s">
        <v>678</v>
      </c>
      <c r="C1046" s="19" t="s">
        <v>710</v>
      </c>
      <c r="D1046" s="7" t="s">
        <v>1584</v>
      </c>
      <c r="E1046" s="14">
        <v>7772</v>
      </c>
      <c r="F1046" s="14">
        <v>7718</v>
      </c>
      <c r="G1046" s="13">
        <v>6702</v>
      </c>
      <c r="H1046" s="13">
        <v>6669</v>
      </c>
      <c r="I1046" s="26">
        <v>86.232629953679876</v>
      </c>
      <c r="J1046" s="27">
        <v>86.408395957501952</v>
      </c>
    </row>
    <row r="1047" spans="1:10" x14ac:dyDescent="0.2">
      <c r="A1047" s="18" t="s">
        <v>626</v>
      </c>
      <c r="B1047" s="19" t="s">
        <v>678</v>
      </c>
      <c r="C1047" s="19" t="s">
        <v>711</v>
      </c>
      <c r="D1047" s="7" t="s">
        <v>1584</v>
      </c>
      <c r="E1047" s="14">
        <v>25111</v>
      </c>
      <c r="F1047" s="14">
        <v>23616</v>
      </c>
      <c r="G1047" s="13">
        <v>19491</v>
      </c>
      <c r="H1047" s="13">
        <v>19329</v>
      </c>
      <c r="I1047" s="26">
        <v>77.619369997212374</v>
      </c>
      <c r="J1047" s="27">
        <v>81.847052845528452</v>
      </c>
    </row>
    <row r="1048" spans="1:10" x14ac:dyDescent="0.2">
      <c r="A1048" s="18" t="s">
        <v>626</v>
      </c>
      <c r="B1048" s="19" t="s">
        <v>678</v>
      </c>
      <c r="C1048" s="19" t="s">
        <v>377</v>
      </c>
      <c r="D1048" s="7" t="s">
        <v>1584</v>
      </c>
      <c r="E1048" s="14">
        <v>14473</v>
      </c>
      <c r="F1048" s="14">
        <v>14052</v>
      </c>
      <c r="G1048" s="13">
        <v>12726</v>
      </c>
      <c r="H1048" s="13">
        <v>12417</v>
      </c>
      <c r="I1048" s="26">
        <v>87.929247564430327</v>
      </c>
      <c r="J1048" s="27">
        <v>88.364645602049535</v>
      </c>
    </row>
    <row r="1049" spans="1:10" x14ac:dyDescent="0.2">
      <c r="A1049" s="18" t="s">
        <v>626</v>
      </c>
      <c r="B1049" s="19" t="s">
        <v>678</v>
      </c>
      <c r="C1049" s="19" t="s">
        <v>712</v>
      </c>
      <c r="D1049" s="7" t="s">
        <v>1584</v>
      </c>
      <c r="E1049" s="14">
        <v>17288</v>
      </c>
      <c r="F1049" s="14">
        <v>17510</v>
      </c>
      <c r="G1049" s="13">
        <v>14903</v>
      </c>
      <c r="H1049" s="13">
        <v>15135</v>
      </c>
      <c r="I1049" s="26">
        <v>86.204303563165197</v>
      </c>
      <c r="J1049" s="27">
        <v>86.436322101656188</v>
      </c>
    </row>
    <row r="1050" spans="1:10" x14ac:dyDescent="0.2">
      <c r="A1050" s="18" t="s">
        <v>626</v>
      </c>
      <c r="B1050" s="19" t="s">
        <v>678</v>
      </c>
      <c r="C1050" s="19" t="s">
        <v>394</v>
      </c>
      <c r="D1050" s="7" t="s">
        <v>1584</v>
      </c>
      <c r="E1050" s="14">
        <v>11093</v>
      </c>
      <c r="F1050" s="14">
        <v>10639</v>
      </c>
      <c r="G1050" s="14">
        <v>10017</v>
      </c>
      <c r="H1050" s="14">
        <v>9417</v>
      </c>
      <c r="I1050" s="26">
        <v>90.300189308572982</v>
      </c>
      <c r="J1050" s="27">
        <v>88.513958078766791</v>
      </c>
    </row>
    <row r="1051" spans="1:10" x14ac:dyDescent="0.2">
      <c r="A1051" s="18" t="s">
        <v>626</v>
      </c>
      <c r="B1051" s="19" t="s">
        <v>678</v>
      </c>
      <c r="C1051" s="19" t="s">
        <v>713</v>
      </c>
      <c r="D1051" s="7" t="s">
        <v>1584</v>
      </c>
      <c r="E1051" s="14">
        <v>12950</v>
      </c>
      <c r="F1051" s="14">
        <v>12869</v>
      </c>
      <c r="G1051" s="14">
        <v>11139</v>
      </c>
      <c r="H1051" s="14">
        <v>11056</v>
      </c>
      <c r="I1051" s="26">
        <v>86.015444015444018</v>
      </c>
      <c r="J1051" s="27">
        <v>85.911881265055555</v>
      </c>
    </row>
    <row r="1052" spans="1:10" x14ac:dyDescent="0.2">
      <c r="A1052" s="18" t="s">
        <v>626</v>
      </c>
      <c r="B1052" s="19" t="s">
        <v>678</v>
      </c>
      <c r="C1052" s="19" t="s">
        <v>317</v>
      </c>
      <c r="D1052" s="7" t="s">
        <v>1584</v>
      </c>
      <c r="E1052" s="14">
        <v>6252</v>
      </c>
      <c r="F1052" s="14">
        <v>5902</v>
      </c>
      <c r="G1052" s="13">
        <v>5504</v>
      </c>
      <c r="H1052" s="13">
        <v>5195</v>
      </c>
      <c r="I1052" s="26">
        <v>88.035828534868841</v>
      </c>
      <c r="J1052" s="27">
        <v>88.021009827177238</v>
      </c>
    </row>
    <row r="1053" spans="1:10" x14ac:dyDescent="0.2">
      <c r="A1053" s="18" t="s">
        <v>626</v>
      </c>
      <c r="B1053" s="19" t="s">
        <v>678</v>
      </c>
      <c r="C1053" s="19" t="s">
        <v>714</v>
      </c>
      <c r="D1053" s="7" t="s">
        <v>1584</v>
      </c>
      <c r="E1053" s="14">
        <v>17863</v>
      </c>
      <c r="F1053" s="14">
        <v>17871</v>
      </c>
      <c r="G1053" s="14">
        <v>15693</v>
      </c>
      <c r="H1053" s="14">
        <v>15735</v>
      </c>
      <c r="I1053" s="26">
        <v>87.851984549067907</v>
      </c>
      <c r="J1053" s="27">
        <v>88.047675004196748</v>
      </c>
    </row>
    <row r="1054" spans="1:10" hidden="1" x14ac:dyDescent="0.2">
      <c r="A1054" s="18" t="s">
        <v>626</v>
      </c>
      <c r="B1054" s="19" t="s">
        <v>678</v>
      </c>
      <c r="C1054" s="7" t="s">
        <v>19</v>
      </c>
      <c r="D1054" s="7" t="s">
        <v>1581</v>
      </c>
      <c r="E1054" s="13"/>
      <c r="F1054" s="13"/>
      <c r="G1054" s="13"/>
      <c r="H1054" s="13"/>
      <c r="I1054" s="41"/>
      <c r="J1054" s="42"/>
    </row>
    <row r="1055" spans="1:10" x14ac:dyDescent="0.2">
      <c r="A1055" s="18" t="s">
        <v>626</v>
      </c>
      <c r="B1055" s="19" t="s">
        <v>678</v>
      </c>
      <c r="C1055" s="43" t="s">
        <v>1589</v>
      </c>
      <c r="D1055" s="7" t="s">
        <v>1581</v>
      </c>
      <c r="E1055" s="14">
        <v>156648</v>
      </c>
      <c r="F1055" s="14">
        <v>173822</v>
      </c>
      <c r="G1055" s="14">
        <v>123418</v>
      </c>
      <c r="H1055" s="14">
        <v>136157</v>
      </c>
      <c r="I1055" s="26">
        <v>78.786834175986925</v>
      </c>
      <c r="J1055" s="27">
        <v>78.331281425826418</v>
      </c>
    </row>
    <row r="1056" spans="1:10" hidden="1" x14ac:dyDescent="0.2">
      <c r="A1056" s="18" t="s">
        <v>626</v>
      </c>
      <c r="B1056" s="19" t="s">
        <v>715</v>
      </c>
      <c r="C1056" s="7" t="s">
        <v>3</v>
      </c>
      <c r="D1056" s="7" t="s">
        <v>1579</v>
      </c>
      <c r="E1056" s="8">
        <v>125083</v>
      </c>
      <c r="F1056" s="8">
        <v>126671</v>
      </c>
      <c r="G1056" s="8">
        <v>106569</v>
      </c>
      <c r="H1056" s="8">
        <v>109540</v>
      </c>
      <c r="I1056" s="25">
        <v>85.198628110934337</v>
      </c>
      <c r="J1056" s="25">
        <v>86.475988979324399</v>
      </c>
    </row>
    <row r="1057" spans="1:10" x14ac:dyDescent="0.2">
      <c r="A1057" s="18" t="s">
        <v>626</v>
      </c>
      <c r="B1057" s="19" t="s">
        <v>715</v>
      </c>
      <c r="C1057" s="19" t="s">
        <v>540</v>
      </c>
      <c r="D1057" s="7" t="s">
        <v>1579</v>
      </c>
      <c r="E1057" s="14">
        <v>26820</v>
      </c>
      <c r="F1057" s="14">
        <v>26325</v>
      </c>
      <c r="G1057" s="13">
        <v>21882</v>
      </c>
      <c r="H1057" s="13">
        <v>22043</v>
      </c>
      <c r="I1057" s="26">
        <v>81.588366890380314</v>
      </c>
      <c r="J1057" s="27">
        <v>83.7340930674264</v>
      </c>
    </row>
    <row r="1058" spans="1:10" x14ac:dyDescent="0.2">
      <c r="A1058" s="18" t="s">
        <v>626</v>
      </c>
      <c r="B1058" s="19" t="s">
        <v>715</v>
      </c>
      <c r="C1058" s="19" t="s">
        <v>716</v>
      </c>
      <c r="D1058" s="7" t="s">
        <v>1579</v>
      </c>
      <c r="E1058" s="14">
        <v>9607</v>
      </c>
      <c r="F1058" s="14">
        <v>9025</v>
      </c>
      <c r="G1058" s="13">
        <v>8118</v>
      </c>
      <c r="H1058" s="13">
        <v>7846</v>
      </c>
      <c r="I1058" s="26">
        <v>84.500884771520774</v>
      </c>
      <c r="J1058" s="27">
        <v>86.936288088642655</v>
      </c>
    </row>
    <row r="1059" spans="1:10" x14ac:dyDescent="0.2">
      <c r="A1059" s="18" t="s">
        <v>626</v>
      </c>
      <c r="B1059" s="19" t="s">
        <v>715</v>
      </c>
      <c r="C1059" s="19" t="s">
        <v>717</v>
      </c>
      <c r="D1059" s="7" t="s">
        <v>1579</v>
      </c>
      <c r="E1059" s="14">
        <v>15763</v>
      </c>
      <c r="F1059" s="14">
        <v>15608</v>
      </c>
      <c r="G1059" s="14">
        <v>13982</v>
      </c>
      <c r="H1059" s="14">
        <v>13866</v>
      </c>
      <c r="I1059" s="26">
        <v>88.701389329442364</v>
      </c>
      <c r="J1059" s="27">
        <v>88.839056893900562</v>
      </c>
    </row>
    <row r="1060" spans="1:10" x14ac:dyDescent="0.2">
      <c r="A1060" s="18" t="s">
        <v>626</v>
      </c>
      <c r="B1060" s="19" t="s">
        <v>715</v>
      </c>
      <c r="C1060" s="43" t="s">
        <v>1437</v>
      </c>
      <c r="D1060" s="7" t="s">
        <v>1579</v>
      </c>
      <c r="E1060" s="14">
        <v>30573</v>
      </c>
      <c r="F1060" s="14">
        <v>32155</v>
      </c>
      <c r="G1060" s="13">
        <v>26022</v>
      </c>
      <c r="H1060" s="13">
        <v>27771</v>
      </c>
      <c r="I1060" s="26">
        <v>85.114316553821993</v>
      </c>
      <c r="J1060" s="27">
        <v>86.366039496190325</v>
      </c>
    </row>
    <row r="1061" spans="1:10" x14ac:dyDescent="0.2">
      <c r="A1061" s="18" t="s">
        <v>626</v>
      </c>
      <c r="B1061" s="19" t="s">
        <v>715</v>
      </c>
      <c r="C1061" s="43" t="s">
        <v>1362</v>
      </c>
      <c r="D1061" s="7" t="s">
        <v>1579</v>
      </c>
      <c r="E1061" s="14">
        <v>42320</v>
      </c>
      <c r="F1061" s="14">
        <v>43558</v>
      </c>
      <c r="G1061" s="14">
        <v>36565</v>
      </c>
      <c r="H1061" s="14">
        <v>38014</v>
      </c>
      <c r="I1061" s="26">
        <v>86.401228733459362</v>
      </c>
      <c r="J1061" s="27">
        <v>87.272142889939857</v>
      </c>
    </row>
    <row r="1062" spans="1:10" hidden="1" x14ac:dyDescent="0.2">
      <c r="A1062" s="18" t="s">
        <v>626</v>
      </c>
      <c r="B1062" s="19" t="s">
        <v>715</v>
      </c>
      <c r="C1062" s="7" t="s">
        <v>4</v>
      </c>
      <c r="D1062" s="7" t="s">
        <v>1580</v>
      </c>
      <c r="E1062" s="8">
        <v>103715</v>
      </c>
      <c r="F1062" s="8">
        <v>110569</v>
      </c>
      <c r="G1062" s="8">
        <v>80951</v>
      </c>
      <c r="H1062" s="8">
        <v>89702</v>
      </c>
      <c r="I1062" s="25">
        <v>78.051390830641665</v>
      </c>
      <c r="J1062" s="25">
        <v>81.127621666108951</v>
      </c>
    </row>
    <row r="1063" spans="1:10" x14ac:dyDescent="0.2">
      <c r="A1063" s="18" t="s">
        <v>626</v>
      </c>
      <c r="B1063" s="19" t="s">
        <v>715</v>
      </c>
      <c r="C1063" s="19" t="s">
        <v>718</v>
      </c>
      <c r="D1063" s="7" t="s">
        <v>1580</v>
      </c>
      <c r="E1063" s="14">
        <v>16447</v>
      </c>
      <c r="F1063" s="14">
        <v>17097</v>
      </c>
      <c r="G1063" s="14">
        <v>13953</v>
      </c>
      <c r="H1063" s="14">
        <v>14600</v>
      </c>
      <c r="I1063" s="26">
        <v>84.836140329543383</v>
      </c>
      <c r="J1063" s="27">
        <v>85.395098555302098</v>
      </c>
    </row>
    <row r="1064" spans="1:10" x14ac:dyDescent="0.2">
      <c r="A1064" s="18" t="s">
        <v>626</v>
      </c>
      <c r="B1064" s="19" t="s">
        <v>715</v>
      </c>
      <c r="C1064" s="43" t="s">
        <v>1549</v>
      </c>
      <c r="D1064" s="7" t="s">
        <v>1580</v>
      </c>
      <c r="E1064" s="14">
        <v>46905</v>
      </c>
      <c r="F1064" s="14">
        <v>49319</v>
      </c>
      <c r="G1064" s="13">
        <v>35161</v>
      </c>
      <c r="H1064" s="13">
        <v>38960</v>
      </c>
      <c r="I1064" s="26">
        <v>74.962157552499733</v>
      </c>
      <c r="J1064" s="27">
        <v>78.995924491575252</v>
      </c>
    </row>
    <row r="1065" spans="1:10" x14ac:dyDescent="0.2">
      <c r="A1065" s="18" t="s">
        <v>626</v>
      </c>
      <c r="B1065" s="19" t="s">
        <v>715</v>
      </c>
      <c r="C1065" s="43" t="s">
        <v>1438</v>
      </c>
      <c r="D1065" s="7" t="s">
        <v>1580</v>
      </c>
      <c r="E1065" s="14">
        <v>40363</v>
      </c>
      <c r="F1065" s="14">
        <v>44153</v>
      </c>
      <c r="G1065" s="13">
        <v>31837</v>
      </c>
      <c r="H1065" s="13">
        <v>36142</v>
      </c>
      <c r="I1065" s="26">
        <v>78.876694001932464</v>
      </c>
      <c r="J1065" s="27">
        <v>81.856272506964416</v>
      </c>
    </row>
    <row r="1066" spans="1:10" hidden="1" x14ac:dyDescent="0.2">
      <c r="A1066" s="18" t="s">
        <v>626</v>
      </c>
      <c r="B1066" s="19" t="s">
        <v>715</v>
      </c>
      <c r="C1066" s="7" t="s">
        <v>5</v>
      </c>
      <c r="D1066" s="7" t="s">
        <v>1582</v>
      </c>
      <c r="E1066" s="8">
        <v>153048</v>
      </c>
      <c r="F1066" s="8">
        <v>160623</v>
      </c>
      <c r="G1066" s="8">
        <v>130935</v>
      </c>
      <c r="H1066" s="8">
        <v>138875</v>
      </c>
      <c r="I1066" s="25">
        <v>85.551591657519211</v>
      </c>
      <c r="J1066" s="25">
        <v>86.460220516364402</v>
      </c>
    </row>
    <row r="1067" spans="1:10" x14ac:dyDescent="0.2">
      <c r="A1067" s="18" t="s">
        <v>626</v>
      </c>
      <c r="B1067" s="19" t="s">
        <v>715</v>
      </c>
      <c r="C1067" s="19" t="s">
        <v>1439</v>
      </c>
      <c r="D1067" s="7" t="s">
        <v>1582</v>
      </c>
      <c r="E1067" s="14">
        <v>20539</v>
      </c>
      <c r="F1067" s="14">
        <v>20593</v>
      </c>
      <c r="G1067" s="13">
        <v>16877</v>
      </c>
      <c r="H1067" s="13">
        <v>17479</v>
      </c>
      <c r="I1067" s="26">
        <v>82.170504893130143</v>
      </c>
      <c r="J1067" s="27">
        <v>84.878356723158362</v>
      </c>
    </row>
    <row r="1068" spans="1:10" x14ac:dyDescent="0.2">
      <c r="A1068" s="18" t="s">
        <v>626</v>
      </c>
      <c r="B1068" s="19" t="s">
        <v>715</v>
      </c>
      <c r="C1068" s="19" t="s">
        <v>719</v>
      </c>
      <c r="D1068" s="7" t="s">
        <v>1582</v>
      </c>
      <c r="E1068" s="14">
        <v>26807</v>
      </c>
      <c r="F1068" s="14">
        <v>27927</v>
      </c>
      <c r="G1068" s="14">
        <v>23224</v>
      </c>
      <c r="H1068" s="14">
        <v>24656</v>
      </c>
      <c r="I1068" s="26">
        <v>86.634088111314213</v>
      </c>
      <c r="J1068" s="27">
        <v>88.287320514197731</v>
      </c>
    </row>
    <row r="1069" spans="1:10" x14ac:dyDescent="0.2">
      <c r="A1069" s="18" t="s">
        <v>626</v>
      </c>
      <c r="B1069" s="19" t="s">
        <v>715</v>
      </c>
      <c r="C1069" s="43" t="s">
        <v>720</v>
      </c>
      <c r="D1069" s="7" t="s">
        <v>1582</v>
      </c>
      <c r="E1069" s="14">
        <v>31713</v>
      </c>
      <c r="F1069" s="14">
        <v>34732</v>
      </c>
      <c r="G1069" s="13">
        <v>27642</v>
      </c>
      <c r="H1069" s="13">
        <v>30325</v>
      </c>
      <c r="I1069" s="26">
        <v>87.162993094314629</v>
      </c>
      <c r="J1069" s="27">
        <v>87.311413106069338</v>
      </c>
    </row>
    <row r="1070" spans="1:10" x14ac:dyDescent="0.2">
      <c r="A1070" s="18" t="s">
        <v>626</v>
      </c>
      <c r="B1070" s="19" t="s">
        <v>715</v>
      </c>
      <c r="C1070" s="43" t="s">
        <v>721</v>
      </c>
      <c r="D1070" s="7" t="s">
        <v>1582</v>
      </c>
      <c r="E1070" s="14">
        <v>30243</v>
      </c>
      <c r="F1070" s="14">
        <v>31634</v>
      </c>
      <c r="G1070" s="14">
        <v>25771</v>
      </c>
      <c r="H1070" s="14">
        <v>27099</v>
      </c>
      <c r="I1070" s="26">
        <v>85.213107165294446</v>
      </c>
      <c r="J1070" s="27">
        <v>85.664158816463299</v>
      </c>
    </row>
    <row r="1071" spans="1:10" x14ac:dyDescent="0.2">
      <c r="A1071" s="18" t="s">
        <v>626</v>
      </c>
      <c r="B1071" s="19" t="s">
        <v>715</v>
      </c>
      <c r="C1071" s="43" t="s">
        <v>1440</v>
      </c>
      <c r="D1071" s="7" t="s">
        <v>1582</v>
      </c>
      <c r="E1071" s="14">
        <v>43746</v>
      </c>
      <c r="F1071" s="14">
        <v>45737</v>
      </c>
      <c r="G1071" s="13">
        <v>37421</v>
      </c>
      <c r="H1071" s="13">
        <v>39316</v>
      </c>
      <c r="I1071" s="26">
        <v>85.541535226077812</v>
      </c>
      <c r="J1071" s="27">
        <v>85.961038109189488</v>
      </c>
    </row>
    <row r="1072" spans="1:10" hidden="1" x14ac:dyDescent="0.2">
      <c r="A1072" s="18" t="s">
        <v>626</v>
      </c>
      <c r="B1072" s="19" t="s">
        <v>715</v>
      </c>
      <c r="C1072" s="7" t="s">
        <v>6</v>
      </c>
      <c r="D1072" s="7" t="s">
        <v>1583</v>
      </c>
      <c r="E1072" s="8">
        <v>117807</v>
      </c>
      <c r="F1072" s="8">
        <v>123323</v>
      </c>
      <c r="G1072" s="8">
        <v>99661</v>
      </c>
      <c r="H1072" s="8">
        <v>106305</v>
      </c>
      <c r="I1072" s="25">
        <v>84.596840595210807</v>
      </c>
      <c r="J1072" s="25">
        <v>86.200465444402099</v>
      </c>
    </row>
    <row r="1073" spans="1:10" x14ac:dyDescent="0.2">
      <c r="A1073" s="18" t="s">
        <v>626</v>
      </c>
      <c r="B1073" s="19" t="s">
        <v>715</v>
      </c>
      <c r="C1073" s="19" t="s">
        <v>662</v>
      </c>
      <c r="D1073" s="7" t="s">
        <v>1583</v>
      </c>
      <c r="E1073" s="14">
        <v>16641</v>
      </c>
      <c r="F1073" s="14">
        <v>17304</v>
      </c>
      <c r="G1073" s="14">
        <v>14037</v>
      </c>
      <c r="H1073" s="14">
        <v>14800</v>
      </c>
      <c r="I1073" s="26">
        <v>84.351901928970619</v>
      </c>
      <c r="J1073" s="27">
        <v>85.529357374017565</v>
      </c>
    </row>
    <row r="1074" spans="1:10" x14ac:dyDescent="0.2">
      <c r="A1074" s="18" t="s">
        <v>626</v>
      </c>
      <c r="B1074" s="19" t="s">
        <v>715</v>
      </c>
      <c r="C1074" s="19" t="s">
        <v>722</v>
      </c>
      <c r="D1074" s="7" t="s">
        <v>1583</v>
      </c>
      <c r="E1074" s="14">
        <v>8939</v>
      </c>
      <c r="F1074" s="14">
        <v>9051</v>
      </c>
      <c r="G1074" s="14">
        <v>7597</v>
      </c>
      <c r="H1074" s="14">
        <v>7902</v>
      </c>
      <c r="I1074" s="26">
        <v>84.987135026289295</v>
      </c>
      <c r="J1074" s="27">
        <v>87.305270135896578</v>
      </c>
    </row>
    <row r="1075" spans="1:10" x14ac:dyDescent="0.2">
      <c r="A1075" s="18" t="s">
        <v>626</v>
      </c>
      <c r="B1075" s="19" t="s">
        <v>715</v>
      </c>
      <c r="C1075" s="19" t="s">
        <v>705</v>
      </c>
      <c r="D1075" s="7" t="s">
        <v>1583</v>
      </c>
      <c r="E1075" s="14">
        <v>9468</v>
      </c>
      <c r="F1075" s="14">
        <v>9588</v>
      </c>
      <c r="G1075" s="14">
        <v>8316</v>
      </c>
      <c r="H1075" s="14">
        <v>8535</v>
      </c>
      <c r="I1075" s="26">
        <v>87.832699619771859</v>
      </c>
      <c r="J1075" s="27">
        <v>89.017521902377979</v>
      </c>
    </row>
    <row r="1076" spans="1:10" x14ac:dyDescent="0.2">
      <c r="A1076" s="18" t="s">
        <v>626</v>
      </c>
      <c r="B1076" s="19" t="s">
        <v>715</v>
      </c>
      <c r="C1076" s="19" t="s">
        <v>723</v>
      </c>
      <c r="D1076" s="7" t="s">
        <v>1583</v>
      </c>
      <c r="E1076" s="14">
        <v>12339</v>
      </c>
      <c r="F1076" s="14">
        <v>12936</v>
      </c>
      <c r="G1076" s="14">
        <v>10802</v>
      </c>
      <c r="H1076" s="14">
        <v>11253</v>
      </c>
      <c r="I1076" s="26">
        <v>87.543561066536995</v>
      </c>
      <c r="J1076" s="27">
        <v>86.989795918367349</v>
      </c>
    </row>
    <row r="1077" spans="1:10" x14ac:dyDescent="0.2">
      <c r="A1077" s="18" t="s">
        <v>626</v>
      </c>
      <c r="B1077" s="19" t="s">
        <v>715</v>
      </c>
      <c r="C1077" s="43" t="s">
        <v>1441</v>
      </c>
      <c r="D1077" s="7" t="s">
        <v>1583</v>
      </c>
      <c r="E1077" s="14">
        <v>48372</v>
      </c>
      <c r="F1077" s="14">
        <v>51427</v>
      </c>
      <c r="G1077" s="13">
        <v>39852</v>
      </c>
      <c r="H1077" s="13">
        <v>43752</v>
      </c>
      <c r="I1077" s="26">
        <v>82.386504589431908</v>
      </c>
      <c r="J1077" s="27">
        <v>85.07593287572675</v>
      </c>
    </row>
    <row r="1078" spans="1:10" x14ac:dyDescent="0.2">
      <c r="A1078" s="18" t="s">
        <v>626</v>
      </c>
      <c r="B1078" s="19" t="s">
        <v>715</v>
      </c>
      <c r="C1078" s="43" t="s">
        <v>1442</v>
      </c>
      <c r="D1078" s="7" t="s">
        <v>1583</v>
      </c>
      <c r="E1078" s="14">
        <v>22048</v>
      </c>
      <c r="F1078" s="14">
        <v>23017</v>
      </c>
      <c r="G1078" s="13">
        <v>19057</v>
      </c>
      <c r="H1078" s="13">
        <v>20063</v>
      </c>
      <c r="I1078" s="26">
        <v>86.434143686502168</v>
      </c>
      <c r="J1078" s="27">
        <v>87.166007733414432</v>
      </c>
    </row>
    <row r="1079" spans="1:10" hidden="1" x14ac:dyDescent="0.2">
      <c r="A1079" s="18" t="s">
        <v>626</v>
      </c>
      <c r="B1079" s="19" t="s">
        <v>715</v>
      </c>
      <c r="C1079" s="7" t="s">
        <v>7</v>
      </c>
      <c r="D1079" s="7" t="s">
        <v>1584</v>
      </c>
      <c r="E1079" s="8">
        <v>144267</v>
      </c>
      <c r="F1079" s="8">
        <v>147082</v>
      </c>
      <c r="G1079" s="8">
        <v>121566</v>
      </c>
      <c r="H1079" s="8">
        <v>124979</v>
      </c>
      <c r="I1079" s="25">
        <v>84.26459273430514</v>
      </c>
      <c r="J1079" s="31">
        <v>84.972328361050302</v>
      </c>
    </row>
    <row r="1080" spans="1:10" x14ac:dyDescent="0.2">
      <c r="A1080" s="18" t="s">
        <v>626</v>
      </c>
      <c r="B1080" s="19" t="s">
        <v>715</v>
      </c>
      <c r="C1080" s="19" t="s">
        <v>724</v>
      </c>
      <c r="D1080" s="7" t="s">
        <v>1584</v>
      </c>
      <c r="E1080" s="14">
        <v>22284</v>
      </c>
      <c r="F1080" s="14">
        <v>23071</v>
      </c>
      <c r="G1080" s="13">
        <v>18953</v>
      </c>
      <c r="H1080" s="13">
        <v>19802</v>
      </c>
      <c r="I1080" s="26">
        <v>85.052055286304068</v>
      </c>
      <c r="J1080" s="27">
        <v>85.830696545446656</v>
      </c>
    </row>
    <row r="1081" spans="1:10" x14ac:dyDescent="0.2">
      <c r="A1081" s="18" t="s">
        <v>626</v>
      </c>
      <c r="B1081" s="19" t="s">
        <v>715</v>
      </c>
      <c r="C1081" s="19" t="s">
        <v>725</v>
      </c>
      <c r="D1081" s="7" t="s">
        <v>1584</v>
      </c>
      <c r="E1081" s="14">
        <v>25881</v>
      </c>
      <c r="F1081" s="14">
        <v>27317</v>
      </c>
      <c r="G1081" s="13">
        <v>22541</v>
      </c>
      <c r="H1081" s="13">
        <v>23787</v>
      </c>
      <c r="I1081" s="26">
        <v>87.094779954406704</v>
      </c>
      <c r="J1081" s="27">
        <v>87.0776439579749</v>
      </c>
    </row>
    <row r="1082" spans="1:10" x14ac:dyDescent="0.2">
      <c r="A1082" s="18" t="s">
        <v>626</v>
      </c>
      <c r="B1082" s="19" t="s">
        <v>715</v>
      </c>
      <c r="C1082" s="19" t="s">
        <v>726</v>
      </c>
      <c r="D1082" s="7" t="s">
        <v>1584</v>
      </c>
      <c r="E1082" s="14">
        <v>20906</v>
      </c>
      <c r="F1082" s="14">
        <v>20395</v>
      </c>
      <c r="G1082" s="14">
        <v>17309</v>
      </c>
      <c r="H1082" s="14">
        <v>17325</v>
      </c>
      <c r="I1082" s="26">
        <v>82.794413087152023</v>
      </c>
      <c r="J1082" s="27">
        <v>84.94729100269673</v>
      </c>
    </row>
    <row r="1083" spans="1:10" x14ac:dyDescent="0.2">
      <c r="A1083" s="18" t="s">
        <v>626</v>
      </c>
      <c r="B1083" s="19" t="s">
        <v>715</v>
      </c>
      <c r="C1083" s="19" t="s">
        <v>727</v>
      </c>
      <c r="D1083" s="7" t="s">
        <v>1584</v>
      </c>
      <c r="E1083" s="14">
        <v>25422</v>
      </c>
      <c r="F1083" s="14">
        <v>25939</v>
      </c>
      <c r="G1083" s="13">
        <v>19644</v>
      </c>
      <c r="H1083" s="13">
        <v>20581</v>
      </c>
      <c r="I1083" s="26">
        <v>77.271654472504125</v>
      </c>
      <c r="J1083" s="27">
        <v>79.343845175218789</v>
      </c>
    </row>
    <row r="1084" spans="1:10" x14ac:dyDescent="0.2">
      <c r="A1084" s="18" t="s">
        <v>626</v>
      </c>
      <c r="B1084" s="19" t="s">
        <v>715</v>
      </c>
      <c r="C1084" s="19" t="s">
        <v>1443</v>
      </c>
      <c r="D1084" s="7" t="s">
        <v>1584</v>
      </c>
      <c r="E1084" s="14">
        <v>13112</v>
      </c>
      <c r="F1084" s="14">
        <v>13325</v>
      </c>
      <c r="G1084" s="13">
        <v>11177</v>
      </c>
      <c r="H1084" s="13">
        <v>11577</v>
      </c>
      <c r="I1084" s="26">
        <v>85.242525930445396</v>
      </c>
      <c r="J1084" s="27">
        <v>86.881801125703561</v>
      </c>
    </row>
    <row r="1085" spans="1:10" x14ac:dyDescent="0.2">
      <c r="A1085" s="18" t="s">
        <v>626</v>
      </c>
      <c r="B1085" s="19" t="s">
        <v>715</v>
      </c>
      <c r="C1085" s="43" t="s">
        <v>1444</v>
      </c>
      <c r="D1085" s="7" t="s">
        <v>1584</v>
      </c>
      <c r="E1085" s="14">
        <v>36662</v>
      </c>
      <c r="F1085" s="14">
        <v>37035</v>
      </c>
      <c r="G1085" s="13">
        <v>31942</v>
      </c>
      <c r="H1085" s="13">
        <v>31907</v>
      </c>
      <c r="I1085" s="26">
        <v>87.12563417162184</v>
      </c>
      <c r="J1085" s="27">
        <v>86.153638450114755</v>
      </c>
    </row>
    <row r="1086" spans="1:10" hidden="1" x14ac:dyDescent="0.2">
      <c r="A1086" s="18" t="s">
        <v>626</v>
      </c>
      <c r="B1086" s="19" t="s">
        <v>715</v>
      </c>
      <c r="C1086" s="7" t="s">
        <v>8</v>
      </c>
      <c r="D1086" s="7" t="s">
        <v>1585</v>
      </c>
      <c r="E1086" s="8">
        <v>152774</v>
      </c>
      <c r="F1086" s="8">
        <v>154274</v>
      </c>
      <c r="G1086" s="8">
        <v>119888</v>
      </c>
      <c r="H1086" s="8">
        <v>125334</v>
      </c>
      <c r="I1086" s="25">
        <v>78.47408590466965</v>
      </c>
      <c r="J1086" s="31">
        <v>81.241168310927321</v>
      </c>
    </row>
    <row r="1087" spans="1:10" x14ac:dyDescent="0.2">
      <c r="A1087" s="18" t="s">
        <v>626</v>
      </c>
      <c r="B1087" s="19" t="s">
        <v>715</v>
      </c>
      <c r="C1087" s="19" t="s">
        <v>728</v>
      </c>
      <c r="D1087" s="7" t="s">
        <v>1585</v>
      </c>
      <c r="E1087" s="14">
        <v>8398</v>
      </c>
      <c r="F1087" s="14">
        <v>7909</v>
      </c>
      <c r="G1087" s="13">
        <v>6759</v>
      </c>
      <c r="H1087" s="13">
        <v>6729</v>
      </c>
      <c r="I1087" s="26">
        <v>80.483448440104794</v>
      </c>
      <c r="J1087" s="27">
        <v>85.080288279175619</v>
      </c>
    </row>
    <row r="1088" spans="1:10" x14ac:dyDescent="0.2">
      <c r="A1088" s="18" t="s">
        <v>626</v>
      </c>
      <c r="B1088" s="19" t="s">
        <v>715</v>
      </c>
      <c r="C1088" s="19" t="s">
        <v>729</v>
      </c>
      <c r="D1088" s="7" t="s">
        <v>1585</v>
      </c>
      <c r="E1088" s="14">
        <v>28726</v>
      </c>
      <c r="F1088" s="14">
        <v>29555</v>
      </c>
      <c r="G1088" s="13">
        <v>22267</v>
      </c>
      <c r="H1088" s="13">
        <v>23406</v>
      </c>
      <c r="I1088" s="26">
        <v>77.51514307595906</v>
      </c>
      <c r="J1088" s="27">
        <v>79.194721705295208</v>
      </c>
    </row>
    <row r="1089" spans="1:10" x14ac:dyDescent="0.2">
      <c r="A1089" s="18" t="s">
        <v>626</v>
      </c>
      <c r="B1089" s="19" t="s">
        <v>715</v>
      </c>
      <c r="C1089" s="19" t="s">
        <v>1445</v>
      </c>
      <c r="D1089" s="7" t="s">
        <v>1585</v>
      </c>
      <c r="E1089" s="14">
        <v>19836</v>
      </c>
      <c r="F1089" s="14">
        <v>18443</v>
      </c>
      <c r="G1089" s="13">
        <v>16566</v>
      </c>
      <c r="H1089" s="13">
        <v>15667</v>
      </c>
      <c r="I1089" s="26">
        <v>83.514821536600124</v>
      </c>
      <c r="J1089" s="27">
        <v>84.948218836414895</v>
      </c>
    </row>
    <row r="1090" spans="1:10" x14ac:dyDescent="0.2">
      <c r="A1090" s="18" t="s">
        <v>626</v>
      </c>
      <c r="B1090" s="19" t="s">
        <v>715</v>
      </c>
      <c r="C1090" s="19" t="s">
        <v>730</v>
      </c>
      <c r="D1090" s="7" t="s">
        <v>1585</v>
      </c>
      <c r="E1090" s="14">
        <v>17189</v>
      </c>
      <c r="F1090" s="14">
        <v>17598</v>
      </c>
      <c r="G1090" s="13">
        <v>14361</v>
      </c>
      <c r="H1090" s="13">
        <v>14879</v>
      </c>
      <c r="I1090" s="26">
        <v>83.547617662458549</v>
      </c>
      <c r="J1090" s="27">
        <v>84.549380611433122</v>
      </c>
    </row>
    <row r="1091" spans="1:10" x14ac:dyDescent="0.2">
      <c r="A1091" s="18" t="s">
        <v>626</v>
      </c>
      <c r="B1091" s="19" t="s">
        <v>715</v>
      </c>
      <c r="C1091" s="43" t="s">
        <v>731</v>
      </c>
      <c r="D1091" s="7" t="s">
        <v>1585</v>
      </c>
      <c r="E1091" s="14">
        <v>51525</v>
      </c>
      <c r="F1091" s="14">
        <v>53469</v>
      </c>
      <c r="G1091" s="14">
        <v>41525</v>
      </c>
      <c r="H1091" s="14">
        <v>45016</v>
      </c>
      <c r="I1091" s="26">
        <v>80.591945657447837</v>
      </c>
      <c r="J1091" s="27">
        <v>84.19083955188988</v>
      </c>
    </row>
    <row r="1092" spans="1:10" x14ac:dyDescent="0.2">
      <c r="A1092" s="18" t="s">
        <v>626</v>
      </c>
      <c r="B1092" s="19" t="s">
        <v>715</v>
      </c>
      <c r="C1092" s="43" t="s">
        <v>1446</v>
      </c>
      <c r="D1092" s="7" t="s">
        <v>1585</v>
      </c>
      <c r="E1092" s="14">
        <v>27100</v>
      </c>
      <c r="F1092" s="14">
        <v>27300</v>
      </c>
      <c r="G1092" s="14">
        <v>18410</v>
      </c>
      <c r="H1092" s="14">
        <v>19637</v>
      </c>
      <c r="I1092" s="26">
        <v>67.933579335793354</v>
      </c>
      <c r="J1092" s="27">
        <v>71.93040293040292</v>
      </c>
    </row>
    <row r="1093" spans="1:10" hidden="1" x14ac:dyDescent="0.2">
      <c r="A1093" s="18" t="s">
        <v>626</v>
      </c>
      <c r="B1093" s="19" t="s">
        <v>715</v>
      </c>
      <c r="C1093" s="7" t="s">
        <v>19</v>
      </c>
      <c r="D1093" s="7" t="s">
        <v>1581</v>
      </c>
      <c r="E1093" s="13"/>
      <c r="F1093" s="13"/>
      <c r="G1093" s="13"/>
      <c r="H1093" s="13"/>
      <c r="I1093" s="41"/>
      <c r="J1093" s="42"/>
    </row>
    <row r="1094" spans="1:10" x14ac:dyDescent="0.2">
      <c r="A1094" s="18" t="s">
        <v>626</v>
      </c>
      <c r="B1094" s="19" t="s">
        <v>715</v>
      </c>
      <c r="C1094" s="43" t="s">
        <v>1590</v>
      </c>
      <c r="D1094" s="7" t="s">
        <v>1581</v>
      </c>
      <c r="E1094" s="14">
        <v>153473</v>
      </c>
      <c r="F1094" s="14">
        <v>173930</v>
      </c>
      <c r="G1094" s="14">
        <v>134840</v>
      </c>
      <c r="H1094" s="14">
        <v>155362</v>
      </c>
      <c r="I1094" s="26">
        <v>87.85910225251348</v>
      </c>
      <c r="J1094" s="27">
        <v>89.324440867015468</v>
      </c>
    </row>
    <row r="1095" spans="1:10" hidden="1" x14ac:dyDescent="0.2">
      <c r="A1095" s="18" t="s">
        <v>732</v>
      </c>
      <c r="B1095" s="19" t="s">
        <v>733</v>
      </c>
      <c r="C1095" s="7" t="s">
        <v>3</v>
      </c>
      <c r="D1095" s="7" t="s">
        <v>1579</v>
      </c>
      <c r="E1095" s="8">
        <v>155003</v>
      </c>
      <c r="F1095" s="8">
        <v>161468</v>
      </c>
      <c r="G1095" s="8">
        <v>136528</v>
      </c>
      <c r="H1095" s="8">
        <v>143704</v>
      </c>
      <c r="I1095" s="25">
        <v>88.08087585401573</v>
      </c>
      <c r="J1095" s="31">
        <v>88.998439319245918</v>
      </c>
    </row>
    <row r="1096" spans="1:10" x14ac:dyDescent="0.2">
      <c r="A1096" s="18" t="s">
        <v>732</v>
      </c>
      <c r="B1096" s="19" t="s">
        <v>733</v>
      </c>
      <c r="C1096" s="19" t="s">
        <v>734</v>
      </c>
      <c r="D1096" s="7" t="s">
        <v>1579</v>
      </c>
      <c r="E1096" s="14">
        <v>3870</v>
      </c>
      <c r="F1096" s="14">
        <v>3905</v>
      </c>
      <c r="G1096" s="14">
        <v>3444</v>
      </c>
      <c r="H1096" s="14">
        <v>3553</v>
      </c>
      <c r="I1096" s="26">
        <v>88.992248062015506</v>
      </c>
      <c r="J1096" s="27">
        <v>90.985915492957744</v>
      </c>
    </row>
    <row r="1097" spans="1:10" x14ac:dyDescent="0.2">
      <c r="A1097" s="18" t="s">
        <v>732</v>
      </c>
      <c r="B1097" s="19" t="s">
        <v>733</v>
      </c>
      <c r="C1097" s="19" t="s">
        <v>735</v>
      </c>
      <c r="D1097" s="7" t="s">
        <v>1579</v>
      </c>
      <c r="E1097" s="14">
        <v>5012</v>
      </c>
      <c r="F1097" s="14">
        <v>5127</v>
      </c>
      <c r="G1097" s="14">
        <v>4576</v>
      </c>
      <c r="H1097" s="14">
        <v>4697</v>
      </c>
      <c r="I1097" s="26">
        <v>91.300877893056665</v>
      </c>
      <c r="J1097" s="27">
        <v>91.613029061829536</v>
      </c>
    </row>
    <row r="1098" spans="1:10" x14ac:dyDescent="0.2">
      <c r="A1098" s="18" t="s">
        <v>732</v>
      </c>
      <c r="B1098" s="19" t="s">
        <v>733</v>
      </c>
      <c r="C1098" s="19" t="s">
        <v>736</v>
      </c>
      <c r="D1098" s="7" t="s">
        <v>1579</v>
      </c>
      <c r="E1098" s="14">
        <v>7001</v>
      </c>
      <c r="F1098" s="14">
        <v>7179</v>
      </c>
      <c r="G1098" s="14">
        <v>6099</v>
      </c>
      <c r="H1098" s="14">
        <v>6433</v>
      </c>
      <c r="I1098" s="26">
        <v>87.116126267676037</v>
      </c>
      <c r="J1098" s="27">
        <v>89.608580582253794</v>
      </c>
    </row>
    <row r="1099" spans="1:10" x14ac:dyDescent="0.2">
      <c r="A1099" s="18" t="s">
        <v>732</v>
      </c>
      <c r="B1099" s="19" t="s">
        <v>733</v>
      </c>
      <c r="C1099" s="19" t="s">
        <v>737</v>
      </c>
      <c r="D1099" s="7" t="s">
        <v>1579</v>
      </c>
      <c r="E1099" s="14">
        <v>7395</v>
      </c>
      <c r="F1099" s="14">
        <v>7274</v>
      </c>
      <c r="G1099" s="14">
        <v>6734</v>
      </c>
      <c r="H1099" s="14">
        <v>6695</v>
      </c>
      <c r="I1099" s="26">
        <v>91.061528059499665</v>
      </c>
      <c r="J1099" s="27">
        <v>92.040142974979375</v>
      </c>
    </row>
    <row r="1100" spans="1:10" x14ac:dyDescent="0.2">
      <c r="A1100" s="18" t="s">
        <v>732</v>
      </c>
      <c r="B1100" s="19" t="s">
        <v>733</v>
      </c>
      <c r="C1100" s="19" t="s">
        <v>738</v>
      </c>
      <c r="D1100" s="7" t="s">
        <v>1579</v>
      </c>
      <c r="E1100" s="14">
        <v>11154</v>
      </c>
      <c r="F1100" s="14">
        <v>11665</v>
      </c>
      <c r="G1100" s="14">
        <v>9773</v>
      </c>
      <c r="H1100" s="14">
        <v>10377</v>
      </c>
      <c r="I1100" s="26">
        <v>87.618791464945318</v>
      </c>
      <c r="J1100" s="27">
        <v>88.958422631804552</v>
      </c>
    </row>
    <row r="1101" spans="1:10" x14ac:dyDescent="0.2">
      <c r="A1101" s="18" t="s">
        <v>732</v>
      </c>
      <c r="B1101" s="19" t="s">
        <v>733</v>
      </c>
      <c r="C1101" s="19" t="s">
        <v>739</v>
      </c>
      <c r="D1101" s="7" t="s">
        <v>1579</v>
      </c>
      <c r="E1101" s="14">
        <v>8008</v>
      </c>
      <c r="F1101" s="14">
        <v>8261</v>
      </c>
      <c r="G1101" s="13">
        <v>7126</v>
      </c>
      <c r="H1101" s="13">
        <v>7432</v>
      </c>
      <c r="I1101" s="26">
        <v>88.986013986013987</v>
      </c>
      <c r="J1101" s="27">
        <v>89.964895291126979</v>
      </c>
    </row>
    <row r="1102" spans="1:10" x14ac:dyDescent="0.2">
      <c r="A1102" s="18" t="s">
        <v>732</v>
      </c>
      <c r="B1102" s="19" t="s">
        <v>733</v>
      </c>
      <c r="C1102" s="19" t="s">
        <v>740</v>
      </c>
      <c r="D1102" s="7" t="s">
        <v>1579</v>
      </c>
      <c r="E1102" s="14">
        <v>3036</v>
      </c>
      <c r="F1102" s="14">
        <v>3048</v>
      </c>
      <c r="G1102" s="14">
        <v>2795</v>
      </c>
      <c r="H1102" s="14">
        <v>2767</v>
      </c>
      <c r="I1102" s="26">
        <v>92.061923583662718</v>
      </c>
      <c r="J1102" s="27">
        <v>90.780839895013116</v>
      </c>
    </row>
    <row r="1103" spans="1:10" x14ac:dyDescent="0.2">
      <c r="A1103" s="18" t="s">
        <v>732</v>
      </c>
      <c r="B1103" s="19" t="s">
        <v>733</v>
      </c>
      <c r="C1103" s="19" t="s">
        <v>741</v>
      </c>
      <c r="D1103" s="7" t="s">
        <v>1579</v>
      </c>
      <c r="E1103" s="14">
        <v>5722</v>
      </c>
      <c r="F1103" s="14">
        <v>6026</v>
      </c>
      <c r="G1103" s="14">
        <v>5243</v>
      </c>
      <c r="H1103" s="14">
        <v>5352</v>
      </c>
      <c r="I1103" s="26">
        <v>91.628801118490031</v>
      </c>
      <c r="J1103" s="27">
        <v>88.815134417524064</v>
      </c>
    </row>
    <row r="1104" spans="1:10" x14ac:dyDescent="0.2">
      <c r="A1104" s="18" t="s">
        <v>732</v>
      </c>
      <c r="B1104" s="19" t="s">
        <v>733</v>
      </c>
      <c r="C1104" s="19" t="s">
        <v>742</v>
      </c>
      <c r="D1104" s="7" t="s">
        <v>1579</v>
      </c>
      <c r="E1104" s="14">
        <v>15463</v>
      </c>
      <c r="F1104" s="14">
        <v>16318</v>
      </c>
      <c r="G1104" s="14">
        <v>13407</v>
      </c>
      <c r="H1104" s="14">
        <v>14501</v>
      </c>
      <c r="I1104" s="26">
        <v>86.703744422169052</v>
      </c>
      <c r="J1104" s="27">
        <v>88.865056992278468</v>
      </c>
    </row>
    <row r="1105" spans="1:10" x14ac:dyDescent="0.2">
      <c r="A1105" s="18" t="s">
        <v>732</v>
      </c>
      <c r="B1105" s="19" t="s">
        <v>733</v>
      </c>
      <c r="C1105" s="19" t="s">
        <v>743</v>
      </c>
      <c r="D1105" s="7" t="s">
        <v>1579</v>
      </c>
      <c r="E1105" s="14">
        <v>14825</v>
      </c>
      <c r="F1105" s="14">
        <v>15331</v>
      </c>
      <c r="G1105" s="14">
        <v>12968</v>
      </c>
      <c r="H1105" s="14">
        <v>13595</v>
      </c>
      <c r="I1105" s="26">
        <v>87.473861720067461</v>
      </c>
      <c r="J1105" s="27">
        <v>88.676537734003006</v>
      </c>
    </row>
    <row r="1106" spans="1:10" x14ac:dyDescent="0.2">
      <c r="A1106" s="18" t="s">
        <v>732</v>
      </c>
      <c r="B1106" s="19" t="s">
        <v>733</v>
      </c>
      <c r="C1106" s="19" t="s">
        <v>744</v>
      </c>
      <c r="D1106" s="7" t="s">
        <v>1579</v>
      </c>
      <c r="E1106" s="14">
        <v>7236</v>
      </c>
      <c r="F1106" s="14">
        <v>7523</v>
      </c>
      <c r="G1106" s="14">
        <v>6589</v>
      </c>
      <c r="H1106" s="14">
        <v>6714</v>
      </c>
      <c r="I1106" s="26">
        <v>91.058595909342174</v>
      </c>
      <c r="J1106" s="27">
        <v>89.246311311976598</v>
      </c>
    </row>
    <row r="1107" spans="1:10" x14ac:dyDescent="0.2">
      <c r="A1107" s="18" t="s">
        <v>732</v>
      </c>
      <c r="B1107" s="19" t="s">
        <v>733</v>
      </c>
      <c r="C1107" s="19" t="s">
        <v>745</v>
      </c>
      <c r="D1107" s="7" t="s">
        <v>1579</v>
      </c>
      <c r="E1107" s="14">
        <v>14074</v>
      </c>
      <c r="F1107" s="14">
        <v>13978</v>
      </c>
      <c r="G1107" s="14">
        <v>12082</v>
      </c>
      <c r="H1107" s="14">
        <v>12031</v>
      </c>
      <c r="I1107" s="26">
        <v>85.846241296006824</v>
      </c>
      <c r="J1107" s="27">
        <v>86.070968665045072</v>
      </c>
    </row>
    <row r="1108" spans="1:10" x14ac:dyDescent="0.2">
      <c r="A1108" s="18" t="s">
        <v>732</v>
      </c>
      <c r="B1108" s="19" t="s">
        <v>733</v>
      </c>
      <c r="C1108" s="19" t="s">
        <v>746</v>
      </c>
      <c r="D1108" s="7" t="s">
        <v>1579</v>
      </c>
      <c r="E1108" s="14">
        <v>2600</v>
      </c>
      <c r="F1108" s="14">
        <v>2541</v>
      </c>
      <c r="G1108" s="14">
        <v>2231</v>
      </c>
      <c r="H1108" s="14">
        <v>2369</v>
      </c>
      <c r="I1108" s="26">
        <v>85.807692307692307</v>
      </c>
      <c r="J1108" s="27">
        <v>93.231011412829588</v>
      </c>
    </row>
    <row r="1109" spans="1:10" x14ac:dyDescent="0.2">
      <c r="A1109" s="18" t="s">
        <v>732</v>
      </c>
      <c r="B1109" s="19" t="s">
        <v>733</v>
      </c>
      <c r="C1109" s="19" t="s">
        <v>747</v>
      </c>
      <c r="D1109" s="7" t="s">
        <v>1579</v>
      </c>
      <c r="E1109" s="14">
        <v>16116</v>
      </c>
      <c r="F1109" s="14">
        <v>16529</v>
      </c>
      <c r="G1109" s="14">
        <v>14258</v>
      </c>
      <c r="H1109" s="14">
        <v>14570</v>
      </c>
      <c r="I1109" s="26">
        <v>88.471084636386195</v>
      </c>
      <c r="J1109" s="27">
        <v>88.148103333535005</v>
      </c>
    </row>
    <row r="1110" spans="1:10" x14ac:dyDescent="0.2">
      <c r="A1110" s="18" t="s">
        <v>732</v>
      </c>
      <c r="B1110" s="19" t="s">
        <v>733</v>
      </c>
      <c r="C1110" s="43" t="s">
        <v>1448</v>
      </c>
      <c r="D1110" s="7" t="s">
        <v>1579</v>
      </c>
      <c r="E1110" s="14">
        <v>33491</v>
      </c>
      <c r="F1110" s="14">
        <v>36763</v>
      </c>
      <c r="G1110" s="14">
        <v>29203</v>
      </c>
      <c r="H1110" s="14">
        <v>32618</v>
      </c>
      <c r="I1110" s="26">
        <v>87.196560269923268</v>
      </c>
      <c r="J1110" s="27">
        <v>88.725076843565546</v>
      </c>
    </row>
    <row r="1111" spans="1:10" hidden="1" x14ac:dyDescent="0.2">
      <c r="A1111" s="18" t="s">
        <v>732</v>
      </c>
      <c r="B1111" s="19" t="s">
        <v>733</v>
      </c>
      <c r="C1111" s="7" t="s">
        <v>4</v>
      </c>
      <c r="D1111" s="7" t="s">
        <v>1580</v>
      </c>
      <c r="E1111" s="8">
        <v>155392</v>
      </c>
      <c r="F1111" s="8">
        <v>157142</v>
      </c>
      <c r="G1111" s="8">
        <v>136332</v>
      </c>
      <c r="H1111" s="8">
        <v>138887</v>
      </c>
      <c r="I1111" s="25">
        <v>87.734246293245462</v>
      </c>
      <c r="J1111" s="31">
        <v>88.38311845337337</v>
      </c>
    </row>
    <row r="1112" spans="1:10" x14ac:dyDescent="0.2">
      <c r="A1112" s="18" t="s">
        <v>732</v>
      </c>
      <c r="B1112" s="19" t="s">
        <v>733</v>
      </c>
      <c r="C1112" s="19" t="s">
        <v>748</v>
      </c>
      <c r="D1112" s="7" t="s">
        <v>1580</v>
      </c>
      <c r="E1112" s="14">
        <v>9492</v>
      </c>
      <c r="F1112" s="14">
        <v>9192</v>
      </c>
      <c r="G1112" s="14">
        <v>8241</v>
      </c>
      <c r="H1112" s="14">
        <v>8000</v>
      </c>
      <c r="I1112" s="26">
        <v>86.820480404551205</v>
      </c>
      <c r="J1112" s="27">
        <v>87.032201914708438</v>
      </c>
    </row>
    <row r="1113" spans="1:10" x14ac:dyDescent="0.2">
      <c r="A1113" s="18" t="s">
        <v>732</v>
      </c>
      <c r="B1113" s="19" t="s">
        <v>733</v>
      </c>
      <c r="C1113" s="19" t="s">
        <v>464</v>
      </c>
      <c r="D1113" s="7" t="s">
        <v>1580</v>
      </c>
      <c r="E1113" s="14">
        <v>11263</v>
      </c>
      <c r="F1113" s="14">
        <v>10769</v>
      </c>
      <c r="G1113" s="14">
        <v>10034</v>
      </c>
      <c r="H1113" s="14">
        <v>9445</v>
      </c>
      <c r="I1113" s="26">
        <v>89.088164787356831</v>
      </c>
      <c r="J1113" s="27">
        <v>87.705450831089237</v>
      </c>
    </row>
    <row r="1114" spans="1:10" x14ac:dyDescent="0.2">
      <c r="A1114" s="18" t="s">
        <v>732</v>
      </c>
      <c r="B1114" s="19" t="s">
        <v>733</v>
      </c>
      <c r="C1114" s="19" t="s">
        <v>749</v>
      </c>
      <c r="D1114" s="7" t="s">
        <v>1580</v>
      </c>
      <c r="E1114" s="14">
        <v>8130</v>
      </c>
      <c r="F1114" s="14">
        <v>8245</v>
      </c>
      <c r="G1114" s="14">
        <v>7325</v>
      </c>
      <c r="H1114" s="14">
        <v>7381</v>
      </c>
      <c r="I1114" s="26">
        <v>90.098400984009842</v>
      </c>
      <c r="J1114" s="27">
        <v>89.520921770770173</v>
      </c>
    </row>
    <row r="1115" spans="1:10" x14ac:dyDescent="0.2">
      <c r="A1115" s="18" t="s">
        <v>732</v>
      </c>
      <c r="B1115" s="19" t="s">
        <v>733</v>
      </c>
      <c r="C1115" s="19" t="s">
        <v>750</v>
      </c>
      <c r="D1115" s="7" t="s">
        <v>1580</v>
      </c>
      <c r="E1115" s="14">
        <v>6695</v>
      </c>
      <c r="F1115" s="14">
        <v>6730</v>
      </c>
      <c r="G1115" s="14">
        <v>5997</v>
      </c>
      <c r="H1115" s="14">
        <v>6002</v>
      </c>
      <c r="I1115" s="26">
        <v>89.574309185959663</v>
      </c>
      <c r="J1115" s="27">
        <v>89.182763744427945</v>
      </c>
    </row>
    <row r="1116" spans="1:10" x14ac:dyDescent="0.2">
      <c r="A1116" s="18" t="s">
        <v>732</v>
      </c>
      <c r="B1116" s="19" t="s">
        <v>733</v>
      </c>
      <c r="C1116" s="19" t="s">
        <v>751</v>
      </c>
      <c r="D1116" s="7" t="s">
        <v>1580</v>
      </c>
      <c r="E1116" s="14">
        <v>6940</v>
      </c>
      <c r="F1116" s="14">
        <v>6894</v>
      </c>
      <c r="G1116" s="14">
        <v>5879</v>
      </c>
      <c r="H1116" s="14">
        <v>6140</v>
      </c>
      <c r="I1116" s="26">
        <v>84.711815561959654</v>
      </c>
      <c r="J1116" s="27">
        <v>89.062953292718305</v>
      </c>
    </row>
    <row r="1117" spans="1:10" x14ac:dyDescent="0.2">
      <c r="A1117" s="18" t="s">
        <v>732</v>
      </c>
      <c r="B1117" s="19" t="s">
        <v>733</v>
      </c>
      <c r="C1117" s="19" t="s">
        <v>752</v>
      </c>
      <c r="D1117" s="7" t="s">
        <v>1580</v>
      </c>
      <c r="E1117" s="14">
        <v>15780</v>
      </c>
      <c r="F1117" s="14">
        <v>16097</v>
      </c>
      <c r="G1117" s="14">
        <v>13557</v>
      </c>
      <c r="H1117" s="14">
        <v>14034</v>
      </c>
      <c r="I1117" s="26">
        <v>85.912547528517109</v>
      </c>
      <c r="J1117" s="27">
        <v>87.183947319376273</v>
      </c>
    </row>
    <row r="1118" spans="1:10" x14ac:dyDescent="0.2">
      <c r="A1118" s="18" t="s">
        <v>732</v>
      </c>
      <c r="B1118" s="19" t="s">
        <v>733</v>
      </c>
      <c r="C1118" s="19" t="s">
        <v>1554</v>
      </c>
      <c r="D1118" s="7" t="s">
        <v>1580</v>
      </c>
      <c r="E1118" s="14">
        <v>10812</v>
      </c>
      <c r="F1118" s="14">
        <v>10687</v>
      </c>
      <c r="G1118" s="14">
        <v>9673</v>
      </c>
      <c r="H1118" s="14">
        <v>9592</v>
      </c>
      <c r="I1118" s="26">
        <v>89.465408805031444</v>
      </c>
      <c r="J1118" s="27">
        <v>89.753906615514182</v>
      </c>
    </row>
    <row r="1119" spans="1:10" x14ac:dyDescent="0.2">
      <c r="A1119" s="18" t="s">
        <v>732</v>
      </c>
      <c r="B1119" s="19" t="s">
        <v>733</v>
      </c>
      <c r="C1119" s="19" t="s">
        <v>1555</v>
      </c>
      <c r="D1119" s="7" t="s">
        <v>1580</v>
      </c>
      <c r="E1119" s="14">
        <v>8444</v>
      </c>
      <c r="F1119" s="14">
        <v>8349</v>
      </c>
      <c r="G1119" s="14">
        <v>7351</v>
      </c>
      <c r="H1119" s="14">
        <v>7205</v>
      </c>
      <c r="I1119" s="26">
        <v>87.055897678825204</v>
      </c>
      <c r="J1119" s="27">
        <v>86.297760210803688</v>
      </c>
    </row>
    <row r="1120" spans="1:10" x14ac:dyDescent="0.2">
      <c r="A1120" s="18" t="s">
        <v>732</v>
      </c>
      <c r="B1120" s="19" t="s">
        <v>733</v>
      </c>
      <c r="C1120" s="19" t="s">
        <v>1449</v>
      </c>
      <c r="D1120" s="7" t="s">
        <v>1580</v>
      </c>
      <c r="E1120" s="14">
        <v>8412</v>
      </c>
      <c r="F1120" s="14">
        <v>8346</v>
      </c>
      <c r="G1120" s="14">
        <v>7506</v>
      </c>
      <c r="H1120" s="14">
        <v>7384</v>
      </c>
      <c r="I1120" s="26">
        <v>89.229671897289592</v>
      </c>
      <c r="J1120" s="27">
        <v>88.473520249221181</v>
      </c>
    </row>
    <row r="1121" spans="1:10" x14ac:dyDescent="0.2">
      <c r="A1121" s="18" t="s">
        <v>732</v>
      </c>
      <c r="B1121" s="19" t="s">
        <v>733</v>
      </c>
      <c r="C1121" s="19" t="s">
        <v>32</v>
      </c>
      <c r="D1121" s="7" t="s">
        <v>1580</v>
      </c>
      <c r="E1121" s="14">
        <v>3611</v>
      </c>
      <c r="F1121" s="14">
        <v>3635</v>
      </c>
      <c r="G1121" s="14">
        <v>3249</v>
      </c>
      <c r="H1121" s="14">
        <v>3229</v>
      </c>
      <c r="I1121" s="26">
        <v>89.975076156189431</v>
      </c>
      <c r="J1121" s="27">
        <v>88.830811554332882</v>
      </c>
    </row>
    <row r="1122" spans="1:10" x14ac:dyDescent="0.2">
      <c r="A1122" s="18" t="s">
        <v>732</v>
      </c>
      <c r="B1122" s="19" t="s">
        <v>733</v>
      </c>
      <c r="C1122" s="19" t="s">
        <v>316</v>
      </c>
      <c r="D1122" s="7" t="s">
        <v>1580</v>
      </c>
      <c r="E1122" s="14">
        <v>8642</v>
      </c>
      <c r="F1122" s="14">
        <v>8687</v>
      </c>
      <c r="G1122" s="14">
        <v>7414</v>
      </c>
      <c r="H1122" s="14">
        <v>7483</v>
      </c>
      <c r="I1122" s="26">
        <v>85.79032631335339</v>
      </c>
      <c r="J1122" s="27">
        <v>86.140209508460913</v>
      </c>
    </row>
    <row r="1123" spans="1:10" x14ac:dyDescent="0.2">
      <c r="A1123" s="18" t="s">
        <v>732</v>
      </c>
      <c r="B1123" s="19" t="s">
        <v>733</v>
      </c>
      <c r="C1123" s="19" t="s">
        <v>753</v>
      </c>
      <c r="D1123" s="7" t="s">
        <v>1580</v>
      </c>
      <c r="E1123" s="14">
        <v>20741</v>
      </c>
      <c r="F1123" s="14">
        <v>22021</v>
      </c>
      <c r="G1123" s="14">
        <v>18134</v>
      </c>
      <c r="H1123" s="14">
        <v>19603</v>
      </c>
      <c r="I1123" s="26">
        <v>87.430692830625333</v>
      </c>
      <c r="J1123" s="27">
        <v>89.019572226511059</v>
      </c>
    </row>
    <row r="1124" spans="1:10" x14ac:dyDescent="0.2">
      <c r="A1124" s="18" t="s">
        <v>732</v>
      </c>
      <c r="B1124" s="19" t="s">
        <v>733</v>
      </c>
      <c r="C1124" s="19" t="s">
        <v>754</v>
      </c>
      <c r="D1124" s="7" t="s">
        <v>1580</v>
      </c>
      <c r="E1124" s="14">
        <v>11856</v>
      </c>
      <c r="F1124" s="14">
        <v>11859</v>
      </c>
      <c r="G1124" s="14">
        <v>10309</v>
      </c>
      <c r="H1124" s="14">
        <v>10524</v>
      </c>
      <c r="I1124" s="26">
        <v>86.951754385964904</v>
      </c>
      <c r="J1124" s="27">
        <v>88.74272704275235</v>
      </c>
    </row>
    <row r="1125" spans="1:10" x14ac:dyDescent="0.2">
      <c r="A1125" s="18" t="s">
        <v>732</v>
      </c>
      <c r="B1125" s="19" t="s">
        <v>733</v>
      </c>
      <c r="C1125" s="19" t="s">
        <v>755</v>
      </c>
      <c r="D1125" s="7" t="s">
        <v>1580</v>
      </c>
      <c r="E1125" s="14">
        <v>24574</v>
      </c>
      <c r="F1125" s="14">
        <v>25631</v>
      </c>
      <c r="G1125" s="13">
        <v>21663</v>
      </c>
      <c r="H1125" s="13">
        <v>22865</v>
      </c>
      <c r="I1125" s="26">
        <v>88.154146659070562</v>
      </c>
      <c r="J1125" s="27">
        <v>89.208380476766408</v>
      </c>
    </row>
    <row r="1126" spans="1:10" hidden="1" x14ac:dyDescent="0.2">
      <c r="A1126" s="18" t="s">
        <v>732</v>
      </c>
      <c r="B1126" s="19" t="s">
        <v>733</v>
      </c>
      <c r="C1126" s="7" t="s">
        <v>5</v>
      </c>
      <c r="D1126" s="7" t="s">
        <v>1582</v>
      </c>
      <c r="E1126" s="8">
        <v>160523</v>
      </c>
      <c r="F1126" s="8">
        <v>160263</v>
      </c>
      <c r="G1126" s="8">
        <v>140385</v>
      </c>
      <c r="H1126" s="8">
        <v>141634</v>
      </c>
      <c r="I1126" s="25">
        <v>87.454757262199195</v>
      </c>
      <c r="J1126" s="31">
        <v>88.375981979621002</v>
      </c>
    </row>
    <row r="1127" spans="1:10" x14ac:dyDescent="0.2">
      <c r="A1127" s="18" t="s">
        <v>732</v>
      </c>
      <c r="B1127" s="19" t="s">
        <v>733</v>
      </c>
      <c r="C1127" s="19" t="s">
        <v>249</v>
      </c>
      <c r="D1127" s="7" t="s">
        <v>1582</v>
      </c>
      <c r="E1127" s="14">
        <v>8546</v>
      </c>
      <c r="F1127" s="14">
        <v>8565</v>
      </c>
      <c r="G1127" s="14">
        <v>7515</v>
      </c>
      <c r="H1127" s="14">
        <v>7646</v>
      </c>
      <c r="I1127" s="26">
        <v>87.935876433419153</v>
      </c>
      <c r="J1127" s="27">
        <v>89.270286047869234</v>
      </c>
    </row>
    <row r="1128" spans="1:10" x14ac:dyDescent="0.2">
      <c r="A1128" s="18" t="s">
        <v>732</v>
      </c>
      <c r="B1128" s="19" t="s">
        <v>733</v>
      </c>
      <c r="C1128" s="19" t="s">
        <v>163</v>
      </c>
      <c r="D1128" s="7" t="s">
        <v>1582</v>
      </c>
      <c r="E1128" s="14">
        <v>6877</v>
      </c>
      <c r="F1128" s="14">
        <v>6940</v>
      </c>
      <c r="G1128" s="14">
        <v>5912</v>
      </c>
      <c r="H1128" s="14">
        <v>6180</v>
      </c>
      <c r="I1128" s="26">
        <v>85.967718481896171</v>
      </c>
      <c r="J1128" s="27">
        <v>89.04899135446685</v>
      </c>
    </row>
    <row r="1129" spans="1:10" x14ac:dyDescent="0.2">
      <c r="A1129" s="18" t="s">
        <v>732</v>
      </c>
      <c r="B1129" s="19" t="s">
        <v>733</v>
      </c>
      <c r="C1129" s="19" t="s">
        <v>599</v>
      </c>
      <c r="D1129" s="7" t="s">
        <v>1582</v>
      </c>
      <c r="E1129" s="14">
        <v>4920</v>
      </c>
      <c r="F1129" s="14">
        <v>5000</v>
      </c>
      <c r="G1129" s="14">
        <v>4417</v>
      </c>
      <c r="H1129" s="14">
        <v>4497</v>
      </c>
      <c r="I1129" s="26">
        <v>89.776422764227632</v>
      </c>
      <c r="J1129" s="27">
        <v>89.94</v>
      </c>
    </row>
    <row r="1130" spans="1:10" x14ac:dyDescent="0.2">
      <c r="A1130" s="18" t="s">
        <v>732</v>
      </c>
      <c r="B1130" s="19" t="s">
        <v>733</v>
      </c>
      <c r="C1130" s="19" t="s">
        <v>756</v>
      </c>
      <c r="D1130" s="7" t="s">
        <v>1582</v>
      </c>
      <c r="E1130" s="14">
        <v>6735</v>
      </c>
      <c r="F1130" s="14">
        <v>6683</v>
      </c>
      <c r="G1130" s="14">
        <v>6068</v>
      </c>
      <c r="H1130" s="14">
        <v>6023</v>
      </c>
      <c r="I1130" s="26">
        <v>90.096510764662213</v>
      </c>
      <c r="J1130" s="27">
        <v>90.124195720484806</v>
      </c>
    </row>
    <row r="1131" spans="1:10" x14ac:dyDescent="0.2">
      <c r="A1131" s="18" t="s">
        <v>732</v>
      </c>
      <c r="B1131" s="19" t="s">
        <v>733</v>
      </c>
      <c r="C1131" s="19" t="s">
        <v>757</v>
      </c>
      <c r="D1131" s="7" t="s">
        <v>1582</v>
      </c>
      <c r="E1131" s="14">
        <v>10683</v>
      </c>
      <c r="F1131" s="14">
        <v>10945</v>
      </c>
      <c r="G1131" s="14">
        <v>9436</v>
      </c>
      <c r="H1131" s="14">
        <v>9637</v>
      </c>
      <c r="I1131" s="26">
        <v>88.327248900121688</v>
      </c>
      <c r="J1131" s="27">
        <v>88.049337597076288</v>
      </c>
    </row>
    <row r="1132" spans="1:10" x14ac:dyDescent="0.2">
      <c r="A1132" s="18" t="s">
        <v>732</v>
      </c>
      <c r="B1132" s="19" t="s">
        <v>733</v>
      </c>
      <c r="C1132" s="19" t="s">
        <v>758</v>
      </c>
      <c r="D1132" s="7" t="s">
        <v>1582</v>
      </c>
      <c r="E1132" s="14">
        <v>17786</v>
      </c>
      <c r="F1132" s="14">
        <v>17439</v>
      </c>
      <c r="G1132" s="14">
        <v>15391</v>
      </c>
      <c r="H1132" s="14">
        <v>15277</v>
      </c>
      <c r="I1132" s="26">
        <v>86.534352861801423</v>
      </c>
      <c r="J1132" s="27">
        <v>87.602500143356849</v>
      </c>
    </row>
    <row r="1133" spans="1:10" x14ac:dyDescent="0.2">
      <c r="A1133" s="18" t="s">
        <v>732</v>
      </c>
      <c r="B1133" s="19" t="s">
        <v>733</v>
      </c>
      <c r="C1133" s="19" t="s">
        <v>759</v>
      </c>
      <c r="D1133" s="7" t="s">
        <v>1582</v>
      </c>
      <c r="E1133" s="14">
        <v>5587</v>
      </c>
      <c r="F1133" s="14">
        <v>5554</v>
      </c>
      <c r="G1133" s="14">
        <v>4843</v>
      </c>
      <c r="H1133" s="14">
        <v>4861</v>
      </c>
      <c r="I1133" s="26">
        <v>86.683372113835688</v>
      </c>
      <c r="J1133" s="27">
        <v>87.522506301764494</v>
      </c>
    </row>
    <row r="1134" spans="1:10" x14ac:dyDescent="0.2">
      <c r="A1134" s="18" t="s">
        <v>732</v>
      </c>
      <c r="B1134" s="19" t="s">
        <v>733</v>
      </c>
      <c r="C1134" s="19" t="s">
        <v>760</v>
      </c>
      <c r="D1134" s="7" t="s">
        <v>1582</v>
      </c>
      <c r="E1134" s="14">
        <v>7209</v>
      </c>
      <c r="F1134" s="14">
        <v>6900</v>
      </c>
      <c r="G1134" s="14">
        <v>6323</v>
      </c>
      <c r="H1134" s="14">
        <v>6214</v>
      </c>
      <c r="I1134" s="26">
        <v>87.709807185462623</v>
      </c>
      <c r="J1134" s="27">
        <v>90.05797101449275</v>
      </c>
    </row>
    <row r="1135" spans="1:10" x14ac:dyDescent="0.2">
      <c r="A1135" s="18" t="s">
        <v>732</v>
      </c>
      <c r="B1135" s="19" t="s">
        <v>733</v>
      </c>
      <c r="C1135" s="19" t="s">
        <v>761</v>
      </c>
      <c r="D1135" s="7" t="s">
        <v>1582</v>
      </c>
      <c r="E1135" s="14">
        <v>9049</v>
      </c>
      <c r="F1135" s="14">
        <v>9036</v>
      </c>
      <c r="G1135" s="14">
        <v>7422</v>
      </c>
      <c r="H1135" s="14">
        <v>7506</v>
      </c>
      <c r="I1135" s="26">
        <v>82.020112719637524</v>
      </c>
      <c r="J1135" s="27">
        <v>83.067729083665341</v>
      </c>
    </row>
    <row r="1136" spans="1:10" x14ac:dyDescent="0.2">
      <c r="A1136" s="18" t="s">
        <v>732</v>
      </c>
      <c r="B1136" s="19" t="s">
        <v>733</v>
      </c>
      <c r="C1136" s="19" t="s">
        <v>762</v>
      </c>
      <c r="D1136" s="7" t="s">
        <v>1582</v>
      </c>
      <c r="E1136" s="14">
        <v>12030</v>
      </c>
      <c r="F1136" s="14">
        <v>12118</v>
      </c>
      <c r="G1136" s="14">
        <v>10388</v>
      </c>
      <c r="H1136" s="14">
        <v>10747</v>
      </c>
      <c r="I1136" s="26">
        <v>86.350789692435583</v>
      </c>
      <c r="J1136" s="27">
        <v>88.686251856742032</v>
      </c>
    </row>
    <row r="1137" spans="1:10" x14ac:dyDescent="0.2">
      <c r="A1137" s="18" t="s">
        <v>732</v>
      </c>
      <c r="B1137" s="19" t="s">
        <v>733</v>
      </c>
      <c r="C1137" s="19" t="s">
        <v>763</v>
      </c>
      <c r="D1137" s="7" t="s">
        <v>1582</v>
      </c>
      <c r="E1137" s="14">
        <v>12009</v>
      </c>
      <c r="F1137" s="14">
        <v>12329</v>
      </c>
      <c r="G1137" s="14">
        <v>10660</v>
      </c>
      <c r="H1137" s="14">
        <v>11093</v>
      </c>
      <c r="I1137" s="26">
        <v>88.766758264634859</v>
      </c>
      <c r="J1137" s="27">
        <v>89.974856030497193</v>
      </c>
    </row>
    <row r="1138" spans="1:10" x14ac:dyDescent="0.2">
      <c r="A1138" s="18" t="s">
        <v>732</v>
      </c>
      <c r="B1138" s="19" t="s">
        <v>733</v>
      </c>
      <c r="C1138" s="19" t="s">
        <v>764</v>
      </c>
      <c r="D1138" s="7" t="s">
        <v>1582</v>
      </c>
      <c r="E1138" s="14">
        <v>3890</v>
      </c>
      <c r="F1138" s="14">
        <v>3890</v>
      </c>
      <c r="G1138" s="14">
        <v>3527</v>
      </c>
      <c r="H1138" s="14">
        <v>3448</v>
      </c>
      <c r="I1138" s="26">
        <v>90.66838046272494</v>
      </c>
      <c r="J1138" s="27">
        <v>88.637532133676089</v>
      </c>
    </row>
    <row r="1139" spans="1:10" x14ac:dyDescent="0.2">
      <c r="A1139" s="18" t="s">
        <v>732</v>
      </c>
      <c r="B1139" s="19" t="s">
        <v>733</v>
      </c>
      <c r="C1139" s="19" t="s">
        <v>765</v>
      </c>
      <c r="D1139" s="7" t="s">
        <v>1582</v>
      </c>
      <c r="E1139" s="14">
        <v>6455</v>
      </c>
      <c r="F1139" s="14">
        <v>6462</v>
      </c>
      <c r="G1139" s="14">
        <v>5524</v>
      </c>
      <c r="H1139" s="14">
        <v>5623</v>
      </c>
      <c r="I1139" s="26">
        <v>85.577072037180486</v>
      </c>
      <c r="J1139" s="27">
        <v>87.016403590219753</v>
      </c>
    </row>
    <row r="1140" spans="1:10" x14ac:dyDescent="0.2">
      <c r="A1140" s="18" t="s">
        <v>732</v>
      </c>
      <c r="B1140" s="19" t="s">
        <v>733</v>
      </c>
      <c r="C1140" s="19" t="s">
        <v>766</v>
      </c>
      <c r="D1140" s="7" t="s">
        <v>1582</v>
      </c>
      <c r="E1140" s="14">
        <v>7029</v>
      </c>
      <c r="F1140" s="14">
        <v>6826</v>
      </c>
      <c r="G1140" s="14">
        <v>6335</v>
      </c>
      <c r="H1140" s="14">
        <v>6206</v>
      </c>
      <c r="I1140" s="26">
        <v>90.126618295632383</v>
      </c>
      <c r="J1140" s="27">
        <v>90.917081746264287</v>
      </c>
    </row>
    <row r="1141" spans="1:10" x14ac:dyDescent="0.2">
      <c r="A1141" s="18" t="s">
        <v>732</v>
      </c>
      <c r="B1141" s="19" t="s">
        <v>733</v>
      </c>
      <c r="C1141" s="19" t="s">
        <v>168</v>
      </c>
      <c r="D1141" s="7" t="s">
        <v>1582</v>
      </c>
      <c r="E1141" s="14">
        <v>9806</v>
      </c>
      <c r="F1141" s="14">
        <v>10055</v>
      </c>
      <c r="G1141" s="14">
        <v>8716</v>
      </c>
      <c r="H1141" s="14">
        <v>8885</v>
      </c>
      <c r="I1141" s="26">
        <v>88.884356516418521</v>
      </c>
      <c r="J1141" s="27">
        <v>88.363998010939824</v>
      </c>
    </row>
    <row r="1142" spans="1:10" x14ac:dyDescent="0.2">
      <c r="A1142" s="18" t="s">
        <v>732</v>
      </c>
      <c r="B1142" s="19" t="s">
        <v>733</v>
      </c>
      <c r="C1142" s="19" t="s">
        <v>30</v>
      </c>
      <c r="D1142" s="7" t="s">
        <v>1582</v>
      </c>
      <c r="E1142" s="14">
        <v>9666</v>
      </c>
      <c r="F1142" s="14">
        <v>9577</v>
      </c>
      <c r="G1142" s="14">
        <v>8503</v>
      </c>
      <c r="H1142" s="14">
        <v>8403</v>
      </c>
      <c r="I1142" s="26">
        <v>87.968135733498869</v>
      </c>
      <c r="J1142" s="27">
        <v>87.74146392398454</v>
      </c>
    </row>
    <row r="1143" spans="1:10" x14ac:dyDescent="0.2">
      <c r="A1143" s="18" t="s">
        <v>732</v>
      </c>
      <c r="B1143" s="19" t="s">
        <v>733</v>
      </c>
      <c r="C1143" s="19" t="s">
        <v>767</v>
      </c>
      <c r="D1143" s="7" t="s">
        <v>1582</v>
      </c>
      <c r="E1143" s="14">
        <v>4174</v>
      </c>
      <c r="F1143" s="14">
        <v>3972</v>
      </c>
      <c r="G1143" s="14">
        <v>3712</v>
      </c>
      <c r="H1143" s="14">
        <v>3574</v>
      </c>
      <c r="I1143" s="26">
        <v>88.931480594154294</v>
      </c>
      <c r="J1143" s="27">
        <v>89.979859013091641</v>
      </c>
    </row>
    <row r="1144" spans="1:10" x14ac:dyDescent="0.2">
      <c r="A1144" s="18" t="s">
        <v>732</v>
      </c>
      <c r="B1144" s="19" t="s">
        <v>733</v>
      </c>
      <c r="C1144" s="19" t="s">
        <v>768</v>
      </c>
      <c r="D1144" s="7" t="s">
        <v>1582</v>
      </c>
      <c r="E1144" s="14">
        <v>8989</v>
      </c>
      <c r="F1144" s="14">
        <v>8864</v>
      </c>
      <c r="G1144" s="14">
        <v>7744</v>
      </c>
      <c r="H1144" s="14">
        <v>7708</v>
      </c>
      <c r="I1144" s="26">
        <v>86.149738569362555</v>
      </c>
      <c r="J1144" s="27">
        <v>86.958483754512642</v>
      </c>
    </row>
    <row r="1145" spans="1:10" x14ac:dyDescent="0.2">
      <c r="A1145" s="18" t="s">
        <v>732</v>
      </c>
      <c r="B1145" s="19" t="s">
        <v>733</v>
      </c>
      <c r="C1145" s="19" t="s">
        <v>769</v>
      </c>
      <c r="D1145" s="7" t="s">
        <v>1582</v>
      </c>
      <c r="E1145" s="14">
        <v>9083</v>
      </c>
      <c r="F1145" s="14">
        <v>9108</v>
      </c>
      <c r="G1145" s="14">
        <v>7949</v>
      </c>
      <c r="H1145" s="14">
        <v>8106</v>
      </c>
      <c r="I1145" s="26">
        <v>87.51513817020809</v>
      </c>
      <c r="J1145" s="27">
        <v>88.998682476943344</v>
      </c>
    </row>
    <row r="1146" spans="1:10" hidden="1" x14ac:dyDescent="0.2">
      <c r="A1146" s="18" t="s">
        <v>732</v>
      </c>
      <c r="B1146" s="19" t="s">
        <v>770</v>
      </c>
      <c r="C1146" s="7" t="s">
        <v>3</v>
      </c>
      <c r="D1146" s="7" t="s">
        <v>1579</v>
      </c>
      <c r="E1146" s="8">
        <v>227691</v>
      </c>
      <c r="F1146" s="8">
        <v>243001</v>
      </c>
      <c r="G1146" s="8">
        <v>199519</v>
      </c>
      <c r="H1146" s="8">
        <v>216087</v>
      </c>
      <c r="I1146" s="25">
        <v>87.627091101536735</v>
      </c>
      <c r="J1146" s="31">
        <v>88.924325414298707</v>
      </c>
    </row>
    <row r="1147" spans="1:10" x14ac:dyDescent="0.2">
      <c r="A1147" s="18" t="s">
        <v>732</v>
      </c>
      <c r="B1147" s="19" t="s">
        <v>770</v>
      </c>
      <c r="C1147" s="19" t="s">
        <v>771</v>
      </c>
      <c r="D1147" s="7" t="s">
        <v>1579</v>
      </c>
      <c r="E1147" s="14">
        <v>35724</v>
      </c>
      <c r="F1147" s="14">
        <v>38222</v>
      </c>
      <c r="G1147" s="14">
        <v>31295</v>
      </c>
      <c r="H1147" s="14">
        <v>34365</v>
      </c>
      <c r="I1147" s="26">
        <v>87.602172209159107</v>
      </c>
      <c r="J1147" s="27">
        <v>89.908952959028838</v>
      </c>
    </row>
    <row r="1148" spans="1:10" x14ac:dyDescent="0.2">
      <c r="A1148" s="18" t="s">
        <v>732</v>
      </c>
      <c r="B1148" s="19" t="s">
        <v>770</v>
      </c>
      <c r="C1148" s="19" t="s">
        <v>538</v>
      </c>
      <c r="D1148" s="7" t="s">
        <v>1579</v>
      </c>
      <c r="E1148" s="14">
        <v>24969</v>
      </c>
      <c r="F1148" s="14">
        <v>25049</v>
      </c>
      <c r="G1148" s="14">
        <v>22179</v>
      </c>
      <c r="H1148" s="14">
        <v>22391</v>
      </c>
      <c r="I1148" s="26">
        <v>88.826144419079654</v>
      </c>
      <c r="J1148" s="27">
        <v>89.388797956006229</v>
      </c>
    </row>
    <row r="1149" spans="1:10" x14ac:dyDescent="0.2">
      <c r="A1149" s="18" t="s">
        <v>732</v>
      </c>
      <c r="B1149" s="19" t="s">
        <v>770</v>
      </c>
      <c r="C1149" s="19" t="s">
        <v>772</v>
      </c>
      <c r="D1149" s="7" t="s">
        <v>1579</v>
      </c>
      <c r="E1149" s="14">
        <v>16256</v>
      </c>
      <c r="F1149" s="14">
        <v>16979</v>
      </c>
      <c r="G1149" s="14">
        <v>14396</v>
      </c>
      <c r="H1149" s="14">
        <v>15045</v>
      </c>
      <c r="I1149" s="26">
        <v>88.558070866141733</v>
      </c>
      <c r="J1149" s="27">
        <v>88.609458743153297</v>
      </c>
    </row>
    <row r="1150" spans="1:10" x14ac:dyDescent="0.2">
      <c r="A1150" s="18" t="s">
        <v>732</v>
      </c>
      <c r="B1150" s="19" t="s">
        <v>770</v>
      </c>
      <c r="C1150" s="43" t="s">
        <v>1450</v>
      </c>
      <c r="D1150" s="7" t="s">
        <v>1579</v>
      </c>
      <c r="E1150" s="14">
        <v>39878</v>
      </c>
      <c r="F1150" s="14">
        <v>42158</v>
      </c>
      <c r="G1150" s="14">
        <v>35674</v>
      </c>
      <c r="H1150" s="14">
        <v>38197</v>
      </c>
      <c r="I1150" s="26">
        <v>89.457846431616431</v>
      </c>
      <c r="J1150" s="27">
        <v>90.60439299777029</v>
      </c>
    </row>
    <row r="1151" spans="1:10" x14ac:dyDescent="0.2">
      <c r="A1151" s="18" t="s">
        <v>732</v>
      </c>
      <c r="B1151" s="19" t="s">
        <v>770</v>
      </c>
      <c r="C1151" s="43" t="s">
        <v>1451</v>
      </c>
      <c r="D1151" s="7" t="s">
        <v>1579</v>
      </c>
      <c r="E1151" s="14">
        <v>39900</v>
      </c>
      <c r="F1151" s="14">
        <v>42853</v>
      </c>
      <c r="G1151" s="14">
        <v>34355</v>
      </c>
      <c r="H1151" s="14">
        <v>37211</v>
      </c>
      <c r="I1151" s="26">
        <v>86.102756892230587</v>
      </c>
      <c r="J1151" s="27">
        <v>86.834060625860502</v>
      </c>
    </row>
    <row r="1152" spans="1:10" x14ac:dyDescent="0.2">
      <c r="A1152" s="18" t="s">
        <v>732</v>
      </c>
      <c r="B1152" s="19" t="s">
        <v>770</v>
      </c>
      <c r="C1152" s="43" t="s">
        <v>720</v>
      </c>
      <c r="D1152" s="7" t="s">
        <v>1579</v>
      </c>
      <c r="E1152" s="14">
        <v>70964</v>
      </c>
      <c r="F1152" s="14">
        <v>77740</v>
      </c>
      <c r="G1152" s="14">
        <v>61620</v>
      </c>
      <c r="H1152" s="14">
        <v>68878</v>
      </c>
      <c r="I1152" s="26">
        <v>86.832760272814383</v>
      </c>
      <c r="J1152" s="27">
        <v>88.600463082068444</v>
      </c>
    </row>
    <row r="1153" spans="1:10" hidden="1" x14ac:dyDescent="0.2">
      <c r="A1153" s="18" t="s">
        <v>732</v>
      </c>
      <c r="B1153" s="19" t="s">
        <v>770</v>
      </c>
      <c r="C1153" s="7" t="s">
        <v>4</v>
      </c>
      <c r="D1153" s="7" t="s">
        <v>1580</v>
      </c>
      <c r="E1153" s="8">
        <v>87038</v>
      </c>
      <c r="F1153" s="8">
        <v>88227</v>
      </c>
      <c r="G1153" s="8">
        <v>76392</v>
      </c>
      <c r="H1153" s="8">
        <v>77865</v>
      </c>
      <c r="I1153" s="25">
        <v>87.76856085847561</v>
      </c>
      <c r="J1153" s="31">
        <v>88.255295997823794</v>
      </c>
    </row>
    <row r="1154" spans="1:10" x14ac:dyDescent="0.2">
      <c r="A1154" s="18" t="s">
        <v>732</v>
      </c>
      <c r="B1154" s="19" t="s">
        <v>770</v>
      </c>
      <c r="C1154" s="19" t="s">
        <v>773</v>
      </c>
      <c r="D1154" s="7" t="s">
        <v>1580</v>
      </c>
      <c r="E1154" s="14">
        <v>7139</v>
      </c>
      <c r="F1154" s="14">
        <v>7027</v>
      </c>
      <c r="G1154" s="14">
        <v>6639</v>
      </c>
      <c r="H1154" s="14">
        <v>6415</v>
      </c>
      <c r="I1154" s="26">
        <v>92.996217957697155</v>
      </c>
      <c r="J1154" s="27">
        <v>91.290735733598964</v>
      </c>
    </row>
    <row r="1155" spans="1:10" x14ac:dyDescent="0.2">
      <c r="A1155" s="18" t="s">
        <v>732</v>
      </c>
      <c r="B1155" s="19" t="s">
        <v>770</v>
      </c>
      <c r="C1155" s="19" t="s">
        <v>775</v>
      </c>
      <c r="D1155" s="7" t="s">
        <v>1580</v>
      </c>
      <c r="E1155" s="14">
        <v>27817</v>
      </c>
      <c r="F1155" s="14">
        <v>28029</v>
      </c>
      <c r="G1155" s="14">
        <v>23835</v>
      </c>
      <c r="H1155" s="14">
        <v>24110</v>
      </c>
      <c r="I1155" s="26">
        <v>85.68501276198009</v>
      </c>
      <c r="J1155" s="27">
        <v>86.018052731099942</v>
      </c>
    </row>
    <row r="1156" spans="1:10" x14ac:dyDescent="0.2">
      <c r="A1156" s="18" t="s">
        <v>732</v>
      </c>
      <c r="B1156" s="19" t="s">
        <v>770</v>
      </c>
      <c r="C1156" s="19" t="s">
        <v>777</v>
      </c>
      <c r="D1156" s="7" t="s">
        <v>1580</v>
      </c>
      <c r="E1156" s="14">
        <v>6026</v>
      </c>
      <c r="F1156" s="14">
        <v>5906</v>
      </c>
      <c r="G1156" s="14">
        <v>5284</v>
      </c>
      <c r="H1156" s="14">
        <v>5188</v>
      </c>
      <c r="I1156" s="26">
        <v>87.686691005642217</v>
      </c>
      <c r="J1156" s="27">
        <v>87.842871655943114</v>
      </c>
    </row>
    <row r="1157" spans="1:10" x14ac:dyDescent="0.2">
      <c r="A1157" s="18" t="s">
        <v>732</v>
      </c>
      <c r="B1157" s="19" t="s">
        <v>770</v>
      </c>
      <c r="C1157" s="19" t="s">
        <v>778</v>
      </c>
      <c r="D1157" s="7" t="s">
        <v>1580</v>
      </c>
      <c r="E1157" s="14">
        <v>22597</v>
      </c>
      <c r="F1157" s="14">
        <v>22513</v>
      </c>
      <c r="G1157" s="14">
        <v>20230</v>
      </c>
      <c r="H1157" s="14">
        <v>20429</v>
      </c>
      <c r="I1157" s="26">
        <v>89.52515820684161</v>
      </c>
      <c r="J1157" s="27">
        <v>90.743126193754719</v>
      </c>
    </row>
    <row r="1158" spans="1:10" x14ac:dyDescent="0.2">
      <c r="A1158" s="18" t="s">
        <v>732</v>
      </c>
      <c r="B1158" s="19" t="s">
        <v>770</v>
      </c>
      <c r="C1158" s="19" t="s">
        <v>783</v>
      </c>
      <c r="D1158" s="7" t="s">
        <v>1580</v>
      </c>
      <c r="E1158" s="14">
        <v>10175</v>
      </c>
      <c r="F1158" s="14">
        <v>10797</v>
      </c>
      <c r="G1158" s="14">
        <v>8758</v>
      </c>
      <c r="H1158" s="14">
        <v>9430</v>
      </c>
      <c r="I1158" s="26">
        <v>86.073710073710075</v>
      </c>
      <c r="J1158" s="27">
        <v>87.339075669167372</v>
      </c>
    </row>
    <row r="1159" spans="1:10" x14ac:dyDescent="0.2">
      <c r="A1159" s="18" t="s">
        <v>732</v>
      </c>
      <c r="B1159" s="19" t="s">
        <v>770</v>
      </c>
      <c r="C1159" s="19" t="s">
        <v>785</v>
      </c>
      <c r="D1159" s="7" t="s">
        <v>1580</v>
      </c>
      <c r="E1159" s="14">
        <v>6926</v>
      </c>
      <c r="F1159" s="14">
        <v>7058</v>
      </c>
      <c r="G1159" s="14">
        <v>6102</v>
      </c>
      <c r="H1159" s="14">
        <v>6208</v>
      </c>
      <c r="I1159" s="26">
        <v>88.102801039561072</v>
      </c>
      <c r="J1159" s="27">
        <v>87.956928308302636</v>
      </c>
    </row>
    <row r="1160" spans="1:10" x14ac:dyDescent="0.2">
      <c r="A1160" s="18" t="s">
        <v>732</v>
      </c>
      <c r="B1160" s="19" t="s">
        <v>770</v>
      </c>
      <c r="C1160" s="19" t="s">
        <v>786</v>
      </c>
      <c r="D1160" s="7" t="s">
        <v>1580</v>
      </c>
      <c r="E1160" s="14">
        <v>6358</v>
      </c>
      <c r="F1160" s="14">
        <v>6897</v>
      </c>
      <c r="G1160" s="14">
        <v>5544</v>
      </c>
      <c r="H1160" s="14">
        <v>6085</v>
      </c>
      <c r="I1160" s="26">
        <v>87.197231833910038</v>
      </c>
      <c r="J1160" s="27">
        <v>88.226765260258091</v>
      </c>
    </row>
    <row r="1161" spans="1:10" hidden="1" x14ac:dyDescent="0.2">
      <c r="A1161" s="18" t="s">
        <v>732</v>
      </c>
      <c r="B1161" s="19" t="s">
        <v>770</v>
      </c>
      <c r="C1161" s="7" t="s">
        <v>5</v>
      </c>
      <c r="D1161" s="7" t="s">
        <v>1582</v>
      </c>
      <c r="E1161" s="8">
        <v>190166</v>
      </c>
      <c r="F1161" s="8">
        <v>193583</v>
      </c>
      <c r="G1161" s="8">
        <v>164312</v>
      </c>
      <c r="H1161" s="8">
        <v>170073</v>
      </c>
      <c r="I1161" s="25">
        <v>86.4045097441183</v>
      </c>
      <c r="J1161" s="31">
        <v>87.8553385369583</v>
      </c>
    </row>
    <row r="1162" spans="1:10" x14ac:dyDescent="0.2">
      <c r="A1162" s="18" t="s">
        <v>732</v>
      </c>
      <c r="B1162" s="19" t="s">
        <v>770</v>
      </c>
      <c r="C1162" s="19" t="s">
        <v>787</v>
      </c>
      <c r="D1162" s="7" t="s">
        <v>1582</v>
      </c>
      <c r="E1162" s="14">
        <v>10552</v>
      </c>
      <c r="F1162" s="14">
        <v>10699</v>
      </c>
      <c r="G1162" s="14">
        <v>8711</v>
      </c>
      <c r="H1162" s="14">
        <v>8952</v>
      </c>
      <c r="I1162" s="26">
        <v>82.553070507960584</v>
      </c>
      <c r="J1162" s="27">
        <v>83.671371156182815</v>
      </c>
    </row>
    <row r="1163" spans="1:10" x14ac:dyDescent="0.2">
      <c r="A1163" s="18" t="s">
        <v>732</v>
      </c>
      <c r="B1163" s="19" t="s">
        <v>770</v>
      </c>
      <c r="C1163" s="19" t="s">
        <v>788</v>
      </c>
      <c r="D1163" s="7" t="s">
        <v>1582</v>
      </c>
      <c r="E1163" s="14">
        <v>18088</v>
      </c>
      <c r="F1163" s="14">
        <v>17921</v>
      </c>
      <c r="G1163" s="14">
        <v>16000</v>
      </c>
      <c r="H1163" s="14">
        <v>16330</v>
      </c>
      <c r="I1163" s="26">
        <v>88.456435205661208</v>
      </c>
      <c r="J1163" s="27">
        <v>91.122147201607049</v>
      </c>
    </row>
    <row r="1164" spans="1:10" x14ac:dyDescent="0.2">
      <c r="A1164" s="18" t="s">
        <v>732</v>
      </c>
      <c r="B1164" s="19" t="s">
        <v>770</v>
      </c>
      <c r="C1164" s="19" t="s">
        <v>789</v>
      </c>
      <c r="D1164" s="7" t="s">
        <v>1582</v>
      </c>
      <c r="E1164" s="14">
        <v>26704</v>
      </c>
      <c r="F1164" s="14">
        <v>27381</v>
      </c>
      <c r="G1164" s="14">
        <v>22479</v>
      </c>
      <c r="H1164" s="14">
        <v>23924</v>
      </c>
      <c r="I1164" s="26">
        <v>84.178400239664469</v>
      </c>
      <c r="J1164" s="27">
        <v>87.374456740075232</v>
      </c>
    </row>
    <row r="1165" spans="1:10" x14ac:dyDescent="0.2">
      <c r="A1165" s="18" t="s">
        <v>732</v>
      </c>
      <c r="B1165" s="19" t="s">
        <v>770</v>
      </c>
      <c r="C1165" s="19" t="s">
        <v>790</v>
      </c>
      <c r="D1165" s="7" t="s">
        <v>1582</v>
      </c>
      <c r="E1165" s="14">
        <v>28088</v>
      </c>
      <c r="F1165" s="14">
        <v>27930</v>
      </c>
      <c r="G1165" s="15">
        <v>24073</v>
      </c>
      <c r="H1165" s="15">
        <v>23976</v>
      </c>
      <c r="I1165" s="26">
        <v>85.705639418968957</v>
      </c>
      <c r="J1165" s="27">
        <v>85.843179377013968</v>
      </c>
    </row>
    <row r="1166" spans="1:10" x14ac:dyDescent="0.2">
      <c r="A1166" s="18" t="s">
        <v>732</v>
      </c>
      <c r="B1166" s="19" t="s">
        <v>770</v>
      </c>
      <c r="C1166" s="19" t="s">
        <v>791</v>
      </c>
      <c r="D1166" s="7" t="s">
        <v>1582</v>
      </c>
      <c r="E1166" s="14">
        <v>24040</v>
      </c>
      <c r="F1166" s="14">
        <v>24282</v>
      </c>
      <c r="G1166" s="14">
        <v>21488</v>
      </c>
      <c r="H1166" s="14">
        <v>21687</v>
      </c>
      <c r="I1166" s="26">
        <v>89.384359400998335</v>
      </c>
      <c r="J1166" s="27">
        <v>89.31307141092168</v>
      </c>
    </row>
    <row r="1167" spans="1:10" x14ac:dyDescent="0.2">
      <c r="A1167" s="18" t="s">
        <v>732</v>
      </c>
      <c r="B1167" s="19" t="s">
        <v>770</v>
      </c>
      <c r="C1167" s="19" t="s">
        <v>792</v>
      </c>
      <c r="D1167" s="7" t="s">
        <v>1582</v>
      </c>
      <c r="E1167" s="14">
        <v>24066</v>
      </c>
      <c r="F1167" s="14">
        <v>23517</v>
      </c>
      <c r="G1167" s="14">
        <v>20710</v>
      </c>
      <c r="H1167" s="14">
        <v>20331</v>
      </c>
      <c r="I1167" s="26">
        <v>86.055015374387096</v>
      </c>
      <c r="J1167" s="27">
        <v>86.452353616532719</v>
      </c>
    </row>
    <row r="1168" spans="1:10" x14ac:dyDescent="0.2">
      <c r="A1168" s="18" t="s">
        <v>732</v>
      </c>
      <c r="B1168" s="19" t="s">
        <v>770</v>
      </c>
      <c r="C1168" s="43" t="s">
        <v>1452</v>
      </c>
      <c r="D1168" s="7" t="s">
        <v>1582</v>
      </c>
      <c r="E1168" s="14">
        <v>58628</v>
      </c>
      <c r="F1168" s="14">
        <v>61853</v>
      </c>
      <c r="G1168" s="14">
        <v>50851</v>
      </c>
      <c r="H1168" s="14">
        <v>54873</v>
      </c>
      <c r="I1168" s="26">
        <v>86.735007163812512</v>
      </c>
      <c r="J1168" s="27">
        <v>88.715179538583413</v>
      </c>
    </row>
    <row r="1169" spans="1:10" hidden="1" x14ac:dyDescent="0.2">
      <c r="A1169" s="18" t="s">
        <v>732</v>
      </c>
      <c r="B1169" s="19" t="s">
        <v>770</v>
      </c>
      <c r="C1169" s="7" t="s">
        <v>6</v>
      </c>
      <c r="D1169" s="7" t="s">
        <v>1583</v>
      </c>
      <c r="E1169" s="8">
        <v>169040</v>
      </c>
      <c r="F1169" s="8">
        <v>176059</v>
      </c>
      <c r="G1169" s="8">
        <v>146405</v>
      </c>
      <c r="H1169" s="8">
        <v>157284</v>
      </c>
      <c r="I1169" s="25">
        <v>86.60967818267865</v>
      </c>
      <c r="J1169" s="31">
        <v>89.335961240266045</v>
      </c>
    </row>
    <row r="1170" spans="1:10" x14ac:dyDescent="0.2">
      <c r="A1170" s="18" t="s">
        <v>732</v>
      </c>
      <c r="B1170" s="19" t="s">
        <v>770</v>
      </c>
      <c r="C1170" s="19" t="s">
        <v>793</v>
      </c>
      <c r="D1170" s="7" t="s">
        <v>1583</v>
      </c>
      <c r="E1170" s="14">
        <v>23953</v>
      </c>
      <c r="F1170" s="14">
        <v>25460</v>
      </c>
      <c r="G1170" s="14">
        <v>20197</v>
      </c>
      <c r="H1170" s="14">
        <v>22356</v>
      </c>
      <c r="I1170" s="26">
        <v>84.31929194672901</v>
      </c>
      <c r="J1170" s="27">
        <v>87.808326787117039</v>
      </c>
    </row>
    <row r="1171" spans="1:10" x14ac:dyDescent="0.2">
      <c r="A1171" s="18" t="s">
        <v>732</v>
      </c>
      <c r="B1171" s="19" t="s">
        <v>770</v>
      </c>
      <c r="C1171" s="19" t="s">
        <v>794</v>
      </c>
      <c r="D1171" s="7" t="s">
        <v>1583</v>
      </c>
      <c r="E1171" s="14">
        <v>26972</v>
      </c>
      <c r="F1171" s="14">
        <v>29585</v>
      </c>
      <c r="G1171" s="14">
        <v>22756</v>
      </c>
      <c r="H1171" s="14">
        <v>26046</v>
      </c>
      <c r="I1171" s="26">
        <v>84.368975233575554</v>
      </c>
      <c r="J1171" s="27">
        <v>88.037857022139605</v>
      </c>
    </row>
    <row r="1172" spans="1:10" x14ac:dyDescent="0.2">
      <c r="A1172" s="18" t="s">
        <v>732</v>
      </c>
      <c r="B1172" s="19" t="s">
        <v>770</v>
      </c>
      <c r="C1172" s="19" t="s">
        <v>795</v>
      </c>
      <c r="D1172" s="7" t="s">
        <v>1583</v>
      </c>
      <c r="E1172" s="14">
        <v>14180</v>
      </c>
      <c r="F1172" s="14">
        <v>14355</v>
      </c>
      <c r="G1172" s="14">
        <v>12413</v>
      </c>
      <c r="H1172" s="14">
        <v>12823</v>
      </c>
      <c r="I1172" s="26">
        <v>87.538787023977434</v>
      </c>
      <c r="J1172" s="27">
        <v>89.327760362243126</v>
      </c>
    </row>
    <row r="1173" spans="1:10" x14ac:dyDescent="0.2">
      <c r="A1173" s="18" t="s">
        <v>732</v>
      </c>
      <c r="B1173" s="19" t="s">
        <v>770</v>
      </c>
      <c r="C1173" s="19" t="s">
        <v>796</v>
      </c>
      <c r="D1173" s="7" t="s">
        <v>1583</v>
      </c>
      <c r="E1173" s="14">
        <v>19959</v>
      </c>
      <c r="F1173" s="14">
        <v>20050</v>
      </c>
      <c r="G1173" s="14">
        <v>17597</v>
      </c>
      <c r="H1173" s="14">
        <v>17590</v>
      </c>
      <c r="I1173" s="26">
        <v>88.165739766521369</v>
      </c>
      <c r="J1173" s="27">
        <v>87.730673316708234</v>
      </c>
    </row>
    <row r="1174" spans="1:10" x14ac:dyDescent="0.2">
      <c r="A1174" s="18" t="s">
        <v>732</v>
      </c>
      <c r="B1174" s="19" t="s">
        <v>770</v>
      </c>
      <c r="C1174" s="19" t="s">
        <v>646</v>
      </c>
      <c r="D1174" s="7" t="s">
        <v>1583</v>
      </c>
      <c r="E1174" s="14">
        <v>21046</v>
      </c>
      <c r="F1174" s="14">
        <v>21584</v>
      </c>
      <c r="G1174" s="14">
        <v>18695</v>
      </c>
      <c r="H1174" s="14">
        <v>19366</v>
      </c>
      <c r="I1174" s="26">
        <v>88.82923120783046</v>
      </c>
      <c r="J1174" s="27">
        <v>89.723869532987393</v>
      </c>
    </row>
    <row r="1175" spans="1:10" x14ac:dyDescent="0.2">
      <c r="A1175" s="18" t="s">
        <v>732</v>
      </c>
      <c r="B1175" s="19" t="s">
        <v>770</v>
      </c>
      <c r="C1175" s="19" t="s">
        <v>270</v>
      </c>
      <c r="D1175" s="7" t="s">
        <v>1583</v>
      </c>
      <c r="E1175" s="14">
        <v>10456</v>
      </c>
      <c r="F1175" s="14">
        <v>11185</v>
      </c>
      <c r="G1175" s="14">
        <v>9120</v>
      </c>
      <c r="H1175" s="14">
        <v>10257</v>
      </c>
      <c r="I1175" s="26">
        <v>87.222647283856162</v>
      </c>
      <c r="J1175" s="27">
        <v>91.703173893607513</v>
      </c>
    </row>
    <row r="1176" spans="1:10" x14ac:dyDescent="0.2">
      <c r="A1176" s="18" t="s">
        <v>732</v>
      </c>
      <c r="B1176" s="19" t="s">
        <v>770</v>
      </c>
      <c r="C1176" s="19" t="s">
        <v>797</v>
      </c>
      <c r="D1176" s="7" t="s">
        <v>1583</v>
      </c>
      <c r="E1176" s="14">
        <v>14543</v>
      </c>
      <c r="F1176" s="14">
        <v>14274</v>
      </c>
      <c r="G1176" s="14">
        <v>12608</v>
      </c>
      <c r="H1176" s="14">
        <v>13308</v>
      </c>
      <c r="I1176" s="26">
        <v>86.694629718765043</v>
      </c>
      <c r="J1176" s="27">
        <v>93.232450609499793</v>
      </c>
    </row>
    <row r="1177" spans="1:10" x14ac:dyDescent="0.2">
      <c r="A1177" s="18" t="s">
        <v>732</v>
      </c>
      <c r="B1177" s="19" t="s">
        <v>770</v>
      </c>
      <c r="C1177" s="19" t="s">
        <v>798</v>
      </c>
      <c r="D1177" s="7" t="s">
        <v>1583</v>
      </c>
      <c r="E1177" s="14">
        <v>10522</v>
      </c>
      <c r="F1177" s="14">
        <v>10342</v>
      </c>
      <c r="G1177" s="14">
        <v>9343</v>
      </c>
      <c r="H1177" s="14">
        <v>9341</v>
      </c>
      <c r="I1177" s="26">
        <v>88.794905911423683</v>
      </c>
      <c r="J1177" s="27">
        <v>90.321021079094947</v>
      </c>
    </row>
    <row r="1178" spans="1:10" x14ac:dyDescent="0.2">
      <c r="A1178" s="18" t="s">
        <v>732</v>
      </c>
      <c r="B1178" s="19" t="s">
        <v>770</v>
      </c>
      <c r="C1178" s="43" t="s">
        <v>1453</v>
      </c>
      <c r="D1178" s="7" t="s">
        <v>1583</v>
      </c>
      <c r="E1178" s="14">
        <v>27409</v>
      </c>
      <c r="F1178" s="14">
        <v>29224</v>
      </c>
      <c r="G1178" s="14">
        <v>23676</v>
      </c>
      <c r="H1178" s="14">
        <v>26197</v>
      </c>
      <c r="I1178" s="26">
        <v>86.380386004597028</v>
      </c>
      <c r="J1178" s="27">
        <v>89.642075006843697</v>
      </c>
    </row>
    <row r="1179" spans="1:10" hidden="1" x14ac:dyDescent="0.2">
      <c r="A1179" s="18" t="s">
        <v>732</v>
      </c>
      <c r="B1179" s="19" t="s">
        <v>770</v>
      </c>
      <c r="C1179" s="7" t="s">
        <v>7</v>
      </c>
      <c r="D1179" s="7" t="s">
        <v>1584</v>
      </c>
      <c r="E1179" s="8">
        <v>194676</v>
      </c>
      <c r="F1179" s="8">
        <v>202547</v>
      </c>
      <c r="G1179" s="8">
        <v>172126</v>
      </c>
      <c r="H1179" s="8">
        <v>180134</v>
      </c>
      <c r="I1179" s="25">
        <v>88.416651256446613</v>
      </c>
      <c r="J1179" s="31">
        <v>88.934420159271681</v>
      </c>
    </row>
    <row r="1180" spans="1:10" x14ac:dyDescent="0.2">
      <c r="A1180" s="18" t="s">
        <v>732</v>
      </c>
      <c r="B1180" s="19" t="s">
        <v>770</v>
      </c>
      <c r="C1180" s="19" t="s">
        <v>799</v>
      </c>
      <c r="D1180" s="7" t="s">
        <v>1584</v>
      </c>
      <c r="E1180" s="14">
        <v>13230</v>
      </c>
      <c r="F1180" s="14">
        <v>13205</v>
      </c>
      <c r="G1180" s="14">
        <v>11810</v>
      </c>
      <c r="H1180" s="14">
        <v>11953</v>
      </c>
      <c r="I1180" s="26">
        <v>89.266817838246411</v>
      </c>
      <c r="J1180" s="27">
        <v>90.518742900416498</v>
      </c>
    </row>
    <row r="1181" spans="1:10" x14ac:dyDescent="0.2">
      <c r="A1181" s="18" t="s">
        <v>732</v>
      </c>
      <c r="B1181" s="19" t="s">
        <v>770</v>
      </c>
      <c r="C1181" s="19" t="s">
        <v>758</v>
      </c>
      <c r="D1181" s="7" t="s">
        <v>1584</v>
      </c>
      <c r="E1181" s="14">
        <v>19102</v>
      </c>
      <c r="F1181" s="14">
        <v>19968</v>
      </c>
      <c r="G1181" s="14">
        <v>16915</v>
      </c>
      <c r="H1181" s="14">
        <v>17765</v>
      </c>
      <c r="I1181" s="26">
        <v>88.55093707465187</v>
      </c>
      <c r="J1181" s="27">
        <v>88.967347756410248</v>
      </c>
    </row>
    <row r="1182" spans="1:10" x14ac:dyDescent="0.2">
      <c r="A1182" s="18" t="s">
        <v>732</v>
      </c>
      <c r="B1182" s="19" t="s">
        <v>770</v>
      </c>
      <c r="C1182" s="19" t="s">
        <v>800</v>
      </c>
      <c r="D1182" s="7" t="s">
        <v>1584</v>
      </c>
      <c r="E1182" s="14">
        <v>10223</v>
      </c>
      <c r="F1182" s="14">
        <v>10763</v>
      </c>
      <c r="G1182" s="14">
        <v>9314</v>
      </c>
      <c r="H1182" s="14">
        <v>9899</v>
      </c>
      <c r="I1182" s="26">
        <v>91.108285239166591</v>
      </c>
      <c r="J1182" s="27">
        <v>91.972498374059271</v>
      </c>
    </row>
    <row r="1183" spans="1:10" x14ac:dyDescent="0.2">
      <c r="A1183" s="18" t="s">
        <v>732</v>
      </c>
      <c r="B1183" s="19" t="s">
        <v>770</v>
      </c>
      <c r="C1183" s="19" t="s">
        <v>801</v>
      </c>
      <c r="D1183" s="7" t="s">
        <v>1584</v>
      </c>
      <c r="E1183" s="14">
        <v>18094</v>
      </c>
      <c r="F1183" s="14">
        <v>18528</v>
      </c>
      <c r="G1183" s="14">
        <v>16382</v>
      </c>
      <c r="H1183" s="14">
        <v>16605</v>
      </c>
      <c r="I1183" s="26">
        <v>90.538299988946619</v>
      </c>
      <c r="J1183" s="27">
        <v>89.621113989637308</v>
      </c>
    </row>
    <row r="1184" spans="1:10" x14ac:dyDescent="0.2">
      <c r="A1184" s="18" t="s">
        <v>732</v>
      </c>
      <c r="B1184" s="19" t="s">
        <v>770</v>
      </c>
      <c r="C1184" s="19" t="s">
        <v>802</v>
      </c>
      <c r="D1184" s="7" t="s">
        <v>1584</v>
      </c>
      <c r="E1184" s="14">
        <v>39369</v>
      </c>
      <c r="F1184" s="14">
        <v>43059</v>
      </c>
      <c r="G1184" s="14">
        <v>34202</v>
      </c>
      <c r="H1184" s="14">
        <v>37872</v>
      </c>
      <c r="I1184" s="26">
        <v>86.875460387614623</v>
      </c>
      <c r="J1184" s="27">
        <v>87.95373789451682</v>
      </c>
    </row>
    <row r="1185" spans="1:10" x14ac:dyDescent="0.2">
      <c r="A1185" s="18" t="s">
        <v>732</v>
      </c>
      <c r="B1185" s="19" t="s">
        <v>770</v>
      </c>
      <c r="C1185" s="19" t="s">
        <v>30</v>
      </c>
      <c r="D1185" s="7" t="s">
        <v>1584</v>
      </c>
      <c r="E1185" s="14">
        <v>4839</v>
      </c>
      <c r="F1185" s="14">
        <v>4595</v>
      </c>
      <c r="G1185" s="14">
        <v>4306</v>
      </c>
      <c r="H1185" s="14">
        <v>4166</v>
      </c>
      <c r="I1185" s="26">
        <v>88.985327547013853</v>
      </c>
      <c r="J1185" s="27">
        <v>90.66376496191512</v>
      </c>
    </row>
    <row r="1186" spans="1:10" x14ac:dyDescent="0.2">
      <c r="A1186" s="18" t="s">
        <v>732</v>
      </c>
      <c r="B1186" s="19" t="s">
        <v>770</v>
      </c>
      <c r="C1186" s="19" t="s">
        <v>803</v>
      </c>
      <c r="D1186" s="7" t="s">
        <v>1584</v>
      </c>
      <c r="E1186" s="14">
        <v>8784</v>
      </c>
      <c r="F1186" s="14">
        <v>8374</v>
      </c>
      <c r="G1186" s="14">
        <v>7844</v>
      </c>
      <c r="H1186" s="14">
        <v>7571</v>
      </c>
      <c r="I1186" s="26">
        <v>89.298724954462656</v>
      </c>
      <c r="J1186" s="27">
        <v>90.410795318844038</v>
      </c>
    </row>
    <row r="1187" spans="1:10" x14ac:dyDescent="0.2">
      <c r="A1187" s="18" t="s">
        <v>732</v>
      </c>
      <c r="B1187" s="19" t="s">
        <v>770</v>
      </c>
      <c r="C1187" s="19" t="s">
        <v>804</v>
      </c>
      <c r="D1187" s="7" t="s">
        <v>1584</v>
      </c>
      <c r="E1187" s="14">
        <v>17469</v>
      </c>
      <c r="F1187" s="14">
        <v>17497</v>
      </c>
      <c r="G1187" s="14">
        <v>15682</v>
      </c>
      <c r="H1187" s="14">
        <v>15792</v>
      </c>
      <c r="I1187" s="26">
        <v>89.77045051233614</v>
      </c>
      <c r="J1187" s="27">
        <v>90.255472366691436</v>
      </c>
    </row>
    <row r="1188" spans="1:10" x14ac:dyDescent="0.2">
      <c r="A1188" s="18" t="s">
        <v>732</v>
      </c>
      <c r="B1188" s="19" t="s">
        <v>770</v>
      </c>
      <c r="C1188" s="19" t="s">
        <v>805</v>
      </c>
      <c r="D1188" s="7" t="s">
        <v>1584</v>
      </c>
      <c r="E1188" s="14">
        <v>12276</v>
      </c>
      <c r="F1188" s="14">
        <v>12555</v>
      </c>
      <c r="G1188" s="14">
        <v>11038</v>
      </c>
      <c r="H1188" s="14">
        <v>11328</v>
      </c>
      <c r="I1188" s="26">
        <v>89.915281850765723</v>
      </c>
      <c r="J1188" s="27">
        <v>90.227001194743124</v>
      </c>
    </row>
    <row r="1189" spans="1:10" x14ac:dyDescent="0.2">
      <c r="A1189" s="18" t="s">
        <v>732</v>
      </c>
      <c r="B1189" s="19" t="s">
        <v>770</v>
      </c>
      <c r="C1189" s="19" t="s">
        <v>806</v>
      </c>
      <c r="D1189" s="7" t="s">
        <v>1584</v>
      </c>
      <c r="E1189" s="14">
        <v>4339</v>
      </c>
      <c r="F1189" s="14">
        <v>4160</v>
      </c>
      <c r="G1189" s="14">
        <v>3951</v>
      </c>
      <c r="H1189" s="14">
        <v>3770</v>
      </c>
      <c r="I1189" s="26">
        <v>91.057847430283473</v>
      </c>
      <c r="J1189" s="27">
        <v>90.625</v>
      </c>
    </row>
    <row r="1190" spans="1:10" x14ac:dyDescent="0.2">
      <c r="A1190" s="18" t="s">
        <v>732</v>
      </c>
      <c r="B1190" s="19" t="s">
        <v>770</v>
      </c>
      <c r="C1190" s="43" t="s">
        <v>807</v>
      </c>
      <c r="D1190" s="7" t="s">
        <v>1584</v>
      </c>
      <c r="E1190" s="14">
        <v>46951</v>
      </c>
      <c r="F1190" s="14">
        <v>49843</v>
      </c>
      <c r="G1190" s="14">
        <v>40682</v>
      </c>
      <c r="H1190" s="14">
        <v>43413</v>
      </c>
      <c r="I1190" s="26">
        <v>86.647781729888607</v>
      </c>
      <c r="J1190" s="27">
        <v>87.099492406155335</v>
      </c>
    </row>
    <row r="1191" spans="1:10" hidden="1" x14ac:dyDescent="0.2">
      <c r="A1191" s="18" t="s">
        <v>732</v>
      </c>
      <c r="B1191" s="19" t="s">
        <v>770</v>
      </c>
      <c r="C1191" s="7" t="s">
        <v>8</v>
      </c>
      <c r="D1191" s="7" t="s">
        <v>1585</v>
      </c>
      <c r="E1191" s="8">
        <v>68641</v>
      </c>
      <c r="F1191" s="8">
        <v>71994</v>
      </c>
      <c r="G1191" s="8">
        <v>57746</v>
      </c>
      <c r="H1191" s="8">
        <v>60611</v>
      </c>
      <c r="I1191" s="25">
        <v>84.127562244139796</v>
      </c>
      <c r="J1191" s="31">
        <v>84.188960191127038</v>
      </c>
    </row>
    <row r="1192" spans="1:10" x14ac:dyDescent="0.2">
      <c r="A1192" s="18" t="s">
        <v>732</v>
      </c>
      <c r="B1192" s="19" t="s">
        <v>770</v>
      </c>
      <c r="C1192" s="19" t="s">
        <v>808</v>
      </c>
      <c r="D1192" s="7" t="s">
        <v>1585</v>
      </c>
      <c r="E1192" s="14">
        <v>45880</v>
      </c>
      <c r="F1192" s="14">
        <v>48565</v>
      </c>
      <c r="G1192" s="14">
        <v>37653</v>
      </c>
      <c r="H1192" s="14">
        <v>39487</v>
      </c>
      <c r="I1192" s="26">
        <v>82.068439407149086</v>
      </c>
      <c r="J1192" s="27">
        <v>81.307525996087719</v>
      </c>
    </row>
    <row r="1193" spans="1:10" x14ac:dyDescent="0.2">
      <c r="A1193" s="18" t="s">
        <v>732</v>
      </c>
      <c r="B1193" s="19" t="s">
        <v>770</v>
      </c>
      <c r="C1193" s="19" t="s">
        <v>809</v>
      </c>
      <c r="D1193" s="7" t="s">
        <v>1585</v>
      </c>
      <c r="E1193" s="14">
        <v>22761</v>
      </c>
      <c r="F1193" s="14">
        <v>23429</v>
      </c>
      <c r="G1193" s="14">
        <v>20093</v>
      </c>
      <c r="H1193" s="14">
        <v>21124</v>
      </c>
      <c r="I1193" s="26">
        <v>88.27819515838496</v>
      </c>
      <c r="J1193" s="27">
        <v>90.161765333560979</v>
      </c>
    </row>
    <row r="1194" spans="1:10" hidden="1" x14ac:dyDescent="0.2">
      <c r="A1194" s="18" t="s">
        <v>732</v>
      </c>
      <c r="B1194" s="19" t="s">
        <v>770</v>
      </c>
      <c r="C1194" s="7" t="s">
        <v>421</v>
      </c>
      <c r="D1194" s="7" t="s">
        <v>1586</v>
      </c>
      <c r="E1194" s="8">
        <v>81864</v>
      </c>
      <c r="F1194" s="8">
        <v>81231</v>
      </c>
      <c r="G1194" s="8">
        <v>72592</v>
      </c>
      <c r="H1194" s="8">
        <v>72240</v>
      </c>
      <c r="I1194" s="25">
        <v>88.673898172578916</v>
      </c>
      <c r="J1194" s="31">
        <v>88.931565535325191</v>
      </c>
    </row>
    <row r="1195" spans="1:10" x14ac:dyDescent="0.2">
      <c r="A1195" s="18" t="s">
        <v>732</v>
      </c>
      <c r="B1195" s="19" t="s">
        <v>770</v>
      </c>
      <c r="C1195" s="19" t="s">
        <v>539</v>
      </c>
      <c r="D1195" s="7" t="s">
        <v>1586</v>
      </c>
      <c r="E1195" s="14">
        <v>5992</v>
      </c>
      <c r="F1195" s="14">
        <v>5861</v>
      </c>
      <c r="G1195" s="14">
        <v>5495</v>
      </c>
      <c r="H1195" s="14">
        <v>5333</v>
      </c>
      <c r="I1195" s="26">
        <v>91.705607476635507</v>
      </c>
      <c r="J1195" s="27">
        <v>90.99129841324006</v>
      </c>
    </row>
    <row r="1196" spans="1:10" x14ac:dyDescent="0.2">
      <c r="A1196" s="18" t="s">
        <v>732</v>
      </c>
      <c r="B1196" s="19" t="s">
        <v>770</v>
      </c>
      <c r="C1196" s="19" t="s">
        <v>774</v>
      </c>
      <c r="D1196" s="7" t="s">
        <v>1586</v>
      </c>
      <c r="E1196" s="14">
        <v>8763</v>
      </c>
      <c r="F1196" s="14">
        <v>8810</v>
      </c>
      <c r="G1196" s="14">
        <v>7861</v>
      </c>
      <c r="H1196" s="14">
        <v>7905</v>
      </c>
      <c r="I1196" s="26">
        <v>89.706721442428389</v>
      </c>
      <c r="J1196" s="27">
        <v>89.727582292849036</v>
      </c>
    </row>
    <row r="1197" spans="1:10" x14ac:dyDescent="0.2">
      <c r="A1197" s="18" t="s">
        <v>732</v>
      </c>
      <c r="B1197" s="19" t="s">
        <v>770</v>
      </c>
      <c r="C1197" s="19" t="s">
        <v>776</v>
      </c>
      <c r="D1197" s="7" t="s">
        <v>1586</v>
      </c>
      <c r="E1197" s="14">
        <v>13848</v>
      </c>
      <c r="F1197" s="14">
        <v>13808</v>
      </c>
      <c r="G1197" s="14">
        <v>12602</v>
      </c>
      <c r="H1197" s="14">
        <v>12454</v>
      </c>
      <c r="I1197" s="26">
        <v>91.002310803004036</v>
      </c>
      <c r="J1197" s="27">
        <v>90.194090382387031</v>
      </c>
    </row>
    <row r="1198" spans="1:10" x14ac:dyDescent="0.2">
      <c r="A1198" s="18" t="s">
        <v>732</v>
      </c>
      <c r="B1198" s="19" t="s">
        <v>770</v>
      </c>
      <c r="C1198" s="19" t="s">
        <v>779</v>
      </c>
      <c r="D1198" s="7" t="s">
        <v>1586</v>
      </c>
      <c r="E1198" s="14">
        <v>19672</v>
      </c>
      <c r="F1198" s="14">
        <v>19494</v>
      </c>
      <c r="G1198" s="14">
        <v>16997</v>
      </c>
      <c r="H1198" s="14">
        <v>17077</v>
      </c>
      <c r="I1198" s="26">
        <v>86.401992679951206</v>
      </c>
      <c r="J1198" s="27">
        <v>87.601313224581929</v>
      </c>
    </row>
    <row r="1199" spans="1:10" x14ac:dyDescent="0.2">
      <c r="A1199" s="18" t="s">
        <v>732</v>
      </c>
      <c r="B1199" s="19" t="s">
        <v>770</v>
      </c>
      <c r="C1199" s="19" t="s">
        <v>780</v>
      </c>
      <c r="D1199" s="7" t="s">
        <v>1586</v>
      </c>
      <c r="E1199" s="14">
        <v>6728</v>
      </c>
      <c r="F1199" s="14">
        <v>6444</v>
      </c>
      <c r="G1199" s="14">
        <v>5748</v>
      </c>
      <c r="H1199" s="14">
        <v>5538</v>
      </c>
      <c r="I1199" s="26">
        <v>85.434007134363853</v>
      </c>
      <c r="J1199" s="27">
        <v>85.940409683426438</v>
      </c>
    </row>
    <row r="1200" spans="1:10" x14ac:dyDescent="0.2">
      <c r="A1200" s="18" t="s">
        <v>732</v>
      </c>
      <c r="B1200" s="19" t="s">
        <v>770</v>
      </c>
      <c r="C1200" s="19" t="s">
        <v>781</v>
      </c>
      <c r="D1200" s="7" t="s">
        <v>1586</v>
      </c>
      <c r="E1200" s="14">
        <v>7403</v>
      </c>
      <c r="F1200" s="14">
        <v>7046</v>
      </c>
      <c r="G1200" s="14">
        <v>6691</v>
      </c>
      <c r="H1200" s="14">
        <v>6407</v>
      </c>
      <c r="I1200" s="26">
        <v>90.382277455085784</v>
      </c>
      <c r="J1200" s="27">
        <v>90.93102469486233</v>
      </c>
    </row>
    <row r="1201" spans="1:10" x14ac:dyDescent="0.2">
      <c r="A1201" s="18" t="s">
        <v>732</v>
      </c>
      <c r="B1201" s="19" t="s">
        <v>770</v>
      </c>
      <c r="C1201" s="19" t="s">
        <v>782</v>
      </c>
      <c r="D1201" s="7" t="s">
        <v>1586</v>
      </c>
      <c r="E1201" s="14">
        <v>11547</v>
      </c>
      <c r="F1201" s="14">
        <v>12038</v>
      </c>
      <c r="G1201" s="14">
        <v>10245</v>
      </c>
      <c r="H1201" s="14">
        <v>10712</v>
      </c>
      <c r="I1201" s="26">
        <v>88.724343985450773</v>
      </c>
      <c r="J1201" s="27">
        <v>88.984881209503243</v>
      </c>
    </row>
    <row r="1202" spans="1:10" x14ac:dyDescent="0.2">
      <c r="A1202" s="18" t="s">
        <v>732</v>
      </c>
      <c r="B1202" s="19" t="s">
        <v>770</v>
      </c>
      <c r="C1202" s="19" t="s">
        <v>784</v>
      </c>
      <c r="D1202" s="7" t="s">
        <v>1586</v>
      </c>
      <c r="E1202" s="14">
        <v>7911</v>
      </c>
      <c r="F1202" s="14">
        <v>7730</v>
      </c>
      <c r="G1202" s="14">
        <v>6953</v>
      </c>
      <c r="H1202" s="14">
        <v>6814</v>
      </c>
      <c r="I1202" s="26">
        <v>87.890279357856144</v>
      </c>
      <c r="J1202" s="27">
        <v>88.150064683053046</v>
      </c>
    </row>
    <row r="1203" spans="1:10" hidden="1" x14ac:dyDescent="0.2">
      <c r="A1203" s="18" t="s">
        <v>732</v>
      </c>
      <c r="B1203" s="19" t="s">
        <v>770</v>
      </c>
      <c r="C1203" s="7" t="s">
        <v>19</v>
      </c>
      <c r="D1203" s="7" t="s">
        <v>1581</v>
      </c>
      <c r="E1203" s="13"/>
      <c r="F1203" s="13"/>
      <c r="G1203" s="13"/>
      <c r="H1203" s="13"/>
      <c r="I1203" s="41"/>
      <c r="J1203" s="42"/>
    </row>
    <row r="1204" spans="1:10" x14ac:dyDescent="0.2">
      <c r="A1204" s="18" t="s">
        <v>732</v>
      </c>
      <c r="B1204" s="19" t="s">
        <v>770</v>
      </c>
      <c r="C1204" s="43" t="s">
        <v>1454</v>
      </c>
      <c r="D1204" s="7" t="s">
        <v>1581</v>
      </c>
      <c r="E1204" s="14">
        <v>113445</v>
      </c>
      <c r="F1204" s="14">
        <v>131950</v>
      </c>
      <c r="G1204" s="14">
        <v>99858</v>
      </c>
      <c r="H1204" s="14">
        <v>117227</v>
      </c>
      <c r="I1204" s="26">
        <v>88.023271188681747</v>
      </c>
      <c r="J1204" s="27">
        <v>88.841985600606293</v>
      </c>
    </row>
    <row r="1205" spans="1:10" hidden="1" x14ac:dyDescent="0.2">
      <c r="A1205" s="18" t="s">
        <v>732</v>
      </c>
      <c r="B1205" s="19" t="s">
        <v>770</v>
      </c>
      <c r="C1205" s="7" t="s">
        <v>19</v>
      </c>
      <c r="D1205" s="7" t="s">
        <v>1581</v>
      </c>
      <c r="E1205" s="14"/>
      <c r="F1205" s="14"/>
      <c r="G1205" s="14"/>
      <c r="H1205" s="14"/>
      <c r="I1205" s="26"/>
      <c r="J1205" s="27"/>
    </row>
    <row r="1206" spans="1:10" x14ac:dyDescent="0.2">
      <c r="A1206" s="18" t="s">
        <v>732</v>
      </c>
      <c r="B1206" s="19" t="s">
        <v>770</v>
      </c>
      <c r="C1206" s="43" t="s">
        <v>1455</v>
      </c>
      <c r="D1206" s="7" t="s">
        <v>1581</v>
      </c>
      <c r="E1206" s="14">
        <v>113374</v>
      </c>
      <c r="F1206" s="14">
        <v>121207</v>
      </c>
      <c r="G1206" s="14">
        <v>94714</v>
      </c>
      <c r="H1206" s="14">
        <v>103210</v>
      </c>
      <c r="I1206" s="26">
        <v>83.541199922380798</v>
      </c>
      <c r="J1206" s="27">
        <v>85.151847665563878</v>
      </c>
    </row>
    <row r="1207" spans="1:10" hidden="1" x14ac:dyDescent="0.2">
      <c r="A1207" s="18" t="s">
        <v>732</v>
      </c>
      <c r="B1207" s="19" t="s">
        <v>770</v>
      </c>
      <c r="C1207" s="7" t="s">
        <v>810</v>
      </c>
      <c r="D1207" s="7" t="s">
        <v>1588</v>
      </c>
      <c r="E1207" s="16"/>
      <c r="F1207" s="16"/>
      <c r="G1207" s="13"/>
      <c r="H1207" s="13"/>
      <c r="I1207" s="39"/>
      <c r="J1207" s="40"/>
    </row>
    <row r="1208" spans="1:10" x14ac:dyDescent="0.2">
      <c r="A1208" s="18" t="s">
        <v>732</v>
      </c>
      <c r="B1208" s="19" t="s">
        <v>770</v>
      </c>
      <c r="C1208" s="22" t="s">
        <v>1591</v>
      </c>
      <c r="D1208" s="7" t="s">
        <v>1588</v>
      </c>
      <c r="E1208" s="11">
        <v>346017</v>
      </c>
      <c r="F1208" s="11">
        <v>387027</v>
      </c>
      <c r="G1208" s="11">
        <v>289690</v>
      </c>
      <c r="H1208" s="11">
        <v>324763</v>
      </c>
      <c r="I1208" s="25">
        <v>83.721320050748943</v>
      </c>
      <c r="J1208" s="31">
        <v>83.912233513424127</v>
      </c>
    </row>
    <row r="1209" spans="1:10" x14ac:dyDescent="0.2">
      <c r="A1209" s="18" t="s">
        <v>732</v>
      </c>
      <c r="B1209" s="19" t="s">
        <v>770</v>
      </c>
      <c r="C1209" s="19" t="s">
        <v>1591</v>
      </c>
      <c r="D1209" s="7" t="s">
        <v>1579</v>
      </c>
      <c r="E1209" s="13">
        <v>159340</v>
      </c>
      <c r="F1209" s="13">
        <v>177749</v>
      </c>
      <c r="G1209" s="13">
        <v>129192</v>
      </c>
      <c r="H1209" s="13">
        <v>146386</v>
      </c>
      <c r="I1209" s="26">
        <v>81.079452742563078</v>
      </c>
      <c r="J1209" s="27">
        <v>82.355456289486867</v>
      </c>
    </row>
    <row r="1210" spans="1:10" x14ac:dyDescent="0.2">
      <c r="A1210" s="18" t="s">
        <v>732</v>
      </c>
      <c r="B1210" s="19" t="s">
        <v>770</v>
      </c>
      <c r="C1210" s="19" t="s">
        <v>1591</v>
      </c>
      <c r="D1210" s="7" t="s">
        <v>1580</v>
      </c>
      <c r="E1210" s="13">
        <v>186677</v>
      </c>
      <c r="F1210" s="13">
        <v>209278</v>
      </c>
      <c r="G1210" s="13">
        <v>160498</v>
      </c>
      <c r="H1210" s="13">
        <v>178377</v>
      </c>
      <c r="I1210" s="26">
        <v>85.976312025584306</v>
      </c>
      <c r="J1210" s="27">
        <v>85.234472806506176</v>
      </c>
    </row>
    <row r="1211" spans="1:10" hidden="1" x14ac:dyDescent="0.2">
      <c r="A1211" s="18" t="s">
        <v>732</v>
      </c>
      <c r="B1211" s="19" t="s">
        <v>811</v>
      </c>
      <c r="C1211" s="7" t="s">
        <v>3</v>
      </c>
      <c r="D1211" s="7" t="s">
        <v>1579</v>
      </c>
      <c r="E1211" s="8">
        <v>136880</v>
      </c>
      <c r="F1211" s="8">
        <v>139406</v>
      </c>
      <c r="G1211" s="8">
        <v>116633</v>
      </c>
      <c r="H1211" s="8">
        <v>120449</v>
      </c>
      <c r="I1211" s="25">
        <v>85.208211572180019</v>
      </c>
      <c r="J1211" s="31">
        <v>86.401589601595347</v>
      </c>
    </row>
    <row r="1212" spans="1:10" x14ac:dyDescent="0.2">
      <c r="A1212" s="18" t="s">
        <v>732</v>
      </c>
      <c r="B1212" s="19" t="s">
        <v>811</v>
      </c>
      <c r="C1212" s="19" t="s">
        <v>812</v>
      </c>
      <c r="D1212" s="7" t="s">
        <v>1579</v>
      </c>
      <c r="E1212" s="14">
        <v>15098</v>
      </c>
      <c r="F1212" s="14">
        <v>15376</v>
      </c>
      <c r="G1212" s="14">
        <v>13038</v>
      </c>
      <c r="H1212" s="14">
        <v>13408</v>
      </c>
      <c r="I1212" s="26">
        <v>86.355808716386278</v>
      </c>
      <c r="J1212" s="27">
        <v>87.200832466181069</v>
      </c>
    </row>
    <row r="1213" spans="1:10" x14ac:dyDescent="0.2">
      <c r="A1213" s="18" t="s">
        <v>732</v>
      </c>
      <c r="B1213" s="19" t="s">
        <v>811</v>
      </c>
      <c r="C1213" s="19" t="s">
        <v>1457</v>
      </c>
      <c r="D1213" s="7" t="s">
        <v>1579</v>
      </c>
      <c r="E1213" s="14">
        <v>12890</v>
      </c>
      <c r="F1213" s="14">
        <v>13399</v>
      </c>
      <c r="G1213" s="14">
        <v>11183</v>
      </c>
      <c r="H1213" s="14">
        <v>11617</v>
      </c>
      <c r="I1213" s="26">
        <v>86.757176105508151</v>
      </c>
      <c r="J1213" s="27">
        <v>86.700500037316218</v>
      </c>
    </row>
    <row r="1214" spans="1:10" x14ac:dyDescent="0.2">
      <c r="A1214" s="18" t="s">
        <v>732</v>
      </c>
      <c r="B1214" s="19" t="s">
        <v>811</v>
      </c>
      <c r="C1214" s="19" t="s">
        <v>813</v>
      </c>
      <c r="D1214" s="7" t="s">
        <v>1579</v>
      </c>
      <c r="E1214" s="14">
        <v>10503</v>
      </c>
      <c r="F1214" s="14">
        <v>10617</v>
      </c>
      <c r="G1214" s="14">
        <v>9412</v>
      </c>
      <c r="H1214" s="14">
        <v>9471</v>
      </c>
      <c r="I1214" s="26">
        <v>89.612491669046932</v>
      </c>
      <c r="J1214" s="27">
        <v>89.205990392766324</v>
      </c>
    </row>
    <row r="1215" spans="1:10" x14ac:dyDescent="0.2">
      <c r="A1215" s="18" t="s">
        <v>732</v>
      </c>
      <c r="B1215" s="19" t="s">
        <v>811</v>
      </c>
      <c r="C1215" s="19" t="s">
        <v>814</v>
      </c>
      <c r="D1215" s="7" t="s">
        <v>1579</v>
      </c>
      <c r="E1215" s="14">
        <v>12382</v>
      </c>
      <c r="F1215" s="14">
        <v>13129</v>
      </c>
      <c r="G1215" s="14">
        <v>10872</v>
      </c>
      <c r="H1215" s="14">
        <v>11547</v>
      </c>
      <c r="I1215" s="26">
        <v>87.804878048780495</v>
      </c>
      <c r="J1215" s="27">
        <v>87.950338944321729</v>
      </c>
    </row>
    <row r="1216" spans="1:10" x14ac:dyDescent="0.2">
      <c r="A1216" s="18" t="s">
        <v>732</v>
      </c>
      <c r="B1216" s="19" t="s">
        <v>811</v>
      </c>
      <c r="C1216" s="19" t="s">
        <v>815</v>
      </c>
      <c r="D1216" s="7" t="s">
        <v>1579</v>
      </c>
      <c r="E1216" s="14">
        <v>14761</v>
      </c>
      <c r="F1216" s="14">
        <v>14864</v>
      </c>
      <c r="G1216" s="14">
        <v>12553</v>
      </c>
      <c r="H1216" s="14">
        <v>12733</v>
      </c>
      <c r="I1216" s="26">
        <v>85.041663843913014</v>
      </c>
      <c r="J1216" s="27">
        <v>85.663347685683533</v>
      </c>
    </row>
    <row r="1217" spans="1:10" x14ac:dyDescent="0.2">
      <c r="A1217" s="18" t="s">
        <v>732</v>
      </c>
      <c r="B1217" s="19" t="s">
        <v>811</v>
      </c>
      <c r="C1217" s="19" t="s">
        <v>816</v>
      </c>
      <c r="D1217" s="7" t="s">
        <v>1579</v>
      </c>
      <c r="E1217" s="14">
        <v>12620</v>
      </c>
      <c r="F1217" s="14">
        <v>12446</v>
      </c>
      <c r="G1217" s="14">
        <v>10771</v>
      </c>
      <c r="H1217" s="14">
        <v>10759</v>
      </c>
      <c r="I1217" s="26">
        <v>85.34865293185419</v>
      </c>
      <c r="J1217" s="27">
        <v>86.445444319460066</v>
      </c>
    </row>
    <row r="1218" spans="1:10" x14ac:dyDescent="0.2">
      <c r="A1218" s="18" t="s">
        <v>732</v>
      </c>
      <c r="B1218" s="19" t="s">
        <v>811</v>
      </c>
      <c r="C1218" s="19" t="s">
        <v>817</v>
      </c>
      <c r="D1218" s="7" t="s">
        <v>1579</v>
      </c>
      <c r="E1218" s="14">
        <v>12394</v>
      </c>
      <c r="F1218" s="14">
        <v>11980</v>
      </c>
      <c r="G1218" s="14">
        <v>10365</v>
      </c>
      <c r="H1218" s="14">
        <v>10251</v>
      </c>
      <c r="I1218" s="26">
        <v>83.629175407455222</v>
      </c>
      <c r="J1218" s="27">
        <v>85.567612687813025</v>
      </c>
    </row>
    <row r="1219" spans="1:10" x14ac:dyDescent="0.2">
      <c r="A1219" s="18" t="s">
        <v>732</v>
      </c>
      <c r="B1219" s="19" t="s">
        <v>811</v>
      </c>
      <c r="C1219" s="43" t="s">
        <v>1458</v>
      </c>
      <c r="D1219" s="7" t="s">
        <v>1579</v>
      </c>
      <c r="E1219" s="14">
        <v>17648</v>
      </c>
      <c r="F1219" s="14">
        <v>17707</v>
      </c>
      <c r="G1219" s="14">
        <v>15093</v>
      </c>
      <c r="H1219" s="14">
        <v>15480</v>
      </c>
      <c r="I1219" s="26">
        <v>85.522438803263825</v>
      </c>
      <c r="J1219" s="27">
        <v>87.423053029875192</v>
      </c>
    </row>
    <row r="1220" spans="1:10" x14ac:dyDescent="0.2">
      <c r="A1220" s="18" t="s">
        <v>732</v>
      </c>
      <c r="B1220" s="19" t="s">
        <v>811</v>
      </c>
      <c r="C1220" s="43" t="s">
        <v>1459</v>
      </c>
      <c r="D1220" s="7" t="s">
        <v>1579</v>
      </c>
      <c r="E1220" s="14">
        <v>28584</v>
      </c>
      <c r="F1220" s="14">
        <v>29888</v>
      </c>
      <c r="G1220" s="14">
        <v>23346</v>
      </c>
      <c r="H1220" s="14">
        <v>25183</v>
      </c>
      <c r="I1220" s="26">
        <v>81.675062972292196</v>
      </c>
      <c r="J1220" s="27">
        <v>84.257896145610275</v>
      </c>
    </row>
    <row r="1221" spans="1:10" hidden="1" x14ac:dyDescent="0.2">
      <c r="A1221" s="18" t="s">
        <v>732</v>
      </c>
      <c r="B1221" s="19" t="s">
        <v>811</v>
      </c>
      <c r="C1221" s="7" t="s">
        <v>4</v>
      </c>
      <c r="D1221" s="7" t="s">
        <v>1580</v>
      </c>
      <c r="E1221" s="8">
        <v>178623</v>
      </c>
      <c r="F1221" s="8">
        <v>185906</v>
      </c>
      <c r="G1221" s="8">
        <v>152572</v>
      </c>
      <c r="H1221" s="8">
        <v>159935</v>
      </c>
      <c r="I1221" s="25">
        <v>85.41565195971404</v>
      </c>
      <c r="J1221" s="31">
        <v>86.030036685206497</v>
      </c>
    </row>
    <row r="1222" spans="1:10" x14ac:dyDescent="0.2">
      <c r="A1222" s="18" t="s">
        <v>732</v>
      </c>
      <c r="B1222" s="19" t="s">
        <v>811</v>
      </c>
      <c r="C1222" s="19" t="s">
        <v>1460</v>
      </c>
      <c r="D1222" s="7" t="s">
        <v>1580</v>
      </c>
      <c r="E1222" s="14">
        <v>9020</v>
      </c>
      <c r="F1222" s="14">
        <v>9344</v>
      </c>
      <c r="G1222" s="14">
        <v>8003</v>
      </c>
      <c r="H1222" s="14">
        <v>8374</v>
      </c>
      <c r="I1222" s="26">
        <v>88.7250554323725</v>
      </c>
      <c r="J1222" s="27">
        <v>89.61900684931507</v>
      </c>
    </row>
    <row r="1223" spans="1:10" x14ac:dyDescent="0.2">
      <c r="A1223" s="18" t="s">
        <v>732</v>
      </c>
      <c r="B1223" s="19" t="s">
        <v>811</v>
      </c>
      <c r="C1223" s="19" t="s">
        <v>818</v>
      </c>
      <c r="D1223" s="7" t="s">
        <v>1580</v>
      </c>
      <c r="E1223" s="14">
        <v>25071</v>
      </c>
      <c r="F1223" s="14">
        <v>25708</v>
      </c>
      <c r="G1223" s="14">
        <v>21943</v>
      </c>
      <c r="H1223" s="14">
        <v>22771</v>
      </c>
      <c r="I1223" s="26">
        <v>87.523433449004827</v>
      </c>
      <c r="J1223" s="27">
        <v>88.57554068772366</v>
      </c>
    </row>
    <row r="1224" spans="1:10" x14ac:dyDescent="0.2">
      <c r="A1224" s="18" t="s">
        <v>732</v>
      </c>
      <c r="B1224" s="19" t="s">
        <v>811</v>
      </c>
      <c r="C1224" s="19" t="s">
        <v>223</v>
      </c>
      <c r="D1224" s="7" t="s">
        <v>1580</v>
      </c>
      <c r="E1224" s="14">
        <v>14685</v>
      </c>
      <c r="F1224" s="14">
        <v>14522</v>
      </c>
      <c r="G1224" s="14">
        <v>12746</v>
      </c>
      <c r="H1224" s="14">
        <v>13059</v>
      </c>
      <c r="I1224" s="26">
        <v>86.796050391556008</v>
      </c>
      <c r="J1224" s="27">
        <v>89.925630078501584</v>
      </c>
    </row>
    <row r="1225" spans="1:10" x14ac:dyDescent="0.2">
      <c r="A1225" s="18" t="s">
        <v>732</v>
      </c>
      <c r="B1225" s="19" t="s">
        <v>811</v>
      </c>
      <c r="C1225" s="19" t="s">
        <v>373</v>
      </c>
      <c r="D1225" s="7" t="s">
        <v>1580</v>
      </c>
      <c r="E1225" s="14">
        <v>7875</v>
      </c>
      <c r="F1225" s="14">
        <v>8168</v>
      </c>
      <c r="G1225" s="14">
        <v>6907</v>
      </c>
      <c r="H1225" s="14">
        <v>7214</v>
      </c>
      <c r="I1225" s="26">
        <v>87.707936507936509</v>
      </c>
      <c r="J1225" s="27">
        <v>88.32027424094025</v>
      </c>
    </row>
    <row r="1226" spans="1:10" x14ac:dyDescent="0.2">
      <c r="A1226" s="18" t="s">
        <v>732</v>
      </c>
      <c r="B1226" s="19" t="s">
        <v>811</v>
      </c>
      <c r="C1226" s="19" t="s">
        <v>819</v>
      </c>
      <c r="D1226" s="7" t="s">
        <v>1580</v>
      </c>
      <c r="E1226" s="14">
        <v>17151</v>
      </c>
      <c r="F1226" s="14">
        <v>18880</v>
      </c>
      <c r="G1226" s="14">
        <v>14728</v>
      </c>
      <c r="H1226" s="14">
        <v>16429</v>
      </c>
      <c r="I1226" s="26">
        <v>85.872543874992715</v>
      </c>
      <c r="J1226" s="27">
        <v>87.018008474576263</v>
      </c>
    </row>
    <row r="1227" spans="1:10" x14ac:dyDescent="0.2">
      <c r="A1227" s="18" t="s">
        <v>732</v>
      </c>
      <c r="B1227" s="19" t="s">
        <v>811</v>
      </c>
      <c r="C1227" s="43" t="s">
        <v>1461</v>
      </c>
      <c r="D1227" s="7" t="s">
        <v>1580</v>
      </c>
      <c r="E1227" s="14">
        <v>33399</v>
      </c>
      <c r="F1227" s="14">
        <v>31921</v>
      </c>
      <c r="G1227" s="14">
        <v>27689</v>
      </c>
      <c r="H1227" s="14">
        <v>26475</v>
      </c>
      <c r="I1227" s="26">
        <v>82.903679750890745</v>
      </c>
      <c r="J1227" s="27">
        <v>82.939130979605906</v>
      </c>
    </row>
    <row r="1228" spans="1:10" x14ac:dyDescent="0.2">
      <c r="A1228" s="18" t="s">
        <v>732</v>
      </c>
      <c r="B1228" s="19" t="s">
        <v>811</v>
      </c>
      <c r="C1228" s="43" t="s">
        <v>1462</v>
      </c>
      <c r="D1228" s="7" t="s">
        <v>1580</v>
      </c>
      <c r="E1228" s="14">
        <v>43351</v>
      </c>
      <c r="F1228" s="14">
        <v>48580</v>
      </c>
      <c r="G1228" s="14">
        <v>36182</v>
      </c>
      <c r="H1228" s="14">
        <v>41093</v>
      </c>
      <c r="I1228" s="26">
        <v>83.46289589628843</v>
      </c>
      <c r="J1228" s="27">
        <v>84.588307945656652</v>
      </c>
    </row>
    <row r="1229" spans="1:10" x14ac:dyDescent="0.2">
      <c r="A1229" s="18" t="s">
        <v>732</v>
      </c>
      <c r="B1229" s="19" t="s">
        <v>811</v>
      </c>
      <c r="C1229" s="43" t="s">
        <v>1463</v>
      </c>
      <c r="D1229" s="7" t="s">
        <v>1580</v>
      </c>
      <c r="E1229" s="14">
        <v>28071</v>
      </c>
      <c r="F1229" s="14">
        <v>28783</v>
      </c>
      <c r="G1229" s="14">
        <v>24374</v>
      </c>
      <c r="H1229" s="14">
        <v>24520</v>
      </c>
      <c r="I1229" s="26">
        <v>86.82982437390902</v>
      </c>
      <c r="J1229" s="27">
        <v>85.189174165305914</v>
      </c>
    </row>
    <row r="1230" spans="1:10" hidden="1" x14ac:dyDescent="0.2">
      <c r="A1230" s="18" t="s">
        <v>732</v>
      </c>
      <c r="B1230" s="19" t="s">
        <v>811</v>
      </c>
      <c r="C1230" s="7" t="s">
        <v>5</v>
      </c>
      <c r="D1230" s="7" t="s">
        <v>1582</v>
      </c>
      <c r="E1230" s="8">
        <v>145319</v>
      </c>
      <c r="F1230" s="8">
        <v>145905</v>
      </c>
      <c r="G1230" s="8">
        <v>120757</v>
      </c>
      <c r="H1230" s="8">
        <v>123946</v>
      </c>
      <c r="I1230" s="25">
        <v>83.097874331642799</v>
      </c>
      <c r="J1230" s="31">
        <v>84.949796100202192</v>
      </c>
    </row>
    <row r="1231" spans="1:10" x14ac:dyDescent="0.2">
      <c r="A1231" s="18" t="s">
        <v>732</v>
      </c>
      <c r="B1231" s="19" t="s">
        <v>811</v>
      </c>
      <c r="C1231" s="19" t="s">
        <v>820</v>
      </c>
      <c r="D1231" s="7" t="s">
        <v>1582</v>
      </c>
      <c r="E1231" s="14">
        <v>12256</v>
      </c>
      <c r="F1231" s="14">
        <v>12949</v>
      </c>
      <c r="G1231" s="14">
        <v>10614</v>
      </c>
      <c r="H1231" s="14">
        <v>11387</v>
      </c>
      <c r="I1231" s="26">
        <v>86.602480417754563</v>
      </c>
      <c r="J1231" s="27">
        <v>87.937292455015836</v>
      </c>
    </row>
    <row r="1232" spans="1:10" x14ac:dyDescent="0.2">
      <c r="A1232" s="18" t="s">
        <v>732</v>
      </c>
      <c r="B1232" s="19" t="s">
        <v>811</v>
      </c>
      <c r="C1232" s="19" t="s">
        <v>821</v>
      </c>
      <c r="D1232" s="7" t="s">
        <v>1582</v>
      </c>
      <c r="E1232" s="14">
        <v>10344</v>
      </c>
      <c r="F1232" s="14">
        <v>10162</v>
      </c>
      <c r="G1232" s="14">
        <v>8602</v>
      </c>
      <c r="H1232" s="14">
        <v>8491</v>
      </c>
      <c r="I1232" s="26">
        <v>83.159319412219645</v>
      </c>
      <c r="J1232" s="27">
        <v>83.556386538083046</v>
      </c>
    </row>
    <row r="1233" spans="1:10" x14ac:dyDescent="0.2">
      <c r="A1233" s="18" t="s">
        <v>732</v>
      </c>
      <c r="B1233" s="19" t="s">
        <v>811</v>
      </c>
      <c r="C1233" s="19" t="s">
        <v>822</v>
      </c>
      <c r="D1233" s="7" t="s">
        <v>1582</v>
      </c>
      <c r="E1233" s="14">
        <v>10835</v>
      </c>
      <c r="F1233" s="14">
        <v>10755</v>
      </c>
      <c r="G1233" s="14">
        <v>9593</v>
      </c>
      <c r="H1233" s="14">
        <v>9575</v>
      </c>
      <c r="I1233" s="26">
        <v>88.537148131056767</v>
      </c>
      <c r="J1233" s="27">
        <v>89.02835890283589</v>
      </c>
    </row>
    <row r="1234" spans="1:10" x14ac:dyDescent="0.2">
      <c r="A1234" s="18" t="s">
        <v>732</v>
      </c>
      <c r="B1234" s="19" t="s">
        <v>811</v>
      </c>
      <c r="C1234" s="19" t="s">
        <v>123</v>
      </c>
      <c r="D1234" s="7" t="s">
        <v>1582</v>
      </c>
      <c r="E1234" s="14">
        <v>23275</v>
      </c>
      <c r="F1234" s="14">
        <v>22798</v>
      </c>
      <c r="G1234" s="14">
        <v>17990</v>
      </c>
      <c r="H1234" s="14">
        <v>19764</v>
      </c>
      <c r="I1234" s="26">
        <v>77.293233082706763</v>
      </c>
      <c r="J1234" s="27">
        <v>86.691815071497501</v>
      </c>
    </row>
    <row r="1235" spans="1:10" x14ac:dyDescent="0.2">
      <c r="A1235" s="18" t="s">
        <v>732</v>
      </c>
      <c r="B1235" s="19" t="s">
        <v>811</v>
      </c>
      <c r="C1235" s="19" t="s">
        <v>823</v>
      </c>
      <c r="D1235" s="7" t="s">
        <v>1582</v>
      </c>
      <c r="E1235" s="14">
        <v>26192</v>
      </c>
      <c r="F1235" s="14">
        <v>26256</v>
      </c>
      <c r="G1235" s="14">
        <v>22868</v>
      </c>
      <c r="H1235" s="14">
        <v>23331</v>
      </c>
      <c r="I1235" s="26">
        <v>87.309102015882715</v>
      </c>
      <c r="J1235" s="27">
        <v>88.859689213893972</v>
      </c>
    </row>
    <row r="1236" spans="1:10" x14ac:dyDescent="0.2">
      <c r="A1236" s="18" t="s">
        <v>732</v>
      </c>
      <c r="B1236" s="19" t="s">
        <v>811</v>
      </c>
      <c r="C1236" s="19" t="s">
        <v>1464</v>
      </c>
      <c r="D1236" s="7" t="s">
        <v>1582</v>
      </c>
      <c r="E1236" s="14">
        <v>13181</v>
      </c>
      <c r="F1236" s="14">
        <v>13623</v>
      </c>
      <c r="G1236" s="14">
        <v>11560</v>
      </c>
      <c r="H1236" s="14">
        <v>12014</v>
      </c>
      <c r="I1236" s="26">
        <v>87.701995296259767</v>
      </c>
      <c r="J1236" s="27">
        <v>88.189091976803937</v>
      </c>
    </row>
    <row r="1237" spans="1:10" x14ac:dyDescent="0.2">
      <c r="A1237" s="18" t="s">
        <v>732</v>
      </c>
      <c r="B1237" s="19" t="s">
        <v>811</v>
      </c>
      <c r="C1237" s="19" t="s">
        <v>824</v>
      </c>
      <c r="D1237" s="7" t="s">
        <v>1582</v>
      </c>
      <c r="E1237" s="14">
        <v>9781</v>
      </c>
      <c r="F1237" s="14">
        <v>9962</v>
      </c>
      <c r="G1237" s="14">
        <v>8711</v>
      </c>
      <c r="H1237" s="14">
        <v>8762</v>
      </c>
      <c r="I1237" s="26">
        <v>89.060423269604343</v>
      </c>
      <c r="J1237" s="27">
        <v>87.954226059024293</v>
      </c>
    </row>
    <row r="1238" spans="1:10" x14ac:dyDescent="0.2">
      <c r="A1238" s="18" t="s">
        <v>732</v>
      </c>
      <c r="B1238" s="19" t="s">
        <v>811</v>
      </c>
      <c r="C1238" s="43" t="s">
        <v>1465</v>
      </c>
      <c r="D1238" s="7" t="s">
        <v>1582</v>
      </c>
      <c r="E1238" s="14">
        <v>39455</v>
      </c>
      <c r="F1238" s="14">
        <v>39400</v>
      </c>
      <c r="G1238" s="14">
        <v>30819</v>
      </c>
      <c r="H1238" s="14">
        <v>30622</v>
      </c>
      <c r="I1238" s="26">
        <v>78.111772905842102</v>
      </c>
      <c r="J1238" s="27">
        <v>77.720812182741113</v>
      </c>
    </row>
    <row r="1239" spans="1:10" hidden="1" x14ac:dyDescent="0.2">
      <c r="A1239" s="18" t="s">
        <v>732</v>
      </c>
      <c r="B1239" s="19" t="s">
        <v>825</v>
      </c>
      <c r="C1239" s="7" t="s">
        <v>19</v>
      </c>
      <c r="D1239" s="7" t="s">
        <v>1581</v>
      </c>
      <c r="E1239" s="8"/>
      <c r="F1239" s="8"/>
      <c r="G1239" s="8"/>
      <c r="H1239" s="8"/>
      <c r="I1239" s="39"/>
      <c r="J1239" s="40"/>
    </row>
    <row r="1240" spans="1:10" hidden="1" x14ac:dyDescent="0.2">
      <c r="A1240" s="18" t="s">
        <v>732</v>
      </c>
      <c r="B1240" s="19" t="s">
        <v>825</v>
      </c>
      <c r="C1240" s="7" t="s">
        <v>20</v>
      </c>
      <c r="D1240" s="7" t="s">
        <v>1581</v>
      </c>
      <c r="E1240" s="8">
        <v>19580</v>
      </c>
      <c r="F1240" s="8">
        <v>19604</v>
      </c>
      <c r="G1240" s="8">
        <v>16991</v>
      </c>
      <c r="H1240" s="8">
        <v>17355</v>
      </c>
      <c r="I1240" s="25">
        <v>86.77732379979571</v>
      </c>
      <c r="J1240" s="31">
        <v>88.527851458885948</v>
      </c>
    </row>
    <row r="1241" spans="1:10" x14ac:dyDescent="0.2">
      <c r="A1241" s="18" t="s">
        <v>732</v>
      </c>
      <c r="B1241" s="19" t="s">
        <v>825</v>
      </c>
      <c r="C1241" s="19" t="s">
        <v>826</v>
      </c>
      <c r="D1241" s="7" t="s">
        <v>1581</v>
      </c>
      <c r="E1241" s="14">
        <v>2654</v>
      </c>
      <c r="F1241" s="14">
        <v>2689</v>
      </c>
      <c r="G1241" s="14">
        <v>2296</v>
      </c>
      <c r="H1241" s="14">
        <v>2424</v>
      </c>
      <c r="I1241" s="26">
        <v>86.510926902788242</v>
      </c>
      <c r="J1241" s="27">
        <v>90.145035329118627</v>
      </c>
    </row>
    <row r="1242" spans="1:10" x14ac:dyDescent="0.2">
      <c r="A1242" s="18" t="s">
        <v>732</v>
      </c>
      <c r="B1242" s="19" t="s">
        <v>825</v>
      </c>
      <c r="C1242" s="19" t="s">
        <v>827</v>
      </c>
      <c r="D1242" s="7" t="s">
        <v>1581</v>
      </c>
      <c r="E1242" s="14">
        <v>6006</v>
      </c>
      <c r="F1242" s="14">
        <v>5956</v>
      </c>
      <c r="G1242" s="14">
        <v>4965</v>
      </c>
      <c r="H1242" s="14">
        <v>5076</v>
      </c>
      <c r="I1242" s="26">
        <v>82.667332667332673</v>
      </c>
      <c r="J1242" s="27">
        <v>85.224983210208194</v>
      </c>
    </row>
    <row r="1243" spans="1:10" x14ac:dyDescent="0.2">
      <c r="A1243" s="18" t="s">
        <v>732</v>
      </c>
      <c r="B1243" s="19" t="s">
        <v>825</v>
      </c>
      <c r="C1243" s="19" t="s">
        <v>1466</v>
      </c>
      <c r="D1243" s="7" t="s">
        <v>1581</v>
      </c>
      <c r="E1243" s="14">
        <v>10920</v>
      </c>
      <c r="F1243" s="14">
        <v>10959</v>
      </c>
      <c r="G1243" s="14">
        <v>9730</v>
      </c>
      <c r="H1243" s="14">
        <v>9855</v>
      </c>
      <c r="I1243" s="26">
        <v>89.102564102564102</v>
      </c>
      <c r="J1243" s="27">
        <v>89.926088146728716</v>
      </c>
    </row>
    <row r="1244" spans="1:10" hidden="1" x14ac:dyDescent="0.2">
      <c r="A1244" s="18" t="s">
        <v>732</v>
      </c>
      <c r="B1244" s="19" t="s">
        <v>825</v>
      </c>
      <c r="C1244" s="7" t="s">
        <v>36</v>
      </c>
      <c r="D1244" s="7" t="s">
        <v>1581</v>
      </c>
      <c r="E1244" s="8">
        <v>19499</v>
      </c>
      <c r="F1244" s="8">
        <v>19775</v>
      </c>
      <c r="G1244" s="8">
        <v>17216</v>
      </c>
      <c r="H1244" s="8">
        <v>17541</v>
      </c>
      <c r="I1244" s="25">
        <v>88.291707267039328</v>
      </c>
      <c r="J1244" s="31">
        <v>88.702907711757277</v>
      </c>
    </row>
    <row r="1245" spans="1:10" x14ac:dyDescent="0.2">
      <c r="A1245" s="18" t="s">
        <v>732</v>
      </c>
      <c r="B1245" s="19" t="s">
        <v>825</v>
      </c>
      <c r="C1245" s="19" t="s">
        <v>828</v>
      </c>
      <c r="D1245" s="7" t="s">
        <v>1581</v>
      </c>
      <c r="E1245" s="14">
        <v>8048</v>
      </c>
      <c r="F1245" s="14">
        <v>8091</v>
      </c>
      <c r="G1245" s="14">
        <v>7117</v>
      </c>
      <c r="H1245" s="14">
        <v>7179</v>
      </c>
      <c r="I1245" s="26">
        <v>88.431908548707753</v>
      </c>
      <c r="J1245" s="27">
        <v>88.728216536892845</v>
      </c>
    </row>
    <row r="1246" spans="1:10" x14ac:dyDescent="0.2">
      <c r="A1246" s="18" t="s">
        <v>732</v>
      </c>
      <c r="B1246" s="19" t="s">
        <v>825</v>
      </c>
      <c r="C1246" s="19" t="s">
        <v>829</v>
      </c>
      <c r="D1246" s="7" t="s">
        <v>1581</v>
      </c>
      <c r="E1246" s="14">
        <v>5548</v>
      </c>
      <c r="F1246" s="14">
        <v>5580</v>
      </c>
      <c r="G1246" s="14">
        <v>4861</v>
      </c>
      <c r="H1246" s="14">
        <v>4916</v>
      </c>
      <c r="I1246" s="26">
        <v>87.61715933669791</v>
      </c>
      <c r="J1246" s="27">
        <v>88.100358422939067</v>
      </c>
    </row>
    <row r="1247" spans="1:10" x14ac:dyDescent="0.2">
      <c r="A1247" s="18" t="s">
        <v>732</v>
      </c>
      <c r="B1247" s="19" t="s">
        <v>825</v>
      </c>
      <c r="C1247" s="19" t="s">
        <v>44</v>
      </c>
      <c r="D1247" s="7" t="s">
        <v>1581</v>
      </c>
      <c r="E1247" s="14">
        <v>5903</v>
      </c>
      <c r="F1247" s="14">
        <v>6104</v>
      </c>
      <c r="G1247" s="14">
        <v>5238</v>
      </c>
      <c r="H1247" s="14">
        <v>5446</v>
      </c>
      <c r="I1247" s="26">
        <v>88.734541758427923</v>
      </c>
      <c r="J1247" s="27">
        <v>89.22018348623854</v>
      </c>
    </row>
    <row r="1248" spans="1:10" hidden="1" x14ac:dyDescent="0.2">
      <c r="A1248" s="18" t="s">
        <v>830</v>
      </c>
      <c r="B1248" s="19" t="s">
        <v>831</v>
      </c>
      <c r="C1248" s="7" t="s">
        <v>19</v>
      </c>
      <c r="D1248" s="7" t="s">
        <v>1581</v>
      </c>
      <c r="E1248" s="8"/>
      <c r="F1248" s="8"/>
      <c r="G1248" s="8"/>
      <c r="H1248" s="8"/>
      <c r="I1248" s="39"/>
      <c r="J1248" s="40"/>
    </row>
    <row r="1249" spans="1:10" hidden="1" x14ac:dyDescent="0.2">
      <c r="A1249" s="18" t="s">
        <v>830</v>
      </c>
      <c r="B1249" s="19" t="s">
        <v>831</v>
      </c>
      <c r="C1249" s="7" t="s">
        <v>20</v>
      </c>
      <c r="D1249" s="7" t="s">
        <v>1581</v>
      </c>
      <c r="E1249" s="8">
        <v>30288</v>
      </c>
      <c r="F1249" s="8">
        <v>31957</v>
      </c>
      <c r="G1249" s="8">
        <v>24609</v>
      </c>
      <c r="H1249" s="8">
        <v>26792</v>
      </c>
      <c r="I1249" s="25">
        <v>81.25</v>
      </c>
      <c r="J1249" s="31">
        <v>83.837656851394058</v>
      </c>
    </row>
    <row r="1250" spans="1:10" x14ac:dyDescent="0.2">
      <c r="A1250" s="18" t="s">
        <v>830</v>
      </c>
      <c r="B1250" s="19" t="s">
        <v>831</v>
      </c>
      <c r="C1250" s="19" t="s">
        <v>832</v>
      </c>
      <c r="D1250" s="7" t="s">
        <v>1581</v>
      </c>
      <c r="E1250" s="14">
        <v>6190</v>
      </c>
      <c r="F1250" s="14">
        <v>6428</v>
      </c>
      <c r="G1250" s="14">
        <v>5250</v>
      </c>
      <c r="H1250" s="14">
        <v>5684</v>
      </c>
      <c r="I1250" s="26">
        <v>84.81421647819063</v>
      </c>
      <c r="J1250" s="27">
        <v>88.425637834474173</v>
      </c>
    </row>
    <row r="1251" spans="1:10" x14ac:dyDescent="0.2">
      <c r="A1251" s="18" t="s">
        <v>830</v>
      </c>
      <c r="B1251" s="19" t="s">
        <v>831</v>
      </c>
      <c r="C1251" s="19" t="s">
        <v>833</v>
      </c>
      <c r="D1251" s="7" t="s">
        <v>1581</v>
      </c>
      <c r="E1251" s="14">
        <v>7182</v>
      </c>
      <c r="F1251" s="14">
        <v>7547</v>
      </c>
      <c r="G1251" s="14">
        <v>5863</v>
      </c>
      <c r="H1251" s="14">
        <v>6291</v>
      </c>
      <c r="I1251" s="26">
        <v>81.634642160957952</v>
      </c>
      <c r="J1251" s="27">
        <v>83.357625546574795</v>
      </c>
    </row>
    <row r="1252" spans="1:10" x14ac:dyDescent="0.2">
      <c r="A1252" s="18" t="s">
        <v>830</v>
      </c>
      <c r="B1252" s="19" t="s">
        <v>831</v>
      </c>
      <c r="C1252" s="19" t="s">
        <v>1467</v>
      </c>
      <c r="D1252" s="7" t="s">
        <v>1581</v>
      </c>
      <c r="E1252" s="14">
        <v>16916</v>
      </c>
      <c r="F1252" s="14">
        <v>17982</v>
      </c>
      <c r="G1252" s="14">
        <v>13496</v>
      </c>
      <c r="H1252" s="14">
        <v>14817</v>
      </c>
      <c r="I1252" s="26">
        <v>79.782454480964773</v>
      </c>
      <c r="J1252" s="27">
        <v>82.399065732399066</v>
      </c>
    </row>
    <row r="1253" spans="1:10" hidden="1" x14ac:dyDescent="0.2">
      <c r="A1253" s="18" t="s">
        <v>830</v>
      </c>
      <c r="B1253" s="19" t="s">
        <v>831</v>
      </c>
      <c r="C1253" s="7" t="s">
        <v>36</v>
      </c>
      <c r="D1253" s="7" t="s">
        <v>1581</v>
      </c>
      <c r="E1253" s="8">
        <v>30723</v>
      </c>
      <c r="F1253" s="8">
        <v>30264</v>
      </c>
      <c r="G1253" s="8">
        <v>26050</v>
      </c>
      <c r="H1253" s="8">
        <v>25908</v>
      </c>
      <c r="I1253" s="25">
        <v>84.789896819972014</v>
      </c>
      <c r="J1253" s="31">
        <v>85.606661379857258</v>
      </c>
    </row>
    <row r="1254" spans="1:10" x14ac:dyDescent="0.2">
      <c r="A1254" s="18" t="s">
        <v>830</v>
      </c>
      <c r="B1254" s="19" t="s">
        <v>831</v>
      </c>
      <c r="C1254" s="19" t="s">
        <v>834</v>
      </c>
      <c r="D1254" s="7" t="s">
        <v>1581</v>
      </c>
      <c r="E1254" s="14">
        <v>6605</v>
      </c>
      <c r="F1254" s="14">
        <v>6619</v>
      </c>
      <c r="G1254" s="14">
        <v>5846</v>
      </c>
      <c r="H1254" s="14">
        <v>5829</v>
      </c>
      <c r="I1254" s="26">
        <v>88.508705526116586</v>
      </c>
      <c r="J1254" s="27">
        <v>88.064662335700262</v>
      </c>
    </row>
    <row r="1255" spans="1:10" x14ac:dyDescent="0.2">
      <c r="A1255" s="18" t="s">
        <v>830</v>
      </c>
      <c r="B1255" s="19" t="s">
        <v>831</v>
      </c>
      <c r="C1255" s="19" t="s">
        <v>835</v>
      </c>
      <c r="D1255" s="7" t="s">
        <v>1581</v>
      </c>
      <c r="E1255" s="14">
        <v>7451</v>
      </c>
      <c r="F1255" s="14">
        <v>7485</v>
      </c>
      <c r="G1255" s="14">
        <v>6386</v>
      </c>
      <c r="H1255" s="14">
        <v>6444</v>
      </c>
      <c r="I1255" s="26">
        <v>85.70661656153537</v>
      </c>
      <c r="J1255" s="27">
        <v>86.092184368737477</v>
      </c>
    </row>
    <row r="1256" spans="1:10" x14ac:dyDescent="0.2">
      <c r="A1256" s="18" t="s">
        <v>830</v>
      </c>
      <c r="B1256" s="19" t="s">
        <v>831</v>
      </c>
      <c r="C1256" s="19" t="s">
        <v>836</v>
      </c>
      <c r="D1256" s="7" t="s">
        <v>1581</v>
      </c>
      <c r="E1256" s="14">
        <v>8550</v>
      </c>
      <c r="F1256" s="14">
        <v>8420</v>
      </c>
      <c r="G1256" s="14">
        <v>6952</v>
      </c>
      <c r="H1256" s="14">
        <v>7028</v>
      </c>
      <c r="I1256" s="26">
        <v>81.309941520467831</v>
      </c>
      <c r="J1256" s="27">
        <v>83.467933491686466</v>
      </c>
    </row>
    <row r="1257" spans="1:10" x14ac:dyDescent="0.2">
      <c r="A1257" s="18" t="s">
        <v>830</v>
      </c>
      <c r="B1257" s="19" t="s">
        <v>831</v>
      </c>
      <c r="C1257" s="19" t="s">
        <v>837</v>
      </c>
      <c r="D1257" s="7" t="s">
        <v>1581</v>
      </c>
      <c r="E1257" s="14">
        <v>5439</v>
      </c>
      <c r="F1257" s="14">
        <v>5194</v>
      </c>
      <c r="G1257" s="14">
        <v>4597</v>
      </c>
      <c r="H1257" s="14">
        <v>4451</v>
      </c>
      <c r="I1257" s="26">
        <v>84.519213090641671</v>
      </c>
      <c r="J1257" s="27">
        <v>85.695032730073166</v>
      </c>
    </row>
    <row r="1258" spans="1:10" x14ac:dyDescent="0.2">
      <c r="A1258" s="18" t="s">
        <v>830</v>
      </c>
      <c r="B1258" s="19" t="s">
        <v>831</v>
      </c>
      <c r="C1258" s="19" t="s">
        <v>838</v>
      </c>
      <c r="D1258" s="7" t="s">
        <v>1581</v>
      </c>
      <c r="E1258" s="14">
        <v>2678</v>
      </c>
      <c r="F1258" s="14">
        <v>2546</v>
      </c>
      <c r="G1258" s="14">
        <v>2269</v>
      </c>
      <c r="H1258" s="14">
        <v>2156</v>
      </c>
      <c r="I1258" s="26">
        <v>84.727408513816286</v>
      </c>
      <c r="J1258" s="27">
        <v>84.68185388845248</v>
      </c>
    </row>
    <row r="1259" spans="1:10" hidden="1" x14ac:dyDescent="0.2">
      <c r="A1259" s="18" t="s">
        <v>830</v>
      </c>
      <c r="B1259" s="19" t="s">
        <v>839</v>
      </c>
      <c r="C1259" s="7" t="s">
        <v>19</v>
      </c>
      <c r="D1259" s="7" t="s">
        <v>1581</v>
      </c>
      <c r="E1259" s="8"/>
      <c r="F1259" s="8"/>
      <c r="G1259" s="8"/>
      <c r="H1259" s="8"/>
      <c r="I1259" s="39"/>
      <c r="J1259" s="40"/>
    </row>
    <row r="1260" spans="1:10" hidden="1" x14ac:dyDescent="0.2">
      <c r="A1260" s="18" t="s">
        <v>830</v>
      </c>
      <c r="B1260" s="19" t="s">
        <v>839</v>
      </c>
      <c r="C1260" s="7" t="s">
        <v>20</v>
      </c>
      <c r="D1260" s="7" t="s">
        <v>1581</v>
      </c>
      <c r="E1260" s="8">
        <v>101490</v>
      </c>
      <c r="F1260" s="8">
        <v>95715</v>
      </c>
      <c r="G1260" s="8">
        <v>84734</v>
      </c>
      <c r="H1260" s="8">
        <v>80964</v>
      </c>
      <c r="I1260" s="25">
        <v>83.489999014681246</v>
      </c>
      <c r="J1260" s="31">
        <v>84.58862247296662</v>
      </c>
    </row>
    <row r="1261" spans="1:10" x14ac:dyDescent="0.2">
      <c r="A1261" s="18" t="s">
        <v>830</v>
      </c>
      <c r="B1261" s="19" t="s">
        <v>839</v>
      </c>
      <c r="C1261" s="19" t="s">
        <v>840</v>
      </c>
      <c r="D1261" s="7" t="s">
        <v>1581</v>
      </c>
      <c r="E1261" s="14">
        <v>6428</v>
      </c>
      <c r="F1261" s="14">
        <v>5812</v>
      </c>
      <c r="G1261" s="14">
        <v>4906</v>
      </c>
      <c r="H1261" s="14">
        <v>4523</v>
      </c>
      <c r="I1261" s="26">
        <v>76.322339763534544</v>
      </c>
      <c r="J1261" s="27">
        <v>77.821748107364073</v>
      </c>
    </row>
    <row r="1262" spans="1:10" x14ac:dyDescent="0.2">
      <c r="A1262" s="18" t="s">
        <v>830</v>
      </c>
      <c r="B1262" s="19" t="s">
        <v>839</v>
      </c>
      <c r="C1262" s="19" t="s">
        <v>841</v>
      </c>
      <c r="D1262" s="7" t="s">
        <v>1581</v>
      </c>
      <c r="E1262" s="14">
        <v>8231</v>
      </c>
      <c r="F1262" s="14">
        <v>7897</v>
      </c>
      <c r="G1262" s="14">
        <v>6954</v>
      </c>
      <c r="H1262" s="14">
        <v>6910</v>
      </c>
      <c r="I1262" s="26">
        <v>84.485481715465923</v>
      </c>
      <c r="J1262" s="27">
        <v>87.501582879574528</v>
      </c>
    </row>
    <row r="1263" spans="1:10" x14ac:dyDescent="0.2">
      <c r="A1263" s="18" t="s">
        <v>830</v>
      </c>
      <c r="B1263" s="19" t="s">
        <v>839</v>
      </c>
      <c r="C1263" s="19" t="s">
        <v>38</v>
      </c>
      <c r="D1263" s="7" t="s">
        <v>1581</v>
      </c>
      <c r="E1263" s="14">
        <v>15447</v>
      </c>
      <c r="F1263" s="14">
        <v>14677</v>
      </c>
      <c r="G1263" s="14">
        <v>12435</v>
      </c>
      <c r="H1263" s="14">
        <v>12216</v>
      </c>
      <c r="I1263" s="26">
        <v>80.501068168576424</v>
      </c>
      <c r="J1263" s="27">
        <v>83.232268174695108</v>
      </c>
    </row>
    <row r="1264" spans="1:10" x14ac:dyDescent="0.2">
      <c r="A1264" s="18" t="s">
        <v>830</v>
      </c>
      <c r="B1264" s="19" t="s">
        <v>839</v>
      </c>
      <c r="C1264" s="19" t="s">
        <v>842</v>
      </c>
      <c r="D1264" s="7" t="s">
        <v>1581</v>
      </c>
      <c r="E1264" s="14">
        <v>3728</v>
      </c>
      <c r="F1264" s="14">
        <v>3314</v>
      </c>
      <c r="G1264" s="14">
        <v>3251</v>
      </c>
      <c r="H1264" s="14">
        <v>2928</v>
      </c>
      <c r="I1264" s="26">
        <v>87.204935622317592</v>
      </c>
      <c r="J1264" s="27">
        <v>88.352444176222093</v>
      </c>
    </row>
    <row r="1265" spans="1:10" x14ac:dyDescent="0.2">
      <c r="A1265" s="18" t="s">
        <v>830</v>
      </c>
      <c r="B1265" s="19" t="s">
        <v>839</v>
      </c>
      <c r="C1265" s="19" t="s">
        <v>843</v>
      </c>
      <c r="D1265" s="7" t="s">
        <v>1581</v>
      </c>
      <c r="E1265" s="14">
        <v>1849</v>
      </c>
      <c r="F1265" s="14">
        <v>1686</v>
      </c>
      <c r="G1265" s="14">
        <v>1539</v>
      </c>
      <c r="H1265" s="14">
        <v>1395</v>
      </c>
      <c r="I1265" s="26">
        <v>83.234180638182792</v>
      </c>
      <c r="J1265" s="27">
        <v>82.740213523131672</v>
      </c>
    </row>
    <row r="1266" spans="1:10" x14ac:dyDescent="0.2">
      <c r="A1266" s="18" t="s">
        <v>830</v>
      </c>
      <c r="B1266" s="19" t="s">
        <v>839</v>
      </c>
      <c r="C1266" s="19" t="s">
        <v>844</v>
      </c>
      <c r="D1266" s="7" t="s">
        <v>1581</v>
      </c>
      <c r="E1266" s="14">
        <v>13924</v>
      </c>
      <c r="F1266" s="14">
        <v>12563</v>
      </c>
      <c r="G1266" s="14">
        <v>11973</v>
      </c>
      <c r="H1266" s="14">
        <v>10905</v>
      </c>
      <c r="I1266" s="26">
        <v>85.988221775351917</v>
      </c>
      <c r="J1266" s="27">
        <v>86.802515322773218</v>
      </c>
    </row>
    <row r="1267" spans="1:10" x14ac:dyDescent="0.2">
      <c r="A1267" s="18" t="s">
        <v>830</v>
      </c>
      <c r="B1267" s="19" t="s">
        <v>839</v>
      </c>
      <c r="C1267" s="19" t="s">
        <v>845</v>
      </c>
      <c r="D1267" s="7" t="s">
        <v>1581</v>
      </c>
      <c r="E1267" s="14">
        <v>5460</v>
      </c>
      <c r="F1267" s="14">
        <v>5310</v>
      </c>
      <c r="G1267" s="14">
        <v>4709</v>
      </c>
      <c r="H1267" s="14">
        <v>4519</v>
      </c>
      <c r="I1267" s="26">
        <v>86.245421245421255</v>
      </c>
      <c r="J1267" s="27">
        <v>85.103578154425605</v>
      </c>
    </row>
    <row r="1268" spans="1:10" x14ac:dyDescent="0.2">
      <c r="A1268" s="18" t="s">
        <v>830</v>
      </c>
      <c r="B1268" s="19" t="s">
        <v>839</v>
      </c>
      <c r="C1268" s="19" t="s">
        <v>1271</v>
      </c>
      <c r="D1268" s="7" t="s">
        <v>1581</v>
      </c>
      <c r="E1268" s="14">
        <v>6869</v>
      </c>
      <c r="F1268" s="14">
        <v>6579</v>
      </c>
      <c r="G1268" s="14">
        <v>5345</v>
      </c>
      <c r="H1268" s="14">
        <v>5007</v>
      </c>
      <c r="I1268" s="26">
        <v>77.813364390741015</v>
      </c>
      <c r="J1268" s="27">
        <v>76.105791153670765</v>
      </c>
    </row>
    <row r="1269" spans="1:10" x14ac:dyDescent="0.2">
      <c r="A1269" s="18" t="s">
        <v>830</v>
      </c>
      <c r="B1269" s="19" t="s">
        <v>839</v>
      </c>
      <c r="C1269" s="19" t="s">
        <v>846</v>
      </c>
      <c r="D1269" s="7" t="s">
        <v>1581</v>
      </c>
      <c r="E1269" s="14">
        <v>6211</v>
      </c>
      <c r="F1269" s="14">
        <v>5896</v>
      </c>
      <c r="G1269" s="14">
        <v>5426</v>
      </c>
      <c r="H1269" s="14">
        <v>5117</v>
      </c>
      <c r="I1269" s="26">
        <v>87.361133472870705</v>
      </c>
      <c r="J1269" s="27">
        <v>86.787652645861598</v>
      </c>
    </row>
    <row r="1270" spans="1:10" x14ac:dyDescent="0.2">
      <c r="A1270" s="18" t="s">
        <v>830</v>
      </c>
      <c r="B1270" s="19" t="s">
        <v>839</v>
      </c>
      <c r="C1270" s="19" t="s">
        <v>847</v>
      </c>
      <c r="D1270" s="7" t="s">
        <v>1581</v>
      </c>
      <c r="E1270" s="14">
        <v>7647</v>
      </c>
      <c r="F1270" s="14">
        <v>7419</v>
      </c>
      <c r="G1270" s="14">
        <v>6340</v>
      </c>
      <c r="H1270" s="14">
        <v>6114</v>
      </c>
      <c r="I1270" s="26">
        <v>82.908330064077418</v>
      </c>
      <c r="J1270" s="27">
        <v>82.410028305701573</v>
      </c>
    </row>
    <row r="1271" spans="1:10" x14ac:dyDescent="0.2">
      <c r="A1271" s="18" t="s">
        <v>830</v>
      </c>
      <c r="B1271" s="19" t="s">
        <v>839</v>
      </c>
      <c r="C1271" s="43" t="s">
        <v>1468</v>
      </c>
      <c r="D1271" s="7" t="s">
        <v>1581</v>
      </c>
      <c r="E1271" s="14">
        <v>25696</v>
      </c>
      <c r="F1271" s="14">
        <v>24562</v>
      </c>
      <c r="G1271" s="14">
        <v>21856</v>
      </c>
      <c r="H1271" s="14">
        <v>21330</v>
      </c>
      <c r="I1271" s="26">
        <v>85.056039850560396</v>
      </c>
      <c r="J1271" s="27">
        <v>86.8414624216269</v>
      </c>
    </row>
    <row r="1272" spans="1:10" hidden="1" x14ac:dyDescent="0.2">
      <c r="A1272" s="18" t="s">
        <v>830</v>
      </c>
      <c r="B1272" s="19" t="s">
        <v>839</v>
      </c>
      <c r="C1272" s="7" t="s">
        <v>36</v>
      </c>
      <c r="D1272" s="7" t="s">
        <v>1581</v>
      </c>
      <c r="E1272" s="8">
        <v>77457</v>
      </c>
      <c r="F1272" s="8">
        <v>72954</v>
      </c>
      <c r="G1272" s="8">
        <v>65649</v>
      </c>
      <c r="H1272" s="8">
        <v>61751</v>
      </c>
      <c r="I1272" s="25">
        <v>84.755412680584058</v>
      </c>
      <c r="J1272" s="31">
        <v>84.643748115250702</v>
      </c>
    </row>
    <row r="1273" spans="1:10" x14ac:dyDescent="0.2">
      <c r="A1273" s="18" t="s">
        <v>830</v>
      </c>
      <c r="B1273" s="19" t="s">
        <v>839</v>
      </c>
      <c r="C1273" s="19" t="s">
        <v>848</v>
      </c>
      <c r="D1273" s="7" t="s">
        <v>1581</v>
      </c>
      <c r="E1273" s="14">
        <v>5440</v>
      </c>
      <c r="F1273" s="14">
        <v>5177</v>
      </c>
      <c r="G1273" s="14">
        <v>4642</v>
      </c>
      <c r="H1273" s="14">
        <v>4416</v>
      </c>
      <c r="I1273" s="26">
        <v>85.330882352941174</v>
      </c>
      <c r="J1273" s="27">
        <v>85.300367007919647</v>
      </c>
    </row>
    <row r="1274" spans="1:10" x14ac:dyDescent="0.2">
      <c r="A1274" s="18" t="s">
        <v>830</v>
      </c>
      <c r="B1274" s="19" t="s">
        <v>839</v>
      </c>
      <c r="C1274" s="19" t="s">
        <v>849</v>
      </c>
      <c r="D1274" s="7" t="s">
        <v>1581</v>
      </c>
      <c r="E1274" s="14">
        <v>3960</v>
      </c>
      <c r="F1274" s="14">
        <v>3761</v>
      </c>
      <c r="G1274" s="14">
        <v>3416</v>
      </c>
      <c r="H1274" s="14">
        <v>3239</v>
      </c>
      <c r="I1274" s="26">
        <v>86.26262626262627</v>
      </c>
      <c r="J1274" s="27">
        <v>86.120712576442443</v>
      </c>
    </row>
    <row r="1275" spans="1:10" x14ac:dyDescent="0.2">
      <c r="A1275" s="18" t="s">
        <v>830</v>
      </c>
      <c r="B1275" s="19" t="s">
        <v>839</v>
      </c>
      <c r="C1275" s="19" t="s">
        <v>850</v>
      </c>
      <c r="D1275" s="7" t="s">
        <v>1581</v>
      </c>
      <c r="E1275" s="14">
        <v>5346</v>
      </c>
      <c r="F1275" s="14">
        <v>4834</v>
      </c>
      <c r="G1275" s="14">
        <v>4645</v>
      </c>
      <c r="H1275" s="14">
        <v>4006</v>
      </c>
      <c r="I1275" s="26">
        <v>86.887392442947998</v>
      </c>
      <c r="J1275" s="27">
        <v>82.871328092676876</v>
      </c>
    </row>
    <row r="1276" spans="1:10" x14ac:dyDescent="0.2">
      <c r="A1276" s="18" t="s">
        <v>830</v>
      </c>
      <c r="B1276" s="19" t="s">
        <v>839</v>
      </c>
      <c r="C1276" s="19" t="s">
        <v>851</v>
      </c>
      <c r="D1276" s="7" t="s">
        <v>1581</v>
      </c>
      <c r="E1276" s="14">
        <v>5424</v>
      </c>
      <c r="F1276" s="14">
        <v>5084</v>
      </c>
      <c r="G1276" s="14">
        <v>4640</v>
      </c>
      <c r="H1276" s="14">
        <v>4363</v>
      </c>
      <c r="I1276" s="26">
        <v>85.545722713864308</v>
      </c>
      <c r="J1276" s="27">
        <v>85.818253343823756</v>
      </c>
    </row>
    <row r="1277" spans="1:10" x14ac:dyDescent="0.2">
      <c r="A1277" s="18" t="s">
        <v>830</v>
      </c>
      <c r="B1277" s="19" t="s">
        <v>839</v>
      </c>
      <c r="C1277" s="19" t="s">
        <v>852</v>
      </c>
      <c r="D1277" s="7" t="s">
        <v>1581</v>
      </c>
      <c r="E1277" s="14">
        <v>18598</v>
      </c>
      <c r="F1277" s="14">
        <v>17681</v>
      </c>
      <c r="G1277" s="14">
        <v>15741</v>
      </c>
      <c r="H1277" s="14">
        <v>15266</v>
      </c>
      <c r="I1277" s="26">
        <v>84.638133132594902</v>
      </c>
      <c r="J1277" s="27">
        <v>86.341270290141964</v>
      </c>
    </row>
    <row r="1278" spans="1:10" x14ac:dyDescent="0.2">
      <c r="A1278" s="18" t="s">
        <v>830</v>
      </c>
      <c r="B1278" s="19" t="s">
        <v>839</v>
      </c>
      <c r="C1278" s="19" t="s">
        <v>853</v>
      </c>
      <c r="D1278" s="7" t="s">
        <v>1581</v>
      </c>
      <c r="E1278" s="14">
        <v>3545</v>
      </c>
      <c r="F1278" s="14">
        <v>3361</v>
      </c>
      <c r="G1278" s="14">
        <v>3023</v>
      </c>
      <c r="H1278" s="14">
        <v>2854</v>
      </c>
      <c r="I1278" s="26">
        <v>85.275035260930892</v>
      </c>
      <c r="J1278" s="27">
        <v>84.915203808390359</v>
      </c>
    </row>
    <row r="1279" spans="1:10" x14ac:dyDescent="0.2">
      <c r="A1279" s="18" t="s">
        <v>830</v>
      </c>
      <c r="B1279" s="19" t="s">
        <v>839</v>
      </c>
      <c r="C1279" s="19" t="s">
        <v>854</v>
      </c>
      <c r="D1279" s="7" t="s">
        <v>1581</v>
      </c>
      <c r="E1279" s="14">
        <v>5328</v>
      </c>
      <c r="F1279" s="14">
        <v>5044</v>
      </c>
      <c r="G1279" s="14">
        <v>4698</v>
      </c>
      <c r="H1279" s="14">
        <v>4419</v>
      </c>
      <c r="I1279" s="26">
        <v>88.175675675675677</v>
      </c>
      <c r="J1279" s="27">
        <v>87.609040444091988</v>
      </c>
    </row>
    <row r="1280" spans="1:10" x14ac:dyDescent="0.2">
      <c r="A1280" s="18" t="s">
        <v>830</v>
      </c>
      <c r="B1280" s="19" t="s">
        <v>839</v>
      </c>
      <c r="C1280" s="19" t="s">
        <v>855</v>
      </c>
      <c r="D1280" s="7" t="s">
        <v>1581</v>
      </c>
      <c r="E1280" s="14">
        <v>7226</v>
      </c>
      <c r="F1280" s="14">
        <v>6925</v>
      </c>
      <c r="G1280" s="14">
        <v>5837</v>
      </c>
      <c r="H1280" s="14">
        <v>5572</v>
      </c>
      <c r="I1280" s="26">
        <v>80.777747024633271</v>
      </c>
      <c r="J1280" s="27">
        <v>80.462093862815891</v>
      </c>
    </row>
    <row r="1281" spans="1:10" x14ac:dyDescent="0.2">
      <c r="A1281" s="18" t="s">
        <v>830</v>
      </c>
      <c r="B1281" s="19" t="s">
        <v>839</v>
      </c>
      <c r="C1281" s="19" t="s">
        <v>856</v>
      </c>
      <c r="D1281" s="7" t="s">
        <v>1581</v>
      </c>
      <c r="E1281" s="14">
        <v>5792</v>
      </c>
      <c r="F1281" s="14">
        <v>5387</v>
      </c>
      <c r="G1281" s="14">
        <v>4884</v>
      </c>
      <c r="H1281" s="14">
        <v>4546</v>
      </c>
      <c r="I1281" s="26">
        <v>84.323204419889507</v>
      </c>
      <c r="J1281" s="27">
        <v>84.388342305550395</v>
      </c>
    </row>
    <row r="1282" spans="1:10" x14ac:dyDescent="0.2">
      <c r="A1282" s="18" t="s">
        <v>830</v>
      </c>
      <c r="B1282" s="19" t="s">
        <v>839</v>
      </c>
      <c r="C1282" s="19" t="s">
        <v>563</v>
      </c>
      <c r="D1282" s="7" t="s">
        <v>1581</v>
      </c>
      <c r="E1282" s="14">
        <v>2929</v>
      </c>
      <c r="F1282" s="14">
        <v>2732</v>
      </c>
      <c r="G1282" s="14">
        <v>2543</v>
      </c>
      <c r="H1282" s="14">
        <v>2326</v>
      </c>
      <c r="I1282" s="26">
        <v>86.821440764766137</v>
      </c>
      <c r="J1282" s="27">
        <v>85.139092240117137</v>
      </c>
    </row>
    <row r="1283" spans="1:10" x14ac:dyDescent="0.2">
      <c r="A1283" s="18" t="s">
        <v>830</v>
      </c>
      <c r="B1283" s="19" t="s">
        <v>839</v>
      </c>
      <c r="C1283" s="19" t="s">
        <v>857</v>
      </c>
      <c r="D1283" s="7" t="s">
        <v>1581</v>
      </c>
      <c r="E1283" s="14">
        <v>5536</v>
      </c>
      <c r="F1283" s="14">
        <v>5150</v>
      </c>
      <c r="G1283" s="14">
        <v>4607</v>
      </c>
      <c r="H1283" s="14">
        <v>4284</v>
      </c>
      <c r="I1283" s="26">
        <v>83.218930635838149</v>
      </c>
      <c r="J1283" s="27">
        <v>83.184466019417485</v>
      </c>
    </row>
    <row r="1284" spans="1:10" x14ac:dyDescent="0.2">
      <c r="A1284" s="18" t="s">
        <v>830</v>
      </c>
      <c r="B1284" s="19" t="s">
        <v>839</v>
      </c>
      <c r="C1284" s="19" t="s">
        <v>858</v>
      </c>
      <c r="D1284" s="7" t="s">
        <v>1581</v>
      </c>
      <c r="E1284" s="14">
        <v>8333</v>
      </c>
      <c r="F1284" s="14">
        <v>7818</v>
      </c>
      <c r="G1284" s="14">
        <v>6973</v>
      </c>
      <c r="H1284" s="14">
        <v>6460</v>
      </c>
      <c r="I1284" s="26">
        <v>83.679347173886953</v>
      </c>
      <c r="J1284" s="27">
        <v>82.629828600665135</v>
      </c>
    </row>
    <row r="1285" spans="1:10" hidden="1" x14ac:dyDescent="0.2">
      <c r="A1285" s="18" t="s">
        <v>830</v>
      </c>
      <c r="B1285" s="19" t="s">
        <v>859</v>
      </c>
      <c r="C1285" s="7" t="s">
        <v>3</v>
      </c>
      <c r="D1285" s="7" t="s">
        <v>1579</v>
      </c>
      <c r="E1285" s="8">
        <v>164816</v>
      </c>
      <c r="F1285" s="8">
        <v>163571</v>
      </c>
      <c r="G1285" s="8">
        <v>141890</v>
      </c>
      <c r="H1285" s="8">
        <v>142606</v>
      </c>
      <c r="I1285" s="25">
        <v>86.089942724007372</v>
      </c>
      <c r="J1285" s="31">
        <v>87.182935850486942</v>
      </c>
    </row>
    <row r="1286" spans="1:10" x14ac:dyDescent="0.2">
      <c r="A1286" s="18" t="s">
        <v>830</v>
      </c>
      <c r="B1286" s="19" t="s">
        <v>859</v>
      </c>
      <c r="C1286" s="19" t="s">
        <v>860</v>
      </c>
      <c r="D1286" s="7" t="s">
        <v>1579</v>
      </c>
      <c r="E1286" s="14">
        <v>19611</v>
      </c>
      <c r="F1286" s="14">
        <v>19263</v>
      </c>
      <c r="G1286" s="14">
        <v>16918</v>
      </c>
      <c r="H1286" s="14">
        <v>16613</v>
      </c>
      <c r="I1286" s="26">
        <v>86.267910866350519</v>
      </c>
      <c r="J1286" s="27">
        <v>86.243056637076265</v>
      </c>
    </row>
    <row r="1287" spans="1:10" x14ac:dyDescent="0.2">
      <c r="A1287" s="18" t="s">
        <v>830</v>
      </c>
      <c r="B1287" s="19" t="s">
        <v>859</v>
      </c>
      <c r="C1287" s="19" t="s">
        <v>861</v>
      </c>
      <c r="D1287" s="7" t="s">
        <v>1579</v>
      </c>
      <c r="E1287" s="14">
        <v>10133</v>
      </c>
      <c r="F1287" s="14">
        <v>9633</v>
      </c>
      <c r="G1287" s="14">
        <v>8881</v>
      </c>
      <c r="H1287" s="14">
        <v>8444</v>
      </c>
      <c r="I1287" s="26">
        <v>87.644330405605459</v>
      </c>
      <c r="J1287" s="27">
        <v>87.657012353368629</v>
      </c>
    </row>
    <row r="1288" spans="1:10" x14ac:dyDescent="0.2">
      <c r="A1288" s="18" t="s">
        <v>830</v>
      </c>
      <c r="B1288" s="19" t="s">
        <v>859</v>
      </c>
      <c r="C1288" s="19" t="s">
        <v>862</v>
      </c>
      <c r="D1288" s="7" t="s">
        <v>1579</v>
      </c>
      <c r="E1288" s="14">
        <v>21675</v>
      </c>
      <c r="F1288" s="14">
        <v>22080</v>
      </c>
      <c r="G1288" s="14">
        <v>18632</v>
      </c>
      <c r="H1288" s="14">
        <v>19255</v>
      </c>
      <c r="I1288" s="26">
        <v>85.960784313725497</v>
      </c>
      <c r="J1288" s="27">
        <v>87.205615942028984</v>
      </c>
    </row>
    <row r="1289" spans="1:10" x14ac:dyDescent="0.2">
      <c r="A1289" s="18" t="s">
        <v>830</v>
      </c>
      <c r="B1289" s="19" t="s">
        <v>859</v>
      </c>
      <c r="C1289" s="19" t="s">
        <v>316</v>
      </c>
      <c r="D1289" s="7" t="s">
        <v>1579</v>
      </c>
      <c r="E1289" s="14">
        <v>7633</v>
      </c>
      <c r="F1289" s="14">
        <v>7494</v>
      </c>
      <c r="G1289" s="14">
        <v>6700</v>
      </c>
      <c r="H1289" s="14">
        <v>6541</v>
      </c>
      <c r="I1289" s="26">
        <v>87.776758810428404</v>
      </c>
      <c r="J1289" s="27">
        <v>87.283159861222316</v>
      </c>
    </row>
    <row r="1290" spans="1:10" x14ac:dyDescent="0.2">
      <c r="A1290" s="18" t="s">
        <v>830</v>
      </c>
      <c r="B1290" s="19" t="s">
        <v>859</v>
      </c>
      <c r="C1290" s="19" t="s">
        <v>270</v>
      </c>
      <c r="D1290" s="7" t="s">
        <v>1579</v>
      </c>
      <c r="E1290" s="14">
        <v>7542</v>
      </c>
      <c r="F1290" s="14">
        <v>7344</v>
      </c>
      <c r="G1290" s="14">
        <v>6652</v>
      </c>
      <c r="H1290" s="14">
        <v>6434</v>
      </c>
      <c r="I1290" s="26">
        <v>88.199416600371251</v>
      </c>
      <c r="J1290" s="27">
        <v>87.608932461873636</v>
      </c>
    </row>
    <row r="1291" spans="1:10" x14ac:dyDescent="0.2">
      <c r="A1291" s="18" t="s">
        <v>830</v>
      </c>
      <c r="B1291" s="19" t="s">
        <v>859</v>
      </c>
      <c r="C1291" s="19" t="s">
        <v>863</v>
      </c>
      <c r="D1291" s="7" t="s">
        <v>1579</v>
      </c>
      <c r="E1291" s="14">
        <v>18987</v>
      </c>
      <c r="F1291" s="14">
        <v>18192</v>
      </c>
      <c r="G1291" s="14">
        <v>16807</v>
      </c>
      <c r="H1291" s="14">
        <v>16269</v>
      </c>
      <c r="I1291" s="26">
        <v>88.518459998946653</v>
      </c>
      <c r="J1291" s="27">
        <v>89.429419525065967</v>
      </c>
    </row>
    <row r="1292" spans="1:10" x14ac:dyDescent="0.2">
      <c r="A1292" s="18" t="s">
        <v>830</v>
      </c>
      <c r="B1292" s="19" t="s">
        <v>859</v>
      </c>
      <c r="C1292" s="19" t="s">
        <v>864</v>
      </c>
      <c r="D1292" s="7" t="s">
        <v>1579</v>
      </c>
      <c r="E1292" s="14">
        <v>7729</v>
      </c>
      <c r="F1292" s="14">
        <v>7509</v>
      </c>
      <c r="G1292" s="14">
        <v>6744</v>
      </c>
      <c r="H1292" s="14">
        <v>6486</v>
      </c>
      <c r="I1292" s="26">
        <v>87.25578988226161</v>
      </c>
      <c r="J1292" s="27">
        <v>86.376348381941668</v>
      </c>
    </row>
    <row r="1293" spans="1:10" x14ac:dyDescent="0.2">
      <c r="A1293" s="18" t="s">
        <v>830</v>
      </c>
      <c r="B1293" s="19" t="s">
        <v>859</v>
      </c>
      <c r="C1293" s="43" t="s">
        <v>1469</v>
      </c>
      <c r="D1293" s="7" t="s">
        <v>1579</v>
      </c>
      <c r="E1293" s="14">
        <v>71506</v>
      </c>
      <c r="F1293" s="14">
        <v>72056</v>
      </c>
      <c r="G1293" s="14">
        <v>60556</v>
      </c>
      <c r="H1293" s="14">
        <v>62564</v>
      </c>
      <c r="I1293" s="26">
        <v>84.686599725897125</v>
      </c>
      <c r="J1293" s="27">
        <v>86.826912401465535</v>
      </c>
    </row>
    <row r="1294" spans="1:10" hidden="1" x14ac:dyDescent="0.2">
      <c r="A1294" s="18" t="s">
        <v>830</v>
      </c>
      <c r="B1294" s="19" t="s">
        <v>859</v>
      </c>
      <c r="C1294" s="7" t="s">
        <v>4</v>
      </c>
      <c r="D1294" s="7" t="s">
        <v>1580</v>
      </c>
      <c r="E1294" s="8">
        <v>149890</v>
      </c>
      <c r="F1294" s="8">
        <v>145493</v>
      </c>
      <c r="G1294" s="8">
        <v>133085</v>
      </c>
      <c r="H1294" s="8">
        <v>126989</v>
      </c>
      <c r="I1294" s="25">
        <v>88.788444859563668</v>
      </c>
      <c r="J1294" s="31">
        <v>87.281862357639199</v>
      </c>
    </row>
    <row r="1295" spans="1:10" x14ac:dyDescent="0.2">
      <c r="A1295" s="18" t="s">
        <v>830</v>
      </c>
      <c r="B1295" s="19" t="s">
        <v>859</v>
      </c>
      <c r="C1295" s="19" t="s">
        <v>865</v>
      </c>
      <c r="D1295" s="7" t="s">
        <v>1580</v>
      </c>
      <c r="E1295" s="14">
        <v>12068</v>
      </c>
      <c r="F1295" s="14">
        <v>11605</v>
      </c>
      <c r="G1295" s="14">
        <v>10907</v>
      </c>
      <c r="H1295" s="14">
        <v>10412</v>
      </c>
      <c r="I1295" s="26">
        <v>90.379516075571757</v>
      </c>
      <c r="J1295" s="27">
        <v>89.719948298147344</v>
      </c>
    </row>
    <row r="1296" spans="1:10" x14ac:dyDescent="0.2">
      <c r="A1296" s="18" t="s">
        <v>830</v>
      </c>
      <c r="B1296" s="19" t="s">
        <v>859</v>
      </c>
      <c r="C1296" s="19" t="s">
        <v>866</v>
      </c>
      <c r="D1296" s="7" t="s">
        <v>1580</v>
      </c>
      <c r="E1296" s="14">
        <v>17505</v>
      </c>
      <c r="F1296" s="14">
        <v>16783</v>
      </c>
      <c r="G1296" s="14">
        <v>15455</v>
      </c>
      <c r="H1296" s="14">
        <v>14704</v>
      </c>
      <c r="I1296" s="26">
        <v>88.289060268494708</v>
      </c>
      <c r="J1296" s="27">
        <v>87.612464994339518</v>
      </c>
    </row>
    <row r="1297" spans="1:10" x14ac:dyDescent="0.2">
      <c r="A1297" s="18" t="s">
        <v>830</v>
      </c>
      <c r="B1297" s="19" t="s">
        <v>859</v>
      </c>
      <c r="C1297" s="19" t="s">
        <v>867</v>
      </c>
      <c r="D1297" s="7" t="s">
        <v>1580</v>
      </c>
      <c r="E1297" s="14">
        <v>11756</v>
      </c>
      <c r="F1297" s="14">
        <v>12199</v>
      </c>
      <c r="G1297" s="14">
        <v>10403</v>
      </c>
      <c r="H1297" s="14">
        <v>9688</v>
      </c>
      <c r="I1297" s="26">
        <v>88.490983327662477</v>
      </c>
      <c r="J1297" s="27">
        <v>79.416345602098531</v>
      </c>
    </row>
    <row r="1298" spans="1:10" x14ac:dyDescent="0.2">
      <c r="A1298" s="18" t="s">
        <v>830</v>
      </c>
      <c r="B1298" s="19" t="s">
        <v>859</v>
      </c>
      <c r="C1298" s="19" t="s">
        <v>868</v>
      </c>
      <c r="D1298" s="7" t="s">
        <v>1580</v>
      </c>
      <c r="E1298" s="14">
        <v>19423</v>
      </c>
      <c r="F1298" s="14">
        <v>19183</v>
      </c>
      <c r="G1298" s="14">
        <v>17103</v>
      </c>
      <c r="H1298" s="14">
        <v>16837</v>
      </c>
      <c r="I1298" s="26">
        <v>88.05539823920094</v>
      </c>
      <c r="J1298" s="27">
        <v>87.770421727571289</v>
      </c>
    </row>
    <row r="1299" spans="1:10" x14ac:dyDescent="0.2">
      <c r="A1299" s="18" t="s">
        <v>830</v>
      </c>
      <c r="B1299" s="19" t="s">
        <v>859</v>
      </c>
      <c r="C1299" s="19" t="s">
        <v>869</v>
      </c>
      <c r="D1299" s="7" t="s">
        <v>1580</v>
      </c>
      <c r="E1299" s="14">
        <v>13171</v>
      </c>
      <c r="F1299" s="14">
        <v>12630</v>
      </c>
      <c r="G1299" s="14">
        <v>11404</v>
      </c>
      <c r="H1299" s="14">
        <v>10924</v>
      </c>
      <c r="I1299" s="26">
        <v>86.584162174474216</v>
      </c>
      <c r="J1299" s="27">
        <v>86.492478226444973</v>
      </c>
    </row>
    <row r="1300" spans="1:10" x14ac:dyDescent="0.2">
      <c r="A1300" s="18" t="s">
        <v>830</v>
      </c>
      <c r="B1300" s="19" t="s">
        <v>859</v>
      </c>
      <c r="C1300" s="19" t="s">
        <v>870</v>
      </c>
      <c r="D1300" s="7" t="s">
        <v>1580</v>
      </c>
      <c r="E1300" s="14">
        <v>16809</v>
      </c>
      <c r="F1300" s="14">
        <v>16068</v>
      </c>
      <c r="G1300" s="14">
        <v>14913</v>
      </c>
      <c r="H1300" s="14">
        <v>14140</v>
      </c>
      <c r="I1300" s="26">
        <v>88.720328395502406</v>
      </c>
      <c r="J1300" s="27">
        <v>88.000995767986055</v>
      </c>
    </row>
    <row r="1301" spans="1:10" x14ac:dyDescent="0.2">
      <c r="A1301" s="18" t="s">
        <v>830</v>
      </c>
      <c r="B1301" s="19" t="s">
        <v>859</v>
      </c>
      <c r="C1301" s="19" t="s">
        <v>871</v>
      </c>
      <c r="D1301" s="7" t="s">
        <v>1580</v>
      </c>
      <c r="E1301" s="14">
        <v>15250</v>
      </c>
      <c r="F1301" s="14">
        <v>14832</v>
      </c>
      <c r="G1301" s="14">
        <v>14129</v>
      </c>
      <c r="H1301" s="14">
        <v>13364</v>
      </c>
      <c r="I1301" s="26">
        <v>92.649180327868848</v>
      </c>
      <c r="J1301" s="27">
        <v>90.102481121898592</v>
      </c>
    </row>
    <row r="1302" spans="1:10" x14ac:dyDescent="0.2">
      <c r="A1302" s="18" t="s">
        <v>830</v>
      </c>
      <c r="B1302" s="19" t="s">
        <v>859</v>
      </c>
      <c r="C1302" s="19" t="s">
        <v>872</v>
      </c>
      <c r="D1302" s="7" t="s">
        <v>1580</v>
      </c>
      <c r="E1302" s="14">
        <v>5907</v>
      </c>
      <c r="F1302" s="14">
        <v>5629</v>
      </c>
      <c r="G1302" s="14">
        <v>4965</v>
      </c>
      <c r="H1302" s="14">
        <v>4771</v>
      </c>
      <c r="I1302" s="26">
        <v>84.052818689690199</v>
      </c>
      <c r="J1302" s="27">
        <v>84.757505773672065</v>
      </c>
    </row>
    <row r="1303" spans="1:10" x14ac:dyDescent="0.2">
      <c r="A1303" s="18" t="s">
        <v>830</v>
      </c>
      <c r="B1303" s="19" t="s">
        <v>859</v>
      </c>
      <c r="C1303" s="19" t="s">
        <v>39</v>
      </c>
      <c r="D1303" s="7" t="s">
        <v>1580</v>
      </c>
      <c r="E1303" s="14">
        <v>7348</v>
      </c>
      <c r="F1303" s="14">
        <v>7043</v>
      </c>
      <c r="G1303" s="14">
        <v>6522</v>
      </c>
      <c r="H1303" s="14">
        <v>6119</v>
      </c>
      <c r="I1303" s="26">
        <v>88.758845944474686</v>
      </c>
      <c r="J1303" s="27">
        <v>86.880590657390329</v>
      </c>
    </row>
    <row r="1304" spans="1:10" x14ac:dyDescent="0.2">
      <c r="A1304" s="18" t="s">
        <v>830</v>
      </c>
      <c r="B1304" s="19" t="s">
        <v>859</v>
      </c>
      <c r="C1304" s="19" t="s">
        <v>873</v>
      </c>
      <c r="D1304" s="7" t="s">
        <v>1580</v>
      </c>
      <c r="E1304" s="14">
        <v>8244</v>
      </c>
      <c r="F1304" s="14">
        <v>7856</v>
      </c>
      <c r="G1304" s="14">
        <v>7279</v>
      </c>
      <c r="H1304" s="14">
        <v>7012</v>
      </c>
      <c r="I1304" s="26">
        <v>88.294517224648231</v>
      </c>
      <c r="J1304" s="27">
        <v>89.256619144602851</v>
      </c>
    </row>
    <row r="1305" spans="1:10" x14ac:dyDescent="0.2">
      <c r="A1305" s="18" t="s">
        <v>830</v>
      </c>
      <c r="B1305" s="19" t="s">
        <v>859</v>
      </c>
      <c r="C1305" s="19" t="s">
        <v>874</v>
      </c>
      <c r="D1305" s="7" t="s">
        <v>1580</v>
      </c>
      <c r="E1305" s="14">
        <v>6549</v>
      </c>
      <c r="F1305" s="14">
        <v>6308</v>
      </c>
      <c r="G1305" s="14">
        <v>5568</v>
      </c>
      <c r="H1305" s="14">
        <v>5096</v>
      </c>
      <c r="I1305" s="26">
        <v>85.020613834173147</v>
      </c>
      <c r="J1305" s="27">
        <v>80.786303107165509</v>
      </c>
    </row>
    <row r="1306" spans="1:10" x14ac:dyDescent="0.2">
      <c r="A1306" s="18" t="s">
        <v>830</v>
      </c>
      <c r="B1306" s="19" t="s">
        <v>859</v>
      </c>
      <c r="C1306" s="19" t="s">
        <v>875</v>
      </c>
      <c r="D1306" s="7" t="s">
        <v>1580</v>
      </c>
      <c r="E1306" s="14">
        <v>7323</v>
      </c>
      <c r="F1306" s="14">
        <v>7110</v>
      </c>
      <c r="G1306" s="14">
        <v>6704</v>
      </c>
      <c r="H1306" s="14">
        <v>6473</v>
      </c>
      <c r="I1306" s="26">
        <v>91.547180117438216</v>
      </c>
      <c r="J1306" s="27">
        <v>91.040787623066095</v>
      </c>
    </row>
    <row r="1307" spans="1:10" x14ac:dyDescent="0.2">
      <c r="A1307" s="18" t="s">
        <v>830</v>
      </c>
      <c r="B1307" s="19" t="s">
        <v>859</v>
      </c>
      <c r="C1307" s="19" t="s">
        <v>876</v>
      </c>
      <c r="D1307" s="7" t="s">
        <v>1580</v>
      </c>
      <c r="E1307" s="14">
        <v>4945</v>
      </c>
      <c r="F1307" s="14">
        <v>4703</v>
      </c>
      <c r="G1307" s="14">
        <v>4568</v>
      </c>
      <c r="H1307" s="14">
        <v>4320</v>
      </c>
      <c r="I1307" s="26">
        <v>92.376137512639033</v>
      </c>
      <c r="J1307" s="27">
        <v>91.85626196045078</v>
      </c>
    </row>
    <row r="1308" spans="1:10" x14ac:dyDescent="0.2">
      <c r="A1308" s="18" t="s">
        <v>830</v>
      </c>
      <c r="B1308" s="19" t="s">
        <v>859</v>
      </c>
      <c r="C1308" s="19" t="s">
        <v>877</v>
      </c>
      <c r="D1308" s="7" t="s">
        <v>1580</v>
      </c>
      <c r="E1308" s="14">
        <v>3592</v>
      </c>
      <c r="F1308" s="14">
        <v>3544</v>
      </c>
      <c r="G1308" s="14">
        <v>3165</v>
      </c>
      <c r="H1308" s="14">
        <v>3129</v>
      </c>
      <c r="I1308" s="26">
        <v>88.112472160356347</v>
      </c>
      <c r="J1308" s="27">
        <v>88.290067720090292</v>
      </c>
    </row>
    <row r="1309" spans="1:10" hidden="1" x14ac:dyDescent="0.2">
      <c r="A1309" s="18" t="s">
        <v>830</v>
      </c>
      <c r="B1309" s="19" t="s">
        <v>859</v>
      </c>
      <c r="C1309" s="7" t="s">
        <v>5</v>
      </c>
      <c r="D1309" s="7" t="s">
        <v>1582</v>
      </c>
      <c r="E1309" s="8">
        <v>66385</v>
      </c>
      <c r="F1309" s="8">
        <v>65351</v>
      </c>
      <c r="G1309" s="8">
        <v>57451</v>
      </c>
      <c r="H1309" s="8">
        <v>57552</v>
      </c>
      <c r="I1309" s="25">
        <v>86.542140543797544</v>
      </c>
      <c r="J1309" s="31">
        <v>88.065982157885884</v>
      </c>
    </row>
    <row r="1310" spans="1:10" x14ac:dyDescent="0.2">
      <c r="A1310" s="18" t="s">
        <v>830</v>
      </c>
      <c r="B1310" s="19" t="s">
        <v>859</v>
      </c>
      <c r="C1310" s="19" t="s">
        <v>878</v>
      </c>
      <c r="D1310" s="7" t="s">
        <v>1582</v>
      </c>
      <c r="E1310" s="14">
        <v>11960</v>
      </c>
      <c r="F1310" s="14">
        <v>12331</v>
      </c>
      <c r="G1310" s="14">
        <v>10998</v>
      </c>
      <c r="H1310" s="14">
        <v>10841</v>
      </c>
      <c r="I1310" s="26">
        <v>91.956521739130437</v>
      </c>
      <c r="J1310" s="27">
        <v>87.916632876490141</v>
      </c>
    </row>
    <row r="1311" spans="1:10" x14ac:dyDescent="0.2">
      <c r="A1311" s="18" t="s">
        <v>830</v>
      </c>
      <c r="B1311" s="19" t="s">
        <v>859</v>
      </c>
      <c r="C1311" s="19" t="s">
        <v>879</v>
      </c>
      <c r="D1311" s="7" t="s">
        <v>1582</v>
      </c>
      <c r="E1311" s="14">
        <v>14627</v>
      </c>
      <c r="F1311" s="14">
        <v>14005</v>
      </c>
      <c r="G1311" s="14">
        <v>12871</v>
      </c>
      <c r="H1311" s="14">
        <v>12431</v>
      </c>
      <c r="I1311" s="26">
        <v>87.994804129349831</v>
      </c>
      <c r="J1311" s="27">
        <v>88.761156729739383</v>
      </c>
    </row>
    <row r="1312" spans="1:10" x14ac:dyDescent="0.2">
      <c r="A1312" s="18" t="s">
        <v>830</v>
      </c>
      <c r="B1312" s="19" t="s">
        <v>859</v>
      </c>
      <c r="C1312" s="19" t="s">
        <v>32</v>
      </c>
      <c r="D1312" s="7" t="s">
        <v>1582</v>
      </c>
      <c r="E1312" s="14">
        <v>11620</v>
      </c>
      <c r="F1312" s="14">
        <v>11372</v>
      </c>
      <c r="G1312" s="14">
        <v>9833</v>
      </c>
      <c r="H1312" s="14">
        <v>9822</v>
      </c>
      <c r="I1312" s="26">
        <v>84.621342512908782</v>
      </c>
      <c r="J1312" s="27">
        <v>86.370031656700661</v>
      </c>
    </row>
    <row r="1313" spans="1:10" x14ac:dyDescent="0.2">
      <c r="A1313" s="18" t="s">
        <v>830</v>
      </c>
      <c r="B1313" s="19" t="s">
        <v>859</v>
      </c>
      <c r="C1313" s="19" t="s">
        <v>880</v>
      </c>
      <c r="D1313" s="7" t="s">
        <v>1582</v>
      </c>
      <c r="E1313" s="14">
        <v>12350</v>
      </c>
      <c r="F1313" s="14">
        <v>12125</v>
      </c>
      <c r="G1313" s="14">
        <v>11069</v>
      </c>
      <c r="H1313" s="14">
        <v>10978</v>
      </c>
      <c r="I1313" s="26">
        <v>89.627530364372461</v>
      </c>
      <c r="J1313" s="27">
        <v>90.540206185567001</v>
      </c>
    </row>
    <row r="1314" spans="1:10" x14ac:dyDescent="0.2">
      <c r="A1314" s="18" t="s">
        <v>830</v>
      </c>
      <c r="B1314" s="19" t="s">
        <v>859</v>
      </c>
      <c r="C1314" s="19" t="s">
        <v>881</v>
      </c>
      <c r="D1314" s="7" t="s">
        <v>1582</v>
      </c>
      <c r="E1314" s="14">
        <v>15828</v>
      </c>
      <c r="F1314" s="14">
        <v>15518</v>
      </c>
      <c r="G1314" s="14">
        <v>12680</v>
      </c>
      <c r="H1314" s="14">
        <v>13480</v>
      </c>
      <c r="I1314" s="26">
        <v>80.111195350012636</v>
      </c>
      <c r="J1314" s="27">
        <v>86.866864286634865</v>
      </c>
    </row>
    <row r="1315" spans="1:10" hidden="1" x14ac:dyDescent="0.2">
      <c r="A1315" s="18" t="s">
        <v>830</v>
      </c>
      <c r="B1315" s="19" t="s">
        <v>859</v>
      </c>
      <c r="C1315" s="7" t="s">
        <v>6</v>
      </c>
      <c r="D1315" s="7" t="s">
        <v>1583</v>
      </c>
      <c r="E1315" s="8">
        <v>162815</v>
      </c>
      <c r="F1315" s="8">
        <v>162676</v>
      </c>
      <c r="G1315" s="8">
        <v>142757</v>
      </c>
      <c r="H1315" s="8">
        <v>144427</v>
      </c>
      <c r="I1315" s="25">
        <v>87.680496268771307</v>
      </c>
      <c r="J1315" s="31">
        <v>88.781996114977019</v>
      </c>
    </row>
    <row r="1316" spans="1:10" x14ac:dyDescent="0.2">
      <c r="A1316" s="18" t="s">
        <v>830</v>
      </c>
      <c r="B1316" s="19" t="s">
        <v>859</v>
      </c>
      <c r="C1316" s="19" t="s">
        <v>882</v>
      </c>
      <c r="D1316" s="7" t="s">
        <v>1583</v>
      </c>
      <c r="E1316" s="14">
        <v>14582</v>
      </c>
      <c r="F1316" s="14">
        <v>15020</v>
      </c>
      <c r="G1316" s="14">
        <v>12711</v>
      </c>
      <c r="H1316" s="14">
        <v>13193</v>
      </c>
      <c r="I1316" s="26">
        <v>87.169112604580988</v>
      </c>
      <c r="J1316" s="27">
        <v>87.836218375499328</v>
      </c>
    </row>
    <row r="1317" spans="1:10" x14ac:dyDescent="0.2">
      <c r="A1317" s="18" t="s">
        <v>830</v>
      </c>
      <c r="B1317" s="19" t="s">
        <v>859</v>
      </c>
      <c r="C1317" s="19" t="s">
        <v>883</v>
      </c>
      <c r="D1317" s="7" t="s">
        <v>1583</v>
      </c>
      <c r="E1317" s="14">
        <v>17287</v>
      </c>
      <c r="F1317" s="14">
        <v>17173</v>
      </c>
      <c r="G1317" s="14">
        <v>14636</v>
      </c>
      <c r="H1317" s="14">
        <v>14953</v>
      </c>
      <c r="I1317" s="26">
        <v>84.664777000057839</v>
      </c>
      <c r="J1317" s="27">
        <v>87.072730448960584</v>
      </c>
    </row>
    <row r="1318" spans="1:10" x14ac:dyDescent="0.2">
      <c r="A1318" s="18" t="s">
        <v>830</v>
      </c>
      <c r="B1318" s="19" t="s">
        <v>859</v>
      </c>
      <c r="C1318" s="19" t="s">
        <v>884</v>
      </c>
      <c r="D1318" s="7" t="s">
        <v>1583</v>
      </c>
      <c r="E1318" s="14">
        <v>19702</v>
      </c>
      <c r="F1318" s="14">
        <v>19188</v>
      </c>
      <c r="G1318" s="14">
        <v>17263</v>
      </c>
      <c r="H1318" s="14">
        <v>16942</v>
      </c>
      <c r="I1318" s="26">
        <v>87.620546137447974</v>
      </c>
      <c r="J1318" s="27">
        <v>88.294767563060248</v>
      </c>
    </row>
    <row r="1319" spans="1:10" x14ac:dyDescent="0.2">
      <c r="A1319" s="18" t="s">
        <v>830</v>
      </c>
      <c r="B1319" s="19" t="s">
        <v>859</v>
      </c>
      <c r="C1319" s="19" t="s">
        <v>885</v>
      </c>
      <c r="D1319" s="7" t="s">
        <v>1583</v>
      </c>
      <c r="E1319" s="14">
        <v>6949</v>
      </c>
      <c r="F1319" s="14">
        <v>6639</v>
      </c>
      <c r="G1319" s="14">
        <v>6286</v>
      </c>
      <c r="H1319" s="14">
        <v>6086</v>
      </c>
      <c r="I1319" s="26">
        <v>90.45905885738955</v>
      </c>
      <c r="J1319" s="27">
        <v>91.670432294020188</v>
      </c>
    </row>
    <row r="1320" spans="1:10" x14ac:dyDescent="0.2">
      <c r="A1320" s="18" t="s">
        <v>830</v>
      </c>
      <c r="B1320" s="19" t="s">
        <v>859</v>
      </c>
      <c r="C1320" s="19" t="s">
        <v>1272</v>
      </c>
      <c r="D1320" s="7" t="s">
        <v>1583</v>
      </c>
      <c r="E1320" s="14">
        <v>11155</v>
      </c>
      <c r="F1320" s="14">
        <v>11045</v>
      </c>
      <c r="G1320" s="14">
        <v>9578</v>
      </c>
      <c r="H1320" s="14">
        <v>9676</v>
      </c>
      <c r="I1320" s="26">
        <v>85.862841774988794</v>
      </c>
      <c r="J1320" s="27">
        <v>87.605251244907194</v>
      </c>
    </row>
    <row r="1321" spans="1:10" x14ac:dyDescent="0.2">
      <c r="A1321" s="18" t="s">
        <v>830</v>
      </c>
      <c r="B1321" s="19" t="s">
        <v>859</v>
      </c>
      <c r="C1321" s="19" t="s">
        <v>886</v>
      </c>
      <c r="D1321" s="7" t="s">
        <v>1583</v>
      </c>
      <c r="E1321" s="14">
        <v>21578</v>
      </c>
      <c r="F1321" s="14">
        <v>21487</v>
      </c>
      <c r="G1321" s="14">
        <v>18552</v>
      </c>
      <c r="H1321" s="14">
        <v>18967</v>
      </c>
      <c r="I1321" s="26">
        <v>85.976457503012327</v>
      </c>
      <c r="J1321" s="27">
        <v>88.271978405547529</v>
      </c>
    </row>
    <row r="1322" spans="1:10" x14ac:dyDescent="0.2">
      <c r="A1322" s="18" t="s">
        <v>830</v>
      </c>
      <c r="B1322" s="19" t="s">
        <v>859</v>
      </c>
      <c r="C1322" s="45" t="s">
        <v>887</v>
      </c>
      <c r="D1322" s="7" t="s">
        <v>1583</v>
      </c>
      <c r="E1322" s="14">
        <v>71562</v>
      </c>
      <c r="F1322" s="14">
        <v>72124</v>
      </c>
      <c r="G1322" s="14">
        <v>63731</v>
      </c>
      <c r="H1322" s="14">
        <v>64610</v>
      </c>
      <c r="I1322" s="26">
        <v>89.057041446577784</v>
      </c>
      <c r="J1322" s="27">
        <v>89.581831290555158</v>
      </c>
    </row>
    <row r="1323" spans="1:10" hidden="1" x14ac:dyDescent="0.2">
      <c r="A1323" s="18" t="s">
        <v>830</v>
      </c>
      <c r="B1323" s="19" t="s">
        <v>859</v>
      </c>
      <c r="C1323" s="7" t="s">
        <v>7</v>
      </c>
      <c r="D1323" s="7" t="s">
        <v>1584</v>
      </c>
      <c r="E1323" s="8">
        <v>135011</v>
      </c>
      <c r="F1323" s="8">
        <v>134859</v>
      </c>
      <c r="G1323" s="8">
        <v>115104</v>
      </c>
      <c r="H1323" s="8">
        <v>115145</v>
      </c>
      <c r="I1323" s="25">
        <v>85.255275496070695</v>
      </c>
      <c r="J1323" s="31">
        <v>85.381769106993232</v>
      </c>
    </row>
    <row r="1324" spans="1:10" x14ac:dyDescent="0.2">
      <c r="A1324" s="18" t="s">
        <v>830</v>
      </c>
      <c r="B1324" s="19" t="s">
        <v>859</v>
      </c>
      <c r="C1324" s="19" t="s">
        <v>888</v>
      </c>
      <c r="D1324" s="7" t="s">
        <v>1584</v>
      </c>
      <c r="E1324" s="14">
        <v>21025</v>
      </c>
      <c r="F1324" s="14">
        <v>19846</v>
      </c>
      <c r="G1324" s="14">
        <v>17598</v>
      </c>
      <c r="H1324" s="14">
        <v>16451</v>
      </c>
      <c r="I1324" s="26">
        <v>83.700356718192623</v>
      </c>
      <c r="J1324" s="27">
        <v>82.893278242466991</v>
      </c>
    </row>
    <row r="1325" spans="1:10" x14ac:dyDescent="0.2">
      <c r="A1325" s="18" t="s">
        <v>830</v>
      </c>
      <c r="B1325" s="19" t="s">
        <v>859</v>
      </c>
      <c r="C1325" s="19" t="s">
        <v>590</v>
      </c>
      <c r="D1325" s="7" t="s">
        <v>1584</v>
      </c>
      <c r="E1325" s="14">
        <v>12522</v>
      </c>
      <c r="F1325" s="14">
        <v>13000</v>
      </c>
      <c r="G1325" s="14">
        <v>10234</v>
      </c>
      <c r="H1325" s="14">
        <v>10815</v>
      </c>
      <c r="I1325" s="26">
        <v>81.728158441143577</v>
      </c>
      <c r="J1325" s="27">
        <v>83.192307692307693</v>
      </c>
    </row>
    <row r="1326" spans="1:10" x14ac:dyDescent="0.2">
      <c r="A1326" s="18" t="s">
        <v>830</v>
      </c>
      <c r="B1326" s="19" t="s">
        <v>859</v>
      </c>
      <c r="C1326" s="19" t="s">
        <v>889</v>
      </c>
      <c r="D1326" s="7" t="s">
        <v>1584</v>
      </c>
      <c r="E1326" s="14">
        <v>21894</v>
      </c>
      <c r="F1326" s="14">
        <v>21530</v>
      </c>
      <c r="G1326" s="14">
        <v>19534</v>
      </c>
      <c r="H1326" s="14">
        <v>19130</v>
      </c>
      <c r="I1326" s="26">
        <v>89.220791084315337</v>
      </c>
      <c r="J1326" s="27">
        <v>88.85276358569439</v>
      </c>
    </row>
    <row r="1327" spans="1:10" x14ac:dyDescent="0.2">
      <c r="A1327" s="18" t="s">
        <v>830</v>
      </c>
      <c r="B1327" s="19" t="s">
        <v>859</v>
      </c>
      <c r="C1327" s="19" t="s">
        <v>890</v>
      </c>
      <c r="D1327" s="7" t="s">
        <v>1584</v>
      </c>
      <c r="E1327" s="14">
        <v>7481</v>
      </c>
      <c r="F1327" s="14">
        <v>7498</v>
      </c>
      <c r="G1327" s="14">
        <v>6253</v>
      </c>
      <c r="H1327" s="14">
        <v>6514</v>
      </c>
      <c r="I1327" s="26">
        <v>83.585082208260928</v>
      </c>
      <c r="J1327" s="27">
        <v>86.876500400106693</v>
      </c>
    </row>
    <row r="1328" spans="1:10" x14ac:dyDescent="0.2">
      <c r="A1328" s="18" t="s">
        <v>830</v>
      </c>
      <c r="B1328" s="19" t="s">
        <v>859</v>
      </c>
      <c r="C1328" s="19" t="s">
        <v>891</v>
      </c>
      <c r="D1328" s="7" t="s">
        <v>1584</v>
      </c>
      <c r="E1328" s="14">
        <v>7956</v>
      </c>
      <c r="F1328" s="14">
        <v>7694</v>
      </c>
      <c r="G1328" s="14">
        <v>6898</v>
      </c>
      <c r="H1328" s="14">
        <v>6784</v>
      </c>
      <c r="I1328" s="26">
        <v>86.701860231271993</v>
      </c>
      <c r="J1328" s="27">
        <v>88.172602027553935</v>
      </c>
    </row>
    <row r="1329" spans="1:10" x14ac:dyDescent="0.2">
      <c r="A1329" s="18" t="s">
        <v>830</v>
      </c>
      <c r="B1329" s="19" t="s">
        <v>859</v>
      </c>
      <c r="C1329" s="19" t="s">
        <v>1470</v>
      </c>
      <c r="D1329" s="7" t="s">
        <v>1584</v>
      </c>
      <c r="E1329" s="14">
        <v>9025</v>
      </c>
      <c r="F1329" s="14">
        <v>8848</v>
      </c>
      <c r="G1329" s="14">
        <v>7559</v>
      </c>
      <c r="H1329" s="14">
        <v>7333</v>
      </c>
      <c r="I1329" s="26">
        <v>83.75623268698061</v>
      </c>
      <c r="J1329" s="27">
        <v>82.87748643761303</v>
      </c>
    </row>
    <row r="1330" spans="1:10" x14ac:dyDescent="0.2">
      <c r="A1330" s="18" t="s">
        <v>830</v>
      </c>
      <c r="B1330" s="19" t="s">
        <v>859</v>
      </c>
      <c r="C1330" s="19" t="s">
        <v>892</v>
      </c>
      <c r="D1330" s="7" t="s">
        <v>1584</v>
      </c>
      <c r="E1330" s="14">
        <v>9780</v>
      </c>
      <c r="F1330" s="14">
        <v>9533</v>
      </c>
      <c r="G1330" s="14">
        <v>8452</v>
      </c>
      <c r="H1330" s="14">
        <v>8138</v>
      </c>
      <c r="I1330" s="26">
        <v>86.421267893660541</v>
      </c>
      <c r="J1330" s="27">
        <v>85.366621210531832</v>
      </c>
    </row>
    <row r="1331" spans="1:10" x14ac:dyDescent="0.2">
      <c r="A1331" s="18" t="s">
        <v>830</v>
      </c>
      <c r="B1331" s="19" t="s">
        <v>859</v>
      </c>
      <c r="C1331" s="19" t="s">
        <v>893</v>
      </c>
      <c r="D1331" s="7" t="s">
        <v>1584</v>
      </c>
      <c r="E1331" s="14">
        <v>10706</v>
      </c>
      <c r="F1331" s="14">
        <v>11101</v>
      </c>
      <c r="G1331" s="14">
        <v>9040</v>
      </c>
      <c r="H1331" s="14">
        <v>9253</v>
      </c>
      <c r="I1331" s="26">
        <v>84.438632542499533</v>
      </c>
      <c r="J1331" s="27">
        <v>83.352851094495989</v>
      </c>
    </row>
    <row r="1332" spans="1:10" x14ac:dyDescent="0.2">
      <c r="A1332" s="18" t="s">
        <v>830</v>
      </c>
      <c r="B1332" s="19" t="s">
        <v>859</v>
      </c>
      <c r="C1332" s="43" t="s">
        <v>1471</v>
      </c>
      <c r="D1332" s="7" t="s">
        <v>1584</v>
      </c>
      <c r="E1332" s="14">
        <v>34622</v>
      </c>
      <c r="F1332" s="14">
        <v>35809</v>
      </c>
      <c r="G1332" s="14">
        <v>29536</v>
      </c>
      <c r="H1332" s="14">
        <v>30727</v>
      </c>
      <c r="I1332" s="26">
        <v>85.309918548899546</v>
      </c>
      <c r="J1332" s="27">
        <v>85.808037085648863</v>
      </c>
    </row>
    <row r="1333" spans="1:10" hidden="1" x14ac:dyDescent="0.2">
      <c r="A1333" s="18" t="s">
        <v>830</v>
      </c>
      <c r="B1333" s="19" t="s">
        <v>894</v>
      </c>
      <c r="C1333" s="7" t="s">
        <v>3</v>
      </c>
      <c r="D1333" s="7" t="s">
        <v>1579</v>
      </c>
      <c r="E1333" s="8">
        <v>127437</v>
      </c>
      <c r="F1333" s="8">
        <v>124502</v>
      </c>
      <c r="G1333" s="8">
        <v>107869</v>
      </c>
      <c r="H1333" s="8">
        <v>106486</v>
      </c>
      <c r="I1333" s="25">
        <v>84.644961824273963</v>
      </c>
      <c r="J1333" s="31">
        <v>85.529549726108826</v>
      </c>
    </row>
    <row r="1334" spans="1:10" x14ac:dyDescent="0.2">
      <c r="A1334" s="18" t="s">
        <v>830</v>
      </c>
      <c r="B1334" s="19" t="s">
        <v>894</v>
      </c>
      <c r="C1334" s="19" t="s">
        <v>895</v>
      </c>
      <c r="D1334" s="7" t="s">
        <v>1579</v>
      </c>
      <c r="E1334" s="14">
        <v>10702</v>
      </c>
      <c r="F1334" s="14">
        <v>10115</v>
      </c>
      <c r="G1334" s="14">
        <v>9342</v>
      </c>
      <c r="H1334" s="14">
        <v>8951</v>
      </c>
      <c r="I1334" s="26">
        <v>87.292094935526066</v>
      </c>
      <c r="J1334" s="27">
        <v>88.49233811171527</v>
      </c>
    </row>
    <row r="1335" spans="1:10" x14ac:dyDescent="0.2">
      <c r="A1335" s="18" t="s">
        <v>830</v>
      </c>
      <c r="B1335" s="19" t="s">
        <v>894</v>
      </c>
      <c r="C1335" s="19" t="s">
        <v>896</v>
      </c>
      <c r="D1335" s="7" t="s">
        <v>1579</v>
      </c>
      <c r="E1335" s="14">
        <v>4875</v>
      </c>
      <c r="F1335" s="14">
        <v>4636</v>
      </c>
      <c r="G1335" s="14">
        <v>4364</v>
      </c>
      <c r="H1335" s="14">
        <v>4138</v>
      </c>
      <c r="I1335" s="26">
        <v>89.517948717948713</v>
      </c>
      <c r="J1335" s="27">
        <v>89.257981018119068</v>
      </c>
    </row>
    <row r="1336" spans="1:10" x14ac:dyDescent="0.2">
      <c r="A1336" s="18" t="s">
        <v>830</v>
      </c>
      <c r="B1336" s="19" t="s">
        <v>894</v>
      </c>
      <c r="C1336" s="19" t="s">
        <v>897</v>
      </c>
      <c r="D1336" s="7" t="s">
        <v>1579</v>
      </c>
      <c r="E1336" s="14">
        <v>8810</v>
      </c>
      <c r="F1336" s="14">
        <v>8877</v>
      </c>
      <c r="G1336" s="14">
        <v>7208</v>
      </c>
      <c r="H1336" s="14">
        <v>7357</v>
      </c>
      <c r="I1336" s="26">
        <v>81.8161180476731</v>
      </c>
      <c r="J1336" s="27">
        <v>82.877098118733812</v>
      </c>
    </row>
    <row r="1337" spans="1:10" x14ac:dyDescent="0.2">
      <c r="A1337" s="18" t="s">
        <v>830</v>
      </c>
      <c r="B1337" s="19" t="s">
        <v>894</v>
      </c>
      <c r="C1337" s="19" t="s">
        <v>1273</v>
      </c>
      <c r="D1337" s="7" t="s">
        <v>1579</v>
      </c>
      <c r="E1337" s="14">
        <v>5522</v>
      </c>
      <c r="F1337" s="14">
        <v>5491</v>
      </c>
      <c r="G1337" s="14">
        <v>4656</v>
      </c>
      <c r="H1337" s="14">
        <v>4628</v>
      </c>
      <c r="I1337" s="26">
        <v>84.317276349148855</v>
      </c>
      <c r="J1337" s="27">
        <v>84.283372791841188</v>
      </c>
    </row>
    <row r="1338" spans="1:10" x14ac:dyDescent="0.2">
      <c r="A1338" s="18" t="s">
        <v>830</v>
      </c>
      <c r="B1338" s="19" t="s">
        <v>894</v>
      </c>
      <c r="C1338" s="19" t="s">
        <v>1472</v>
      </c>
      <c r="D1338" s="7" t="s">
        <v>1579</v>
      </c>
      <c r="E1338" s="14">
        <v>30603</v>
      </c>
      <c r="F1338" s="14">
        <v>30471</v>
      </c>
      <c r="G1338" s="14">
        <v>26870</v>
      </c>
      <c r="H1338" s="14">
        <v>26985</v>
      </c>
      <c r="I1338" s="26">
        <v>87.801849491879878</v>
      </c>
      <c r="J1338" s="27">
        <v>88.559614059269464</v>
      </c>
    </row>
    <row r="1339" spans="1:10" x14ac:dyDescent="0.2">
      <c r="A1339" s="18" t="s">
        <v>830</v>
      </c>
      <c r="B1339" s="19" t="s">
        <v>894</v>
      </c>
      <c r="C1339" s="19" t="s">
        <v>898</v>
      </c>
      <c r="D1339" s="7" t="s">
        <v>1579</v>
      </c>
      <c r="E1339" s="14">
        <v>10853</v>
      </c>
      <c r="F1339" s="14">
        <v>10695</v>
      </c>
      <c r="G1339" s="14">
        <v>8980</v>
      </c>
      <c r="H1339" s="14">
        <v>8892</v>
      </c>
      <c r="I1339" s="26">
        <v>82.74209895881323</v>
      </c>
      <c r="J1339" s="27">
        <v>83.141654978962137</v>
      </c>
    </row>
    <row r="1340" spans="1:10" x14ac:dyDescent="0.2">
      <c r="A1340" s="18" t="s">
        <v>830</v>
      </c>
      <c r="B1340" s="19" t="s">
        <v>894</v>
      </c>
      <c r="C1340" s="19" t="s">
        <v>899</v>
      </c>
      <c r="D1340" s="7" t="s">
        <v>1579</v>
      </c>
      <c r="E1340" s="14">
        <v>6461</v>
      </c>
      <c r="F1340" s="14">
        <v>5764</v>
      </c>
      <c r="G1340" s="14">
        <v>4780</v>
      </c>
      <c r="H1340" s="14">
        <v>4407</v>
      </c>
      <c r="I1340" s="26">
        <v>73.98235567249651</v>
      </c>
      <c r="J1340" s="27">
        <v>76.457321304649554</v>
      </c>
    </row>
    <row r="1341" spans="1:10" x14ac:dyDescent="0.2">
      <c r="A1341" s="18" t="s">
        <v>830</v>
      </c>
      <c r="B1341" s="19" t="s">
        <v>894</v>
      </c>
      <c r="C1341" s="19" t="s">
        <v>900</v>
      </c>
      <c r="D1341" s="7" t="s">
        <v>1579</v>
      </c>
      <c r="E1341" s="14">
        <v>14642</v>
      </c>
      <c r="F1341" s="14">
        <v>14478</v>
      </c>
      <c r="G1341" s="14">
        <v>12667</v>
      </c>
      <c r="H1341" s="14">
        <v>12528</v>
      </c>
      <c r="I1341" s="26">
        <v>86.511405545690479</v>
      </c>
      <c r="J1341" s="27">
        <v>86.531288852051389</v>
      </c>
    </row>
    <row r="1342" spans="1:10" x14ac:dyDescent="0.2">
      <c r="A1342" s="18" t="s">
        <v>830</v>
      </c>
      <c r="B1342" s="19" t="s">
        <v>894</v>
      </c>
      <c r="C1342" s="19" t="s">
        <v>158</v>
      </c>
      <c r="D1342" s="7" t="s">
        <v>1579</v>
      </c>
      <c r="E1342" s="14">
        <v>4477</v>
      </c>
      <c r="F1342" s="14">
        <v>4272</v>
      </c>
      <c r="G1342" s="14">
        <v>3787</v>
      </c>
      <c r="H1342" s="14">
        <v>3660</v>
      </c>
      <c r="I1342" s="26">
        <v>84.587893678802772</v>
      </c>
      <c r="J1342" s="27">
        <v>85.674157303370791</v>
      </c>
    </row>
    <row r="1343" spans="1:10" x14ac:dyDescent="0.2">
      <c r="A1343" s="18" t="s">
        <v>830</v>
      </c>
      <c r="B1343" s="19" t="s">
        <v>894</v>
      </c>
      <c r="C1343" s="19" t="s">
        <v>343</v>
      </c>
      <c r="D1343" s="7" t="s">
        <v>1579</v>
      </c>
      <c r="E1343" s="14">
        <v>3588</v>
      </c>
      <c r="F1343" s="14">
        <v>3487</v>
      </c>
      <c r="G1343" s="14">
        <v>3031</v>
      </c>
      <c r="H1343" s="14">
        <v>2991</v>
      </c>
      <c r="I1343" s="26">
        <v>84.476031215161655</v>
      </c>
      <c r="J1343" s="27">
        <v>85.775738457126465</v>
      </c>
    </row>
    <row r="1344" spans="1:10" x14ac:dyDescent="0.2">
      <c r="A1344" s="18" t="s">
        <v>830</v>
      </c>
      <c r="B1344" s="19" t="s">
        <v>894</v>
      </c>
      <c r="C1344" s="19" t="s">
        <v>32</v>
      </c>
      <c r="D1344" s="7" t="s">
        <v>1579</v>
      </c>
      <c r="E1344" s="14">
        <v>10993</v>
      </c>
      <c r="F1344" s="14">
        <v>10694</v>
      </c>
      <c r="G1344" s="14">
        <v>8640</v>
      </c>
      <c r="H1344" s="14">
        <v>8680</v>
      </c>
      <c r="I1344" s="26">
        <v>78.59546984444647</v>
      </c>
      <c r="J1344" s="27">
        <v>81.167009538058721</v>
      </c>
    </row>
    <row r="1345" spans="1:10" x14ac:dyDescent="0.2">
      <c r="A1345" s="18" t="s">
        <v>830</v>
      </c>
      <c r="B1345" s="19" t="s">
        <v>894</v>
      </c>
      <c r="C1345" s="19" t="s">
        <v>373</v>
      </c>
      <c r="D1345" s="7" t="s">
        <v>1579</v>
      </c>
      <c r="E1345" s="14">
        <v>6610</v>
      </c>
      <c r="F1345" s="14">
        <v>6384</v>
      </c>
      <c r="G1345" s="14">
        <v>5578</v>
      </c>
      <c r="H1345" s="14">
        <v>5413</v>
      </c>
      <c r="I1345" s="26">
        <v>84.387291981845692</v>
      </c>
      <c r="J1345" s="27">
        <v>84.790100250626566</v>
      </c>
    </row>
    <row r="1346" spans="1:10" x14ac:dyDescent="0.2">
      <c r="A1346" s="18" t="s">
        <v>830</v>
      </c>
      <c r="B1346" s="19" t="s">
        <v>894</v>
      </c>
      <c r="C1346" s="19" t="s">
        <v>122</v>
      </c>
      <c r="D1346" s="7" t="s">
        <v>1579</v>
      </c>
      <c r="E1346" s="14">
        <v>3102</v>
      </c>
      <c r="F1346" s="14">
        <v>3006</v>
      </c>
      <c r="G1346" s="14">
        <v>2607</v>
      </c>
      <c r="H1346" s="14">
        <v>2482</v>
      </c>
      <c r="I1346" s="26">
        <v>84.042553191489361</v>
      </c>
      <c r="J1346" s="27">
        <v>82.568196939454424</v>
      </c>
    </row>
    <row r="1347" spans="1:10" x14ac:dyDescent="0.2">
      <c r="A1347" s="18" t="s">
        <v>830</v>
      </c>
      <c r="B1347" s="19" t="s">
        <v>894</v>
      </c>
      <c r="C1347" s="19" t="s">
        <v>374</v>
      </c>
      <c r="D1347" s="7" t="s">
        <v>1579</v>
      </c>
      <c r="E1347" s="14">
        <v>6199</v>
      </c>
      <c r="F1347" s="14">
        <v>6132</v>
      </c>
      <c r="G1347" s="14">
        <v>5359</v>
      </c>
      <c r="H1347" s="14">
        <v>5374</v>
      </c>
      <c r="I1347" s="26">
        <v>86.449427326988229</v>
      </c>
      <c r="J1347" s="27">
        <v>87.638617090671886</v>
      </c>
    </row>
    <row r="1348" spans="1:10" hidden="1" x14ac:dyDescent="0.2">
      <c r="A1348" s="18" t="s">
        <v>830</v>
      </c>
      <c r="B1348" s="19" t="s">
        <v>894</v>
      </c>
      <c r="C1348" s="7" t="s">
        <v>4</v>
      </c>
      <c r="D1348" s="7" t="s">
        <v>1580</v>
      </c>
      <c r="E1348" s="8">
        <v>102247</v>
      </c>
      <c r="F1348" s="8">
        <v>99434</v>
      </c>
      <c r="G1348" s="8">
        <v>76531</v>
      </c>
      <c r="H1348" s="8">
        <v>76700</v>
      </c>
      <c r="I1348" s="25">
        <v>74.849139828063414</v>
      </c>
      <c r="J1348" s="31">
        <v>77.136593117042466</v>
      </c>
    </row>
    <row r="1349" spans="1:10" x14ac:dyDescent="0.2">
      <c r="A1349" s="18" t="s">
        <v>830</v>
      </c>
      <c r="B1349" s="19" t="s">
        <v>894</v>
      </c>
      <c r="C1349" s="19" t="s">
        <v>901</v>
      </c>
      <c r="D1349" s="7" t="s">
        <v>1580</v>
      </c>
      <c r="E1349" s="14">
        <v>12305</v>
      </c>
      <c r="F1349" s="14">
        <v>11700</v>
      </c>
      <c r="G1349" s="14">
        <v>9253</v>
      </c>
      <c r="H1349" s="14">
        <v>9049</v>
      </c>
      <c r="I1349" s="26">
        <v>75.197074360016259</v>
      </c>
      <c r="J1349" s="27">
        <v>77.341880341880341</v>
      </c>
    </row>
    <row r="1350" spans="1:10" x14ac:dyDescent="0.2">
      <c r="A1350" s="18" t="s">
        <v>830</v>
      </c>
      <c r="B1350" s="19" t="s">
        <v>894</v>
      </c>
      <c r="C1350" s="19" t="s">
        <v>1274</v>
      </c>
      <c r="D1350" s="7" t="s">
        <v>1580</v>
      </c>
      <c r="E1350" s="14">
        <v>9061</v>
      </c>
      <c r="F1350" s="14">
        <v>8682</v>
      </c>
      <c r="G1350" s="14">
        <v>7125</v>
      </c>
      <c r="H1350" s="14">
        <v>6661</v>
      </c>
      <c r="I1350" s="26">
        <v>78.633704889085081</v>
      </c>
      <c r="J1350" s="27">
        <v>76.721953466943106</v>
      </c>
    </row>
    <row r="1351" spans="1:10" x14ac:dyDescent="0.2">
      <c r="A1351" s="18" t="s">
        <v>830</v>
      </c>
      <c r="B1351" s="19" t="s">
        <v>894</v>
      </c>
      <c r="C1351" s="19" t="s">
        <v>1275</v>
      </c>
      <c r="D1351" s="7" t="s">
        <v>1580</v>
      </c>
      <c r="E1351" s="14">
        <v>19215</v>
      </c>
      <c r="F1351" s="14">
        <v>19359</v>
      </c>
      <c r="G1351" s="14">
        <v>14795</v>
      </c>
      <c r="H1351" s="14">
        <v>15237</v>
      </c>
      <c r="I1351" s="26">
        <v>76.997137652875352</v>
      </c>
      <c r="J1351" s="27">
        <v>78.707577870757788</v>
      </c>
    </row>
    <row r="1352" spans="1:10" x14ac:dyDescent="0.2">
      <c r="A1352" s="18" t="s">
        <v>830</v>
      </c>
      <c r="B1352" s="19" t="s">
        <v>894</v>
      </c>
      <c r="C1352" s="19" t="s">
        <v>902</v>
      </c>
      <c r="D1352" s="7" t="s">
        <v>1580</v>
      </c>
      <c r="E1352" s="14">
        <v>4164</v>
      </c>
      <c r="F1352" s="14">
        <v>3868</v>
      </c>
      <c r="G1352" s="14">
        <v>3117</v>
      </c>
      <c r="H1352" s="14">
        <v>2945</v>
      </c>
      <c r="I1352" s="26">
        <v>74.85590778097982</v>
      </c>
      <c r="J1352" s="27">
        <v>76.13753877973113</v>
      </c>
    </row>
    <row r="1353" spans="1:10" x14ac:dyDescent="0.2">
      <c r="A1353" s="18" t="s">
        <v>830</v>
      </c>
      <c r="B1353" s="19" t="s">
        <v>894</v>
      </c>
      <c r="C1353" s="19" t="s">
        <v>903</v>
      </c>
      <c r="D1353" s="7" t="s">
        <v>1580</v>
      </c>
      <c r="E1353" s="14">
        <v>14325</v>
      </c>
      <c r="F1353" s="14">
        <v>13405</v>
      </c>
      <c r="G1353" s="14">
        <v>8782</v>
      </c>
      <c r="H1353" s="14">
        <v>8914</v>
      </c>
      <c r="I1353" s="26">
        <v>61.305410122164048</v>
      </c>
      <c r="J1353" s="27">
        <v>66.497575531518095</v>
      </c>
    </row>
    <row r="1354" spans="1:10" x14ac:dyDescent="0.2">
      <c r="A1354" s="18" t="s">
        <v>830</v>
      </c>
      <c r="B1354" s="19" t="s">
        <v>894</v>
      </c>
      <c r="C1354" s="19" t="s">
        <v>904</v>
      </c>
      <c r="D1354" s="7" t="s">
        <v>1580</v>
      </c>
      <c r="E1354" s="14">
        <v>5885</v>
      </c>
      <c r="F1354" s="14">
        <v>5516</v>
      </c>
      <c r="G1354" s="14">
        <v>4613</v>
      </c>
      <c r="H1354" s="14">
        <v>4313</v>
      </c>
      <c r="I1354" s="26">
        <v>78.385726423109602</v>
      </c>
      <c r="J1354" s="27">
        <v>78.190717911530101</v>
      </c>
    </row>
    <row r="1355" spans="1:10" x14ac:dyDescent="0.2">
      <c r="A1355" s="18" t="s">
        <v>830</v>
      </c>
      <c r="B1355" s="19" t="s">
        <v>894</v>
      </c>
      <c r="C1355" s="19" t="s">
        <v>905</v>
      </c>
      <c r="D1355" s="7" t="s">
        <v>1580</v>
      </c>
      <c r="E1355" s="14">
        <v>12918</v>
      </c>
      <c r="F1355" s="14">
        <v>12723</v>
      </c>
      <c r="G1355" s="14">
        <v>9354</v>
      </c>
      <c r="H1355" s="14">
        <v>9689</v>
      </c>
      <c r="I1355" s="26">
        <v>72.410589874593583</v>
      </c>
      <c r="J1355" s="27">
        <v>76.153422934842411</v>
      </c>
    </row>
    <row r="1356" spans="1:10" x14ac:dyDescent="0.2">
      <c r="A1356" s="18" t="s">
        <v>830</v>
      </c>
      <c r="B1356" s="19" t="s">
        <v>894</v>
      </c>
      <c r="C1356" s="19" t="s">
        <v>906</v>
      </c>
      <c r="D1356" s="7" t="s">
        <v>1580</v>
      </c>
      <c r="E1356" s="14">
        <v>10344</v>
      </c>
      <c r="F1356" s="14">
        <v>10353</v>
      </c>
      <c r="G1356" s="14">
        <v>8525</v>
      </c>
      <c r="H1356" s="14">
        <v>8756</v>
      </c>
      <c r="I1356" s="26">
        <v>82.414926527455535</v>
      </c>
      <c r="J1356" s="27">
        <v>84.574519462957596</v>
      </c>
    </row>
    <row r="1357" spans="1:10" x14ac:dyDescent="0.2">
      <c r="A1357" s="18" t="s">
        <v>830</v>
      </c>
      <c r="B1357" s="19" t="s">
        <v>894</v>
      </c>
      <c r="C1357" s="19" t="s">
        <v>907</v>
      </c>
      <c r="D1357" s="7" t="s">
        <v>1580</v>
      </c>
      <c r="E1357" s="14">
        <v>8847</v>
      </c>
      <c r="F1357" s="14">
        <v>9022</v>
      </c>
      <c r="G1357" s="14">
        <v>7102</v>
      </c>
      <c r="H1357" s="14">
        <v>7456</v>
      </c>
      <c r="I1357" s="26">
        <v>80.275799706115066</v>
      </c>
      <c r="J1357" s="27">
        <v>82.642429616493018</v>
      </c>
    </row>
    <row r="1358" spans="1:10" x14ac:dyDescent="0.2">
      <c r="A1358" s="18" t="s">
        <v>830</v>
      </c>
      <c r="B1358" s="19" t="s">
        <v>894</v>
      </c>
      <c r="C1358" s="19" t="s">
        <v>1276</v>
      </c>
      <c r="D1358" s="7" t="s">
        <v>1580</v>
      </c>
      <c r="E1358" s="14">
        <v>5183</v>
      </c>
      <c r="F1358" s="14">
        <v>4806</v>
      </c>
      <c r="G1358" s="14">
        <v>3865</v>
      </c>
      <c r="H1358" s="14">
        <v>3680</v>
      </c>
      <c r="I1358" s="26">
        <v>74.570711942890227</v>
      </c>
      <c r="J1358" s="27">
        <v>76.570952975447355</v>
      </c>
    </row>
    <row r="1359" spans="1:10" hidden="1" x14ac:dyDescent="0.2">
      <c r="A1359" s="18" t="s">
        <v>830</v>
      </c>
      <c r="B1359" s="19" t="s">
        <v>908</v>
      </c>
      <c r="C1359" s="7" t="s">
        <v>3</v>
      </c>
      <c r="D1359" s="7" t="s">
        <v>1579</v>
      </c>
      <c r="E1359" s="8">
        <v>132634</v>
      </c>
      <c r="F1359" s="8">
        <v>127900</v>
      </c>
      <c r="G1359" s="8">
        <v>118102</v>
      </c>
      <c r="H1359" s="8">
        <v>114151</v>
      </c>
      <c r="I1359" s="25">
        <v>89.043533332328067</v>
      </c>
      <c r="J1359" s="31">
        <v>89.250195465207199</v>
      </c>
    </row>
    <row r="1360" spans="1:10" x14ac:dyDescent="0.2">
      <c r="A1360" s="18" t="s">
        <v>830</v>
      </c>
      <c r="B1360" s="19" t="s">
        <v>908</v>
      </c>
      <c r="C1360" s="19" t="s">
        <v>1298</v>
      </c>
      <c r="D1360" s="7" t="s">
        <v>1579</v>
      </c>
      <c r="E1360" s="14">
        <v>5319</v>
      </c>
      <c r="F1360" s="14">
        <v>4855</v>
      </c>
      <c r="G1360" s="14">
        <v>4468</v>
      </c>
      <c r="H1360" s="14">
        <v>4450</v>
      </c>
      <c r="I1360" s="26">
        <v>84.000752021056584</v>
      </c>
      <c r="J1360" s="27">
        <v>91.658084449021629</v>
      </c>
    </row>
    <row r="1361" spans="1:10" x14ac:dyDescent="0.2">
      <c r="A1361" s="18" t="s">
        <v>830</v>
      </c>
      <c r="B1361" s="19" t="s">
        <v>908</v>
      </c>
      <c r="C1361" s="19" t="s">
        <v>1299</v>
      </c>
      <c r="D1361" s="7" t="s">
        <v>1579</v>
      </c>
      <c r="E1361" s="14">
        <v>13488</v>
      </c>
      <c r="F1361" s="14">
        <v>13265</v>
      </c>
      <c r="G1361" s="14">
        <v>12039</v>
      </c>
      <c r="H1361" s="14">
        <v>11831</v>
      </c>
      <c r="I1361" s="26">
        <v>89.257117437722428</v>
      </c>
      <c r="J1361" s="27">
        <v>89.189596683000374</v>
      </c>
    </row>
    <row r="1362" spans="1:10" x14ac:dyDescent="0.2">
      <c r="A1362" s="18" t="s">
        <v>830</v>
      </c>
      <c r="B1362" s="19" t="s">
        <v>908</v>
      </c>
      <c r="C1362" s="19" t="s">
        <v>1300</v>
      </c>
      <c r="D1362" s="7" t="s">
        <v>1579</v>
      </c>
      <c r="E1362" s="14">
        <v>3219</v>
      </c>
      <c r="F1362" s="14">
        <v>3057</v>
      </c>
      <c r="G1362" s="14">
        <v>2822</v>
      </c>
      <c r="H1362" s="14">
        <v>2401</v>
      </c>
      <c r="I1362" s="26">
        <v>87.666977322149734</v>
      </c>
      <c r="J1362" s="27">
        <v>78.541053320248608</v>
      </c>
    </row>
    <row r="1363" spans="1:10" x14ac:dyDescent="0.2">
      <c r="A1363" s="18" t="s">
        <v>830</v>
      </c>
      <c r="B1363" s="19" t="s">
        <v>908</v>
      </c>
      <c r="C1363" s="19" t="s">
        <v>1301</v>
      </c>
      <c r="D1363" s="7" t="s">
        <v>1579</v>
      </c>
      <c r="E1363" s="14">
        <v>4170</v>
      </c>
      <c r="F1363" s="14">
        <v>3880</v>
      </c>
      <c r="G1363" s="14">
        <v>3598</v>
      </c>
      <c r="H1363" s="14">
        <v>3385</v>
      </c>
      <c r="I1363" s="26">
        <v>86.282973621103125</v>
      </c>
      <c r="J1363" s="27">
        <v>87.242268041237111</v>
      </c>
    </row>
    <row r="1364" spans="1:10" x14ac:dyDescent="0.2">
      <c r="A1364" s="18" t="s">
        <v>830</v>
      </c>
      <c r="B1364" s="19" t="s">
        <v>908</v>
      </c>
      <c r="C1364" s="19" t="s">
        <v>1302</v>
      </c>
      <c r="D1364" s="7" t="s">
        <v>1579</v>
      </c>
      <c r="E1364" s="14">
        <v>7311</v>
      </c>
      <c r="F1364" s="14">
        <v>6842</v>
      </c>
      <c r="G1364" s="14">
        <v>6437</v>
      </c>
      <c r="H1364" s="14">
        <v>6136</v>
      </c>
      <c r="I1364" s="26">
        <v>88.045411024483656</v>
      </c>
      <c r="J1364" s="27">
        <v>89.681379713534056</v>
      </c>
    </row>
    <row r="1365" spans="1:10" x14ac:dyDescent="0.2">
      <c r="A1365" s="18" t="s">
        <v>830</v>
      </c>
      <c r="B1365" s="19" t="s">
        <v>908</v>
      </c>
      <c r="C1365" s="19" t="s">
        <v>1303</v>
      </c>
      <c r="D1365" s="7" t="s">
        <v>1579</v>
      </c>
      <c r="E1365" s="14">
        <v>10269</v>
      </c>
      <c r="F1365" s="14">
        <v>9992</v>
      </c>
      <c r="G1365" s="14">
        <v>9178</v>
      </c>
      <c r="H1365" s="14">
        <v>8943</v>
      </c>
      <c r="I1365" s="26">
        <v>89.375791216282025</v>
      </c>
      <c r="J1365" s="27">
        <v>89.501601281024818</v>
      </c>
    </row>
    <row r="1366" spans="1:10" x14ac:dyDescent="0.2">
      <c r="A1366" s="18" t="s">
        <v>830</v>
      </c>
      <c r="B1366" s="19" t="s">
        <v>908</v>
      </c>
      <c r="C1366" s="19" t="s">
        <v>909</v>
      </c>
      <c r="D1366" s="7" t="s">
        <v>1579</v>
      </c>
      <c r="E1366" s="14">
        <v>5885</v>
      </c>
      <c r="F1366" s="14">
        <v>5390</v>
      </c>
      <c r="G1366" s="14">
        <v>5077</v>
      </c>
      <c r="H1366" s="14">
        <v>4752</v>
      </c>
      <c r="I1366" s="26">
        <v>86.270178419711129</v>
      </c>
      <c r="J1366" s="27">
        <v>88.163265306122454</v>
      </c>
    </row>
    <row r="1367" spans="1:10" x14ac:dyDescent="0.2">
      <c r="A1367" s="18" t="s">
        <v>830</v>
      </c>
      <c r="B1367" s="19" t="s">
        <v>908</v>
      </c>
      <c r="C1367" s="19" t="s">
        <v>1304</v>
      </c>
      <c r="D1367" s="7" t="s">
        <v>1579</v>
      </c>
      <c r="E1367" s="14">
        <v>4204</v>
      </c>
      <c r="F1367" s="14">
        <v>3667</v>
      </c>
      <c r="G1367" s="14">
        <v>3558</v>
      </c>
      <c r="H1367" s="14">
        <v>3233</v>
      </c>
      <c r="I1367" s="26">
        <v>84.633682207421501</v>
      </c>
      <c r="J1367" s="27">
        <v>88.164712298881923</v>
      </c>
    </row>
    <row r="1368" spans="1:10" x14ac:dyDescent="0.2">
      <c r="A1368" s="18" t="s">
        <v>830</v>
      </c>
      <c r="B1368" s="19" t="s">
        <v>908</v>
      </c>
      <c r="C1368" s="19" t="s">
        <v>1305</v>
      </c>
      <c r="D1368" s="7" t="s">
        <v>1579</v>
      </c>
      <c r="E1368" s="14">
        <v>10212</v>
      </c>
      <c r="F1368" s="14">
        <v>9549</v>
      </c>
      <c r="G1368" s="14">
        <v>9316</v>
      </c>
      <c r="H1368" s="14">
        <v>8713</v>
      </c>
      <c r="I1368" s="26">
        <v>91.226008617312971</v>
      </c>
      <c r="J1368" s="27">
        <v>91.245156560896433</v>
      </c>
    </row>
    <row r="1369" spans="1:10" x14ac:dyDescent="0.2">
      <c r="A1369" s="18" t="s">
        <v>830</v>
      </c>
      <c r="B1369" s="19" t="s">
        <v>908</v>
      </c>
      <c r="C1369" s="43" t="s">
        <v>1473</v>
      </c>
      <c r="D1369" s="7" t="s">
        <v>1579</v>
      </c>
      <c r="E1369" s="14">
        <v>68557</v>
      </c>
      <c r="F1369" s="14">
        <v>67403</v>
      </c>
      <c r="G1369" s="14">
        <v>61609</v>
      </c>
      <c r="H1369" s="14">
        <v>60307</v>
      </c>
      <c r="I1369" s="26">
        <v>89.86536750441239</v>
      </c>
      <c r="J1369" s="27">
        <v>89.472278681957775</v>
      </c>
    </row>
    <row r="1370" spans="1:10" hidden="1" x14ac:dyDescent="0.2">
      <c r="A1370" s="18" t="s">
        <v>830</v>
      </c>
      <c r="B1370" s="19" t="s">
        <v>908</v>
      </c>
      <c r="C1370" s="7" t="s">
        <v>4</v>
      </c>
      <c r="D1370" s="7" t="s">
        <v>1580</v>
      </c>
      <c r="E1370" s="8">
        <v>173458</v>
      </c>
      <c r="F1370" s="8">
        <v>163298</v>
      </c>
      <c r="G1370" s="8">
        <v>142365</v>
      </c>
      <c r="H1370" s="8">
        <v>136650</v>
      </c>
      <c r="I1370" s="25">
        <v>82.074623251738174</v>
      </c>
      <c r="J1370" s="31">
        <v>83.68136780609683</v>
      </c>
    </row>
    <row r="1371" spans="1:10" x14ac:dyDescent="0.2">
      <c r="A1371" s="18" t="s">
        <v>830</v>
      </c>
      <c r="B1371" s="19" t="s">
        <v>908</v>
      </c>
      <c r="C1371" s="19" t="s">
        <v>1292</v>
      </c>
      <c r="D1371" s="7" t="s">
        <v>1580</v>
      </c>
      <c r="E1371" s="14">
        <v>20475</v>
      </c>
      <c r="F1371" s="14">
        <v>19101</v>
      </c>
      <c r="G1371" s="14">
        <v>17554</v>
      </c>
      <c r="H1371" s="14">
        <v>17058</v>
      </c>
      <c r="I1371" s="26">
        <v>85.733821733821742</v>
      </c>
      <c r="J1371" s="27">
        <v>89.304224909690589</v>
      </c>
    </row>
    <row r="1372" spans="1:10" x14ac:dyDescent="0.2">
      <c r="A1372" s="18" t="s">
        <v>830</v>
      </c>
      <c r="B1372" s="19" t="s">
        <v>908</v>
      </c>
      <c r="C1372" s="19" t="s">
        <v>1306</v>
      </c>
      <c r="D1372" s="7" t="s">
        <v>1580</v>
      </c>
      <c r="E1372" s="14">
        <v>9293</v>
      </c>
      <c r="F1372" s="14">
        <v>8362</v>
      </c>
      <c r="G1372" s="14">
        <v>8088</v>
      </c>
      <c r="H1372" s="14">
        <v>7382</v>
      </c>
      <c r="I1372" s="26">
        <v>87.033250833961048</v>
      </c>
      <c r="J1372" s="27">
        <v>88.280315713944034</v>
      </c>
    </row>
    <row r="1373" spans="1:10" x14ac:dyDescent="0.2">
      <c r="A1373" s="18" t="s">
        <v>830</v>
      </c>
      <c r="B1373" s="19" t="s">
        <v>908</v>
      </c>
      <c r="C1373" s="19" t="s">
        <v>1307</v>
      </c>
      <c r="D1373" s="7" t="s">
        <v>1580</v>
      </c>
      <c r="E1373" s="14">
        <v>14933</v>
      </c>
      <c r="F1373" s="14">
        <v>14073</v>
      </c>
      <c r="G1373" s="14">
        <v>12034</v>
      </c>
      <c r="H1373" s="14">
        <v>11378</v>
      </c>
      <c r="I1373" s="26">
        <v>80.586620237058852</v>
      </c>
      <c r="J1373" s="27">
        <v>80.849854330988407</v>
      </c>
    </row>
    <row r="1374" spans="1:10" x14ac:dyDescent="0.2">
      <c r="A1374" s="18" t="s">
        <v>830</v>
      </c>
      <c r="B1374" s="19" t="s">
        <v>908</v>
      </c>
      <c r="C1374" s="19" t="s">
        <v>1308</v>
      </c>
      <c r="D1374" s="7" t="s">
        <v>1580</v>
      </c>
      <c r="E1374" s="14">
        <v>5994</v>
      </c>
      <c r="F1374" s="14">
        <v>5593</v>
      </c>
      <c r="G1374" s="14">
        <v>5131</v>
      </c>
      <c r="H1374" s="14">
        <v>4879</v>
      </c>
      <c r="I1374" s="26">
        <v>85.602268935602268</v>
      </c>
      <c r="J1374" s="27">
        <v>87.2340425531915</v>
      </c>
    </row>
    <row r="1375" spans="1:10" x14ac:dyDescent="0.2">
      <c r="A1375" s="18" t="s">
        <v>830</v>
      </c>
      <c r="B1375" s="19" t="s">
        <v>908</v>
      </c>
      <c r="C1375" s="19" t="s">
        <v>1309</v>
      </c>
      <c r="D1375" s="7" t="s">
        <v>1580</v>
      </c>
      <c r="E1375" s="14">
        <v>8039</v>
      </c>
      <c r="F1375" s="14">
        <v>7664</v>
      </c>
      <c r="G1375" s="14">
        <v>6331</v>
      </c>
      <c r="H1375" s="14">
        <v>5916</v>
      </c>
      <c r="I1375" s="26">
        <v>78.753576315462126</v>
      </c>
      <c r="J1375" s="27">
        <v>77.192066805845513</v>
      </c>
    </row>
    <row r="1376" spans="1:10" x14ac:dyDescent="0.2">
      <c r="A1376" s="18" t="s">
        <v>830</v>
      </c>
      <c r="B1376" s="19" t="s">
        <v>908</v>
      </c>
      <c r="C1376" s="19" t="s">
        <v>1310</v>
      </c>
      <c r="D1376" s="7" t="s">
        <v>1580</v>
      </c>
      <c r="E1376" s="14">
        <v>7006</v>
      </c>
      <c r="F1376" s="14">
        <v>6452</v>
      </c>
      <c r="G1376" s="14">
        <v>5794</v>
      </c>
      <c r="H1376" s="14">
        <v>5322</v>
      </c>
      <c r="I1376" s="26">
        <v>82.700542392235235</v>
      </c>
      <c r="J1376" s="27">
        <v>82.486050836949786</v>
      </c>
    </row>
    <row r="1377" spans="1:10" x14ac:dyDescent="0.2">
      <c r="A1377" s="18" t="s">
        <v>830</v>
      </c>
      <c r="B1377" s="19" t="s">
        <v>908</v>
      </c>
      <c r="C1377" s="19" t="s">
        <v>1311</v>
      </c>
      <c r="D1377" s="7" t="s">
        <v>1580</v>
      </c>
      <c r="E1377" s="14">
        <v>5790</v>
      </c>
      <c r="F1377" s="14">
        <v>5332</v>
      </c>
      <c r="G1377" s="14">
        <v>4957</v>
      </c>
      <c r="H1377" s="14">
        <v>4711</v>
      </c>
      <c r="I1377" s="26">
        <v>85.613126079447326</v>
      </c>
      <c r="J1377" s="27">
        <v>88.35333833458364</v>
      </c>
    </row>
    <row r="1378" spans="1:10" x14ac:dyDescent="0.2">
      <c r="A1378" s="18" t="s">
        <v>830</v>
      </c>
      <c r="B1378" s="19" t="s">
        <v>908</v>
      </c>
      <c r="C1378" s="19" t="s">
        <v>1474</v>
      </c>
      <c r="D1378" s="7" t="s">
        <v>1580</v>
      </c>
      <c r="E1378" s="14">
        <v>11921</v>
      </c>
      <c r="F1378" s="14">
        <v>11284</v>
      </c>
      <c r="G1378" s="14">
        <v>10079</v>
      </c>
      <c r="H1378" s="14">
        <v>9704</v>
      </c>
      <c r="I1378" s="26">
        <v>84.548276151329588</v>
      </c>
      <c r="J1378" s="27">
        <v>85.997873094647289</v>
      </c>
    </row>
    <row r="1379" spans="1:10" x14ac:dyDescent="0.2">
      <c r="A1379" s="18" t="s">
        <v>830</v>
      </c>
      <c r="B1379" s="19" t="s">
        <v>908</v>
      </c>
      <c r="C1379" s="19" t="s">
        <v>1312</v>
      </c>
      <c r="D1379" s="7" t="s">
        <v>1580</v>
      </c>
      <c r="E1379" s="14">
        <v>6999</v>
      </c>
      <c r="F1379" s="14">
        <v>6537</v>
      </c>
      <c r="G1379" s="14">
        <v>5751</v>
      </c>
      <c r="H1379" s="14">
        <v>5488</v>
      </c>
      <c r="I1379" s="26">
        <v>82.168881268752685</v>
      </c>
      <c r="J1379" s="27">
        <v>83.952883585742697</v>
      </c>
    </row>
    <row r="1380" spans="1:10" x14ac:dyDescent="0.2">
      <c r="A1380" s="18" t="s">
        <v>830</v>
      </c>
      <c r="B1380" s="19" t="s">
        <v>908</v>
      </c>
      <c r="C1380" s="19" t="s">
        <v>1313</v>
      </c>
      <c r="D1380" s="7" t="s">
        <v>1580</v>
      </c>
      <c r="E1380" s="14">
        <v>3438</v>
      </c>
      <c r="F1380" s="14">
        <v>2939</v>
      </c>
      <c r="G1380" s="14">
        <v>2605</v>
      </c>
      <c r="H1380" s="14">
        <v>2320</v>
      </c>
      <c r="I1380" s="26">
        <v>75.770796974985458</v>
      </c>
      <c r="J1380" s="27">
        <v>78.938414426675735</v>
      </c>
    </row>
    <row r="1381" spans="1:10" x14ac:dyDescent="0.2">
      <c r="A1381" s="18" t="s">
        <v>830</v>
      </c>
      <c r="B1381" s="19" t="s">
        <v>908</v>
      </c>
      <c r="C1381" s="19" t="s">
        <v>1314</v>
      </c>
      <c r="D1381" s="7" t="s">
        <v>1580</v>
      </c>
      <c r="E1381" s="14">
        <v>3614</v>
      </c>
      <c r="F1381" s="14">
        <v>3436</v>
      </c>
      <c r="G1381" s="14">
        <v>3139</v>
      </c>
      <c r="H1381" s="14">
        <v>3034</v>
      </c>
      <c r="I1381" s="26">
        <v>86.856668511344765</v>
      </c>
      <c r="J1381" s="27">
        <v>88.300349243306172</v>
      </c>
    </row>
    <row r="1382" spans="1:10" x14ac:dyDescent="0.2">
      <c r="A1382" s="18" t="s">
        <v>830</v>
      </c>
      <c r="B1382" s="19" t="s">
        <v>908</v>
      </c>
      <c r="C1382" s="19" t="s">
        <v>352</v>
      </c>
      <c r="D1382" s="7" t="s">
        <v>1580</v>
      </c>
      <c r="E1382" s="14">
        <v>15801</v>
      </c>
      <c r="F1382" s="14">
        <v>14651</v>
      </c>
      <c r="G1382" s="14">
        <v>13139</v>
      </c>
      <c r="H1382" s="14">
        <v>12175</v>
      </c>
      <c r="I1382" s="26">
        <v>83.152965002215055</v>
      </c>
      <c r="J1382" s="27">
        <v>83.100129683980612</v>
      </c>
    </row>
    <row r="1383" spans="1:10" x14ac:dyDescent="0.2">
      <c r="A1383" s="18" t="s">
        <v>830</v>
      </c>
      <c r="B1383" s="19" t="s">
        <v>908</v>
      </c>
      <c r="C1383" s="19" t="s">
        <v>1315</v>
      </c>
      <c r="D1383" s="7" t="s">
        <v>1580</v>
      </c>
      <c r="E1383" s="14">
        <v>3560</v>
      </c>
      <c r="F1383" s="14">
        <v>3381</v>
      </c>
      <c r="G1383" s="14">
        <v>3031</v>
      </c>
      <c r="H1383" s="14">
        <v>2831</v>
      </c>
      <c r="I1383" s="26">
        <v>85.140449438202253</v>
      </c>
      <c r="J1383" s="27">
        <v>83.732623484176287</v>
      </c>
    </row>
    <row r="1384" spans="1:10" x14ac:dyDescent="0.2">
      <c r="A1384" s="18" t="s">
        <v>830</v>
      </c>
      <c r="B1384" s="19" t="s">
        <v>908</v>
      </c>
      <c r="C1384" s="19" t="s">
        <v>1316</v>
      </c>
      <c r="D1384" s="7" t="s">
        <v>1580</v>
      </c>
      <c r="E1384" s="14">
        <v>10830</v>
      </c>
      <c r="F1384" s="14">
        <v>10145</v>
      </c>
      <c r="G1384" s="14">
        <v>8646</v>
      </c>
      <c r="H1384" s="14">
        <v>8425</v>
      </c>
      <c r="I1384" s="26">
        <v>79.83379501385042</v>
      </c>
      <c r="J1384" s="27">
        <v>83.045835386890104</v>
      </c>
    </row>
    <row r="1385" spans="1:10" x14ac:dyDescent="0.2">
      <c r="A1385" s="18" t="s">
        <v>830</v>
      </c>
      <c r="B1385" s="19" t="s">
        <v>908</v>
      </c>
      <c r="C1385" s="19" t="s">
        <v>1317</v>
      </c>
      <c r="D1385" s="7" t="s">
        <v>1580</v>
      </c>
      <c r="E1385" s="14">
        <v>7532</v>
      </c>
      <c r="F1385" s="14">
        <v>6800</v>
      </c>
      <c r="G1385" s="14">
        <v>5911</v>
      </c>
      <c r="H1385" s="14">
        <v>5242</v>
      </c>
      <c r="I1385" s="26">
        <v>78.478491768454589</v>
      </c>
      <c r="J1385" s="27">
        <v>77.088235294117652</v>
      </c>
    </row>
    <row r="1386" spans="1:10" x14ac:dyDescent="0.2">
      <c r="A1386" s="18" t="s">
        <v>830</v>
      </c>
      <c r="B1386" s="19" t="s">
        <v>908</v>
      </c>
      <c r="C1386" s="43" t="s">
        <v>1475</v>
      </c>
      <c r="D1386" s="7" t="s">
        <v>1580</v>
      </c>
      <c r="E1386" s="14">
        <v>38233</v>
      </c>
      <c r="F1386" s="14">
        <v>37548</v>
      </c>
      <c r="G1386" s="14">
        <v>30175</v>
      </c>
      <c r="H1386" s="14">
        <v>30785</v>
      </c>
      <c r="I1386" s="26">
        <v>78.923966207203193</v>
      </c>
      <c r="J1386" s="27">
        <v>81.988388196441889</v>
      </c>
    </row>
    <row r="1387" spans="1:10" hidden="1" x14ac:dyDescent="0.2">
      <c r="A1387" s="18" t="s">
        <v>830</v>
      </c>
      <c r="B1387" s="19" t="s">
        <v>910</v>
      </c>
      <c r="C1387" s="7" t="s">
        <v>3</v>
      </c>
      <c r="D1387" s="7" t="s">
        <v>1579</v>
      </c>
      <c r="E1387" s="8">
        <v>67043</v>
      </c>
      <c r="F1387" s="8">
        <v>66710</v>
      </c>
      <c r="G1387" s="8">
        <v>58035</v>
      </c>
      <c r="H1387" s="8">
        <v>58391</v>
      </c>
      <c r="I1387" s="25">
        <v>86.563847083215251</v>
      </c>
      <c r="J1387" s="31">
        <v>87.529605756258434</v>
      </c>
    </row>
    <row r="1388" spans="1:10" x14ac:dyDescent="0.2">
      <c r="A1388" s="18" t="s">
        <v>830</v>
      </c>
      <c r="B1388" s="19" t="s">
        <v>910</v>
      </c>
      <c r="C1388" s="19" t="s">
        <v>911</v>
      </c>
      <c r="D1388" s="7" t="s">
        <v>1579</v>
      </c>
      <c r="E1388" s="14">
        <v>10460</v>
      </c>
      <c r="F1388" s="14">
        <v>10522</v>
      </c>
      <c r="G1388" s="14">
        <v>9072</v>
      </c>
      <c r="H1388" s="14">
        <v>9316</v>
      </c>
      <c r="I1388" s="26">
        <v>86.730401529636708</v>
      </c>
      <c r="J1388" s="27">
        <v>88.538300703288357</v>
      </c>
    </row>
    <row r="1389" spans="1:10" x14ac:dyDescent="0.2">
      <c r="A1389" s="18" t="s">
        <v>830</v>
      </c>
      <c r="B1389" s="19" t="s">
        <v>910</v>
      </c>
      <c r="C1389" s="19" t="s">
        <v>912</v>
      </c>
      <c r="D1389" s="7" t="s">
        <v>1579</v>
      </c>
      <c r="E1389" s="14">
        <v>2173</v>
      </c>
      <c r="F1389" s="14">
        <v>2234</v>
      </c>
      <c r="G1389" s="14">
        <v>1856</v>
      </c>
      <c r="H1389" s="14">
        <v>1918</v>
      </c>
      <c r="I1389" s="26">
        <v>85.411872986654387</v>
      </c>
      <c r="J1389" s="27">
        <v>85.854968666069837</v>
      </c>
    </row>
    <row r="1390" spans="1:10" x14ac:dyDescent="0.2">
      <c r="A1390" s="18" t="s">
        <v>830</v>
      </c>
      <c r="B1390" s="19" t="s">
        <v>910</v>
      </c>
      <c r="C1390" s="19" t="s">
        <v>913</v>
      </c>
      <c r="D1390" s="7" t="s">
        <v>1579</v>
      </c>
      <c r="E1390" s="14">
        <v>8924</v>
      </c>
      <c r="F1390" s="14">
        <v>9277</v>
      </c>
      <c r="G1390" s="14">
        <v>7758</v>
      </c>
      <c r="H1390" s="14">
        <v>8208</v>
      </c>
      <c r="I1390" s="26">
        <v>86.934110264455398</v>
      </c>
      <c r="J1390" s="27">
        <v>88.476878301174949</v>
      </c>
    </row>
    <row r="1391" spans="1:10" x14ac:dyDescent="0.2">
      <c r="A1391" s="18" t="s">
        <v>830</v>
      </c>
      <c r="B1391" s="19" t="s">
        <v>910</v>
      </c>
      <c r="C1391" s="19" t="s">
        <v>914</v>
      </c>
      <c r="D1391" s="7" t="s">
        <v>1579</v>
      </c>
      <c r="E1391" s="14">
        <v>6464</v>
      </c>
      <c r="F1391" s="14">
        <v>6578</v>
      </c>
      <c r="G1391" s="14">
        <v>5433</v>
      </c>
      <c r="H1391" s="14">
        <v>5742</v>
      </c>
      <c r="I1391" s="26">
        <v>84.050123762376245</v>
      </c>
      <c r="J1391" s="27">
        <v>87.290969899665555</v>
      </c>
    </row>
    <row r="1392" spans="1:10" x14ac:dyDescent="0.2">
      <c r="A1392" s="18" t="s">
        <v>830</v>
      </c>
      <c r="B1392" s="19" t="s">
        <v>910</v>
      </c>
      <c r="C1392" s="19" t="s">
        <v>469</v>
      </c>
      <c r="D1392" s="7" t="s">
        <v>1579</v>
      </c>
      <c r="E1392" s="14">
        <v>3823</v>
      </c>
      <c r="F1392" s="14">
        <v>4017</v>
      </c>
      <c r="G1392" s="14">
        <v>3235</v>
      </c>
      <c r="H1392" s="14">
        <v>3486</v>
      </c>
      <c r="I1392" s="26">
        <v>84.619408841224157</v>
      </c>
      <c r="J1392" s="27">
        <v>86.781179985063488</v>
      </c>
    </row>
    <row r="1393" spans="1:10" x14ac:dyDescent="0.2">
      <c r="A1393" s="18" t="s">
        <v>830</v>
      </c>
      <c r="B1393" s="19" t="s">
        <v>910</v>
      </c>
      <c r="C1393" s="19" t="s">
        <v>915</v>
      </c>
      <c r="D1393" s="7" t="s">
        <v>1579</v>
      </c>
      <c r="E1393" s="14">
        <v>6238</v>
      </c>
      <c r="F1393" s="14">
        <v>6155</v>
      </c>
      <c r="G1393" s="14">
        <v>5315</v>
      </c>
      <c r="H1393" s="14">
        <v>5256</v>
      </c>
      <c r="I1393" s="26">
        <v>85.203590894517475</v>
      </c>
      <c r="J1393" s="27">
        <v>85.393988627132416</v>
      </c>
    </row>
    <row r="1394" spans="1:10" x14ac:dyDescent="0.2">
      <c r="A1394" s="18" t="s">
        <v>830</v>
      </c>
      <c r="B1394" s="19" t="s">
        <v>910</v>
      </c>
      <c r="C1394" s="43" t="s">
        <v>1476</v>
      </c>
      <c r="D1394" s="7" t="s">
        <v>1579</v>
      </c>
      <c r="E1394" s="14">
        <v>28961</v>
      </c>
      <c r="F1394" s="14">
        <v>27927</v>
      </c>
      <c r="G1394" s="14">
        <v>25366</v>
      </c>
      <c r="H1394" s="14">
        <v>24465</v>
      </c>
      <c r="I1394" s="26">
        <v>87.586754601015159</v>
      </c>
      <c r="J1394" s="27">
        <v>87.603394564400034</v>
      </c>
    </row>
    <row r="1395" spans="1:10" hidden="1" x14ac:dyDescent="0.2">
      <c r="A1395" s="18" t="s">
        <v>830</v>
      </c>
      <c r="B1395" s="19" t="s">
        <v>910</v>
      </c>
      <c r="C1395" s="7" t="s">
        <v>4</v>
      </c>
      <c r="D1395" s="7" t="s">
        <v>1580</v>
      </c>
      <c r="E1395" s="8">
        <v>80153</v>
      </c>
      <c r="F1395" s="8">
        <v>79729</v>
      </c>
      <c r="G1395" s="8">
        <v>68772</v>
      </c>
      <c r="H1395" s="8">
        <v>68961</v>
      </c>
      <c r="I1395" s="25">
        <v>85.800905767719243</v>
      </c>
      <c r="J1395" s="31">
        <v>86.494249269400086</v>
      </c>
    </row>
    <row r="1396" spans="1:10" x14ac:dyDescent="0.2">
      <c r="A1396" s="18" t="s">
        <v>830</v>
      </c>
      <c r="B1396" s="19" t="s">
        <v>910</v>
      </c>
      <c r="C1396" s="19" t="s">
        <v>916</v>
      </c>
      <c r="D1396" s="7" t="s">
        <v>1580</v>
      </c>
      <c r="E1396" s="14">
        <v>3121</v>
      </c>
      <c r="F1396" s="14">
        <v>3046</v>
      </c>
      <c r="G1396" s="14">
        <v>2745</v>
      </c>
      <c r="H1396" s="14">
        <v>2657</v>
      </c>
      <c r="I1396" s="26">
        <v>87.952579301505935</v>
      </c>
      <c r="J1396" s="27">
        <v>87.229152987524628</v>
      </c>
    </row>
    <row r="1397" spans="1:10" x14ac:dyDescent="0.2">
      <c r="A1397" s="18" t="s">
        <v>830</v>
      </c>
      <c r="B1397" s="19" t="s">
        <v>910</v>
      </c>
      <c r="C1397" s="19" t="s">
        <v>917</v>
      </c>
      <c r="D1397" s="7" t="s">
        <v>1580</v>
      </c>
      <c r="E1397" s="14">
        <v>10856</v>
      </c>
      <c r="F1397" s="14">
        <v>10692</v>
      </c>
      <c r="G1397" s="14">
        <v>9411</v>
      </c>
      <c r="H1397" s="14">
        <v>9327</v>
      </c>
      <c r="I1397" s="26">
        <v>86.689388356669127</v>
      </c>
      <c r="J1397" s="27">
        <v>87.233445566778897</v>
      </c>
    </row>
    <row r="1398" spans="1:10" x14ac:dyDescent="0.2">
      <c r="A1398" s="18" t="s">
        <v>830</v>
      </c>
      <c r="B1398" s="19" t="s">
        <v>910</v>
      </c>
      <c r="C1398" s="19" t="s">
        <v>918</v>
      </c>
      <c r="D1398" s="7" t="s">
        <v>1580</v>
      </c>
      <c r="E1398" s="14">
        <v>4834</v>
      </c>
      <c r="F1398" s="14">
        <v>4822</v>
      </c>
      <c r="G1398" s="14">
        <v>4353</v>
      </c>
      <c r="H1398" s="14">
        <v>4343</v>
      </c>
      <c r="I1398" s="26">
        <v>90.049648324369045</v>
      </c>
      <c r="J1398" s="27">
        <v>90.066362505184571</v>
      </c>
    </row>
    <row r="1399" spans="1:10" x14ac:dyDescent="0.2">
      <c r="A1399" s="18" t="s">
        <v>830</v>
      </c>
      <c r="B1399" s="19" t="s">
        <v>910</v>
      </c>
      <c r="C1399" s="19" t="s">
        <v>1288</v>
      </c>
      <c r="D1399" s="7" t="s">
        <v>1580</v>
      </c>
      <c r="E1399" s="14">
        <v>5365</v>
      </c>
      <c r="F1399" s="14">
        <v>5346</v>
      </c>
      <c r="G1399" s="14">
        <v>4507</v>
      </c>
      <c r="H1399" s="14">
        <v>4570</v>
      </c>
      <c r="I1399" s="26">
        <v>84.007455731593666</v>
      </c>
      <c r="J1399" s="27">
        <v>85.484474373363255</v>
      </c>
    </row>
    <row r="1400" spans="1:10" x14ac:dyDescent="0.2">
      <c r="A1400" s="18" t="s">
        <v>830</v>
      </c>
      <c r="B1400" s="19" t="s">
        <v>910</v>
      </c>
      <c r="C1400" s="19" t="s">
        <v>1277</v>
      </c>
      <c r="D1400" s="7" t="s">
        <v>1580</v>
      </c>
      <c r="E1400" s="14">
        <v>7605</v>
      </c>
      <c r="F1400" s="14">
        <v>7772</v>
      </c>
      <c r="G1400" s="14">
        <v>6445</v>
      </c>
      <c r="H1400" s="14">
        <v>6706</v>
      </c>
      <c r="I1400" s="26">
        <v>84.746877054569353</v>
      </c>
      <c r="J1400" s="27">
        <v>86.284096757591357</v>
      </c>
    </row>
    <row r="1401" spans="1:10" x14ac:dyDescent="0.2">
      <c r="A1401" s="18" t="s">
        <v>830</v>
      </c>
      <c r="B1401" s="19" t="s">
        <v>910</v>
      </c>
      <c r="C1401" s="19" t="s">
        <v>919</v>
      </c>
      <c r="D1401" s="7" t="s">
        <v>1580</v>
      </c>
      <c r="E1401" s="14">
        <v>4003</v>
      </c>
      <c r="F1401" s="14">
        <v>3845</v>
      </c>
      <c r="G1401" s="14">
        <v>3523</v>
      </c>
      <c r="H1401" s="14">
        <v>3448</v>
      </c>
      <c r="I1401" s="26">
        <v>88.008993255058712</v>
      </c>
      <c r="J1401" s="27">
        <v>89.67490247074123</v>
      </c>
    </row>
    <row r="1402" spans="1:10" x14ac:dyDescent="0.2">
      <c r="A1402" s="18" t="s">
        <v>830</v>
      </c>
      <c r="B1402" s="19" t="s">
        <v>910</v>
      </c>
      <c r="C1402" s="19" t="s">
        <v>920</v>
      </c>
      <c r="D1402" s="7" t="s">
        <v>1580</v>
      </c>
      <c r="E1402" s="14">
        <v>9267</v>
      </c>
      <c r="F1402" s="14">
        <v>9336</v>
      </c>
      <c r="G1402" s="14">
        <v>8024</v>
      </c>
      <c r="H1402" s="14">
        <v>8009</v>
      </c>
      <c r="I1402" s="26">
        <v>86.58681342397756</v>
      </c>
      <c r="J1402" s="27">
        <v>85.786203941730932</v>
      </c>
    </row>
    <row r="1403" spans="1:10" x14ac:dyDescent="0.2">
      <c r="A1403" s="18" t="s">
        <v>830</v>
      </c>
      <c r="B1403" s="19" t="s">
        <v>910</v>
      </c>
      <c r="C1403" s="19" t="s">
        <v>804</v>
      </c>
      <c r="D1403" s="7" t="s">
        <v>1580</v>
      </c>
      <c r="E1403" s="14">
        <v>4843</v>
      </c>
      <c r="F1403" s="14">
        <v>4795</v>
      </c>
      <c r="G1403" s="14">
        <v>4256</v>
      </c>
      <c r="H1403" s="14">
        <v>4212</v>
      </c>
      <c r="I1403" s="26">
        <v>87.879413586619862</v>
      </c>
      <c r="J1403" s="27">
        <v>87.841501564129302</v>
      </c>
    </row>
    <row r="1404" spans="1:10" x14ac:dyDescent="0.2">
      <c r="A1404" s="18" t="s">
        <v>830</v>
      </c>
      <c r="B1404" s="19" t="s">
        <v>910</v>
      </c>
      <c r="C1404" s="19" t="s">
        <v>1353</v>
      </c>
      <c r="D1404" s="7" t="s">
        <v>1580</v>
      </c>
      <c r="E1404" s="14">
        <v>5049</v>
      </c>
      <c r="F1404" s="14">
        <v>5197</v>
      </c>
      <c r="G1404" s="14">
        <v>4435</v>
      </c>
      <c r="H1404" s="14">
        <v>4601</v>
      </c>
      <c r="I1404" s="26">
        <v>87.839176074470188</v>
      </c>
      <c r="J1404" s="27">
        <v>88.531845295362714</v>
      </c>
    </row>
    <row r="1405" spans="1:10" x14ac:dyDescent="0.2">
      <c r="A1405" s="18" t="s">
        <v>830</v>
      </c>
      <c r="B1405" s="19" t="s">
        <v>910</v>
      </c>
      <c r="C1405" s="19" t="s">
        <v>921</v>
      </c>
      <c r="D1405" s="7" t="s">
        <v>1580</v>
      </c>
      <c r="E1405" s="14">
        <v>3724</v>
      </c>
      <c r="F1405" s="14">
        <v>3571</v>
      </c>
      <c r="G1405" s="14">
        <v>3127</v>
      </c>
      <c r="H1405" s="14">
        <v>3023</v>
      </c>
      <c r="I1405" s="26">
        <v>83.968850698174009</v>
      </c>
      <c r="J1405" s="27">
        <v>84.654158499019886</v>
      </c>
    </row>
    <row r="1406" spans="1:10" x14ac:dyDescent="0.2">
      <c r="A1406" s="18" t="s">
        <v>830</v>
      </c>
      <c r="B1406" s="19" t="s">
        <v>910</v>
      </c>
      <c r="C1406" s="19" t="s">
        <v>922</v>
      </c>
      <c r="D1406" s="7" t="s">
        <v>1580</v>
      </c>
      <c r="E1406" s="14">
        <v>4991</v>
      </c>
      <c r="F1406" s="14">
        <v>5054</v>
      </c>
      <c r="G1406" s="14">
        <v>4440</v>
      </c>
      <c r="H1406" s="14">
        <v>4441</v>
      </c>
      <c r="I1406" s="26">
        <v>88.960128230815471</v>
      </c>
      <c r="J1406" s="27">
        <v>87.870993272655312</v>
      </c>
    </row>
    <row r="1407" spans="1:10" x14ac:dyDescent="0.2">
      <c r="A1407" s="18" t="s">
        <v>830</v>
      </c>
      <c r="B1407" s="19" t="s">
        <v>910</v>
      </c>
      <c r="C1407" s="19" t="s">
        <v>805</v>
      </c>
      <c r="D1407" s="7" t="s">
        <v>1580</v>
      </c>
      <c r="E1407" s="14">
        <v>16495</v>
      </c>
      <c r="F1407" s="14">
        <v>16253</v>
      </c>
      <c r="G1407" s="14">
        <v>13506</v>
      </c>
      <c r="H1407" s="14">
        <v>13624</v>
      </c>
      <c r="I1407" s="26">
        <v>81.879357381024548</v>
      </c>
      <c r="J1407" s="27">
        <v>83.824524703131729</v>
      </c>
    </row>
    <row r="1408" spans="1:10" hidden="1" x14ac:dyDescent="0.2">
      <c r="A1408" s="18" t="s">
        <v>923</v>
      </c>
      <c r="B1408" s="19" t="s">
        <v>924</v>
      </c>
      <c r="C1408" s="7" t="s">
        <v>3</v>
      </c>
      <c r="D1408" s="7" t="s">
        <v>1579</v>
      </c>
      <c r="E1408" s="8">
        <v>91664</v>
      </c>
      <c r="F1408" s="8">
        <v>88887</v>
      </c>
      <c r="G1408" s="8">
        <v>79620</v>
      </c>
      <c r="H1408" s="8">
        <v>78303</v>
      </c>
      <c r="I1408" s="25">
        <v>86.860708675161462</v>
      </c>
      <c r="J1408" s="31">
        <v>88.092746970873122</v>
      </c>
    </row>
    <row r="1409" spans="1:10" x14ac:dyDescent="0.2">
      <c r="A1409" s="18" t="s">
        <v>923</v>
      </c>
      <c r="B1409" s="19" t="s">
        <v>924</v>
      </c>
      <c r="C1409" s="19" t="s">
        <v>814</v>
      </c>
      <c r="D1409" s="7" t="s">
        <v>1579</v>
      </c>
      <c r="E1409" s="14">
        <v>3117</v>
      </c>
      <c r="F1409" s="14">
        <v>3057</v>
      </c>
      <c r="G1409" s="13">
        <v>2595</v>
      </c>
      <c r="H1409" s="13">
        <v>2637</v>
      </c>
      <c r="I1409" s="26">
        <v>83.253128007699701</v>
      </c>
      <c r="J1409" s="27">
        <v>86.261040235525016</v>
      </c>
    </row>
    <row r="1410" spans="1:10" x14ac:dyDescent="0.2">
      <c r="A1410" s="18" t="s">
        <v>923</v>
      </c>
      <c r="B1410" s="19" t="s">
        <v>924</v>
      </c>
      <c r="C1410" s="19" t="s">
        <v>925</v>
      </c>
      <c r="D1410" s="7" t="s">
        <v>1579</v>
      </c>
      <c r="E1410" s="14">
        <v>4999</v>
      </c>
      <c r="F1410" s="14">
        <v>4814</v>
      </c>
      <c r="G1410" s="14">
        <v>4216</v>
      </c>
      <c r="H1410" s="14">
        <v>4134</v>
      </c>
      <c r="I1410" s="26">
        <v>84.336867373474703</v>
      </c>
      <c r="J1410" s="27">
        <v>85.874532613211457</v>
      </c>
    </row>
    <row r="1411" spans="1:10" x14ac:dyDescent="0.2">
      <c r="A1411" s="18" t="s">
        <v>923</v>
      </c>
      <c r="B1411" s="19" t="s">
        <v>924</v>
      </c>
      <c r="C1411" s="19" t="s">
        <v>1477</v>
      </c>
      <c r="D1411" s="7" t="s">
        <v>1579</v>
      </c>
      <c r="E1411" s="14">
        <v>8418</v>
      </c>
      <c r="F1411" s="14">
        <v>7853</v>
      </c>
      <c r="G1411" s="13">
        <v>6618</v>
      </c>
      <c r="H1411" s="13">
        <v>6349</v>
      </c>
      <c r="I1411" s="26">
        <v>78.617248752672836</v>
      </c>
      <c r="J1411" s="27">
        <v>80.848083534954796</v>
      </c>
    </row>
    <row r="1412" spans="1:10" x14ac:dyDescent="0.2">
      <c r="A1412" s="18" t="s">
        <v>923</v>
      </c>
      <c r="B1412" s="19" t="s">
        <v>924</v>
      </c>
      <c r="C1412" s="19" t="s">
        <v>926</v>
      </c>
      <c r="D1412" s="7" t="s">
        <v>1579</v>
      </c>
      <c r="E1412" s="14">
        <v>16148</v>
      </c>
      <c r="F1412" s="14">
        <v>16105</v>
      </c>
      <c r="G1412" s="13">
        <v>13178</v>
      </c>
      <c r="H1412" s="13">
        <v>13158</v>
      </c>
      <c r="I1412" s="26">
        <v>81.607629427792915</v>
      </c>
      <c r="J1412" s="27">
        <v>81.701334989133812</v>
      </c>
    </row>
    <row r="1413" spans="1:10" x14ac:dyDescent="0.2">
      <c r="A1413" s="18" t="s">
        <v>923</v>
      </c>
      <c r="B1413" s="19" t="s">
        <v>924</v>
      </c>
      <c r="C1413" s="19" t="s">
        <v>1278</v>
      </c>
      <c r="D1413" s="7" t="s">
        <v>1579</v>
      </c>
      <c r="E1413" s="14">
        <v>6274</v>
      </c>
      <c r="F1413" s="14">
        <v>6127</v>
      </c>
      <c r="G1413" s="14">
        <v>5546</v>
      </c>
      <c r="H1413" s="14">
        <v>5394</v>
      </c>
      <c r="I1413" s="26">
        <v>88.396557220274147</v>
      </c>
      <c r="J1413" s="27">
        <v>88.036559490778515</v>
      </c>
    </row>
    <row r="1414" spans="1:10" x14ac:dyDescent="0.2">
      <c r="A1414" s="18" t="s">
        <v>923</v>
      </c>
      <c r="B1414" s="19" t="s">
        <v>924</v>
      </c>
      <c r="C1414" s="19" t="s">
        <v>927</v>
      </c>
      <c r="D1414" s="7" t="s">
        <v>1579</v>
      </c>
      <c r="E1414" s="14">
        <v>11471</v>
      </c>
      <c r="F1414" s="14">
        <v>10628</v>
      </c>
      <c r="G1414" s="14">
        <v>10123</v>
      </c>
      <c r="H1414" s="14">
        <v>9485</v>
      </c>
      <c r="I1414" s="26">
        <v>88.248626972365102</v>
      </c>
      <c r="J1414" s="27">
        <v>89.245389537071887</v>
      </c>
    </row>
    <row r="1415" spans="1:10" x14ac:dyDescent="0.2">
      <c r="A1415" s="18" t="s">
        <v>923</v>
      </c>
      <c r="B1415" s="19" t="s">
        <v>924</v>
      </c>
      <c r="C1415" s="19" t="s">
        <v>928</v>
      </c>
      <c r="D1415" s="7" t="s">
        <v>1579</v>
      </c>
      <c r="E1415" s="14">
        <v>7004</v>
      </c>
      <c r="F1415" s="14">
        <v>6728</v>
      </c>
      <c r="G1415" s="14">
        <v>6058</v>
      </c>
      <c r="H1415" s="14">
        <v>5760</v>
      </c>
      <c r="I1415" s="26">
        <v>86.493432324386063</v>
      </c>
      <c r="J1415" s="27">
        <v>85.612366230677765</v>
      </c>
    </row>
    <row r="1416" spans="1:10" x14ac:dyDescent="0.2">
      <c r="A1416" s="18" t="s">
        <v>923</v>
      </c>
      <c r="B1416" s="19" t="s">
        <v>924</v>
      </c>
      <c r="C1416" s="43" t="s">
        <v>929</v>
      </c>
      <c r="D1416" s="7" t="s">
        <v>1579</v>
      </c>
      <c r="E1416" s="14">
        <v>34233</v>
      </c>
      <c r="F1416" s="14">
        <v>33575</v>
      </c>
      <c r="G1416" s="14">
        <v>31286</v>
      </c>
      <c r="H1416" s="14">
        <v>31386</v>
      </c>
      <c r="I1416" s="26">
        <v>91.391347530160957</v>
      </c>
      <c r="J1416" s="27">
        <v>93.480268056589722</v>
      </c>
    </row>
    <row r="1417" spans="1:10" hidden="1" x14ac:dyDescent="0.2">
      <c r="A1417" s="18" t="s">
        <v>923</v>
      </c>
      <c r="B1417" s="19" t="s">
        <v>924</v>
      </c>
      <c r="C1417" s="7" t="s">
        <v>4</v>
      </c>
      <c r="D1417" s="7" t="s">
        <v>1580</v>
      </c>
      <c r="E1417" s="8">
        <v>146119</v>
      </c>
      <c r="F1417" s="8">
        <v>144866</v>
      </c>
      <c r="G1417" s="8">
        <v>116655</v>
      </c>
      <c r="H1417" s="8">
        <v>117381</v>
      </c>
      <c r="I1417" s="25">
        <v>79.835613438361889</v>
      </c>
      <c r="J1417" s="31">
        <v>81.027294189112695</v>
      </c>
    </row>
    <row r="1418" spans="1:10" x14ac:dyDescent="0.2">
      <c r="A1418" s="18" t="s">
        <v>923</v>
      </c>
      <c r="B1418" s="19" t="s">
        <v>924</v>
      </c>
      <c r="C1418" s="19" t="s">
        <v>1478</v>
      </c>
      <c r="D1418" s="7" t="s">
        <v>1580</v>
      </c>
      <c r="E1418" s="14">
        <v>11022</v>
      </c>
      <c r="F1418" s="14">
        <v>10456</v>
      </c>
      <c r="G1418" s="14">
        <v>8460</v>
      </c>
      <c r="H1418" s="14">
        <v>8248</v>
      </c>
      <c r="I1418" s="26">
        <v>76.755579749591732</v>
      </c>
      <c r="J1418" s="27">
        <v>78.882938026013775</v>
      </c>
    </row>
    <row r="1419" spans="1:10" x14ac:dyDescent="0.2">
      <c r="A1419" s="18" t="s">
        <v>923</v>
      </c>
      <c r="B1419" s="19" t="s">
        <v>924</v>
      </c>
      <c r="C1419" s="19" t="s">
        <v>930</v>
      </c>
      <c r="D1419" s="7" t="s">
        <v>1580</v>
      </c>
      <c r="E1419" s="14">
        <v>15437</v>
      </c>
      <c r="F1419" s="14">
        <v>15133</v>
      </c>
      <c r="G1419" s="14">
        <v>13071</v>
      </c>
      <c r="H1419" s="14">
        <v>12849</v>
      </c>
      <c r="I1419" s="26">
        <v>84.673187795556132</v>
      </c>
      <c r="J1419" s="27">
        <v>84.907156545298363</v>
      </c>
    </row>
    <row r="1420" spans="1:10" x14ac:dyDescent="0.2">
      <c r="A1420" s="18" t="s">
        <v>923</v>
      </c>
      <c r="B1420" s="19" t="s">
        <v>924</v>
      </c>
      <c r="C1420" s="19" t="s">
        <v>931</v>
      </c>
      <c r="D1420" s="7" t="s">
        <v>1580</v>
      </c>
      <c r="E1420" s="14">
        <v>12961</v>
      </c>
      <c r="F1420" s="14">
        <v>12808</v>
      </c>
      <c r="G1420" s="14">
        <v>10257</v>
      </c>
      <c r="H1420" s="14">
        <v>10295</v>
      </c>
      <c r="I1420" s="26">
        <v>79.137412236710119</v>
      </c>
      <c r="J1420" s="27">
        <v>80.379450343535282</v>
      </c>
    </row>
    <row r="1421" spans="1:10" x14ac:dyDescent="0.2">
      <c r="A1421" s="18" t="s">
        <v>923</v>
      </c>
      <c r="B1421" s="19" t="s">
        <v>924</v>
      </c>
      <c r="C1421" s="19" t="s">
        <v>932</v>
      </c>
      <c r="D1421" s="7" t="s">
        <v>1580</v>
      </c>
      <c r="E1421" s="14">
        <v>13488</v>
      </c>
      <c r="F1421" s="14">
        <v>12988</v>
      </c>
      <c r="G1421" s="14">
        <v>11637</v>
      </c>
      <c r="H1421" s="14">
        <v>10947</v>
      </c>
      <c r="I1421" s="26">
        <v>86.27669039145907</v>
      </c>
      <c r="J1421" s="27">
        <v>84.285494302433023</v>
      </c>
    </row>
    <row r="1422" spans="1:10" x14ac:dyDescent="0.2">
      <c r="A1422" s="18" t="s">
        <v>923</v>
      </c>
      <c r="B1422" s="19" t="s">
        <v>924</v>
      </c>
      <c r="C1422" s="19" t="s">
        <v>933</v>
      </c>
      <c r="D1422" s="7" t="s">
        <v>1580</v>
      </c>
      <c r="E1422" s="14">
        <v>12984</v>
      </c>
      <c r="F1422" s="14">
        <v>11989</v>
      </c>
      <c r="G1422" s="14">
        <v>10309</v>
      </c>
      <c r="H1422" s="14">
        <v>9928</v>
      </c>
      <c r="I1422" s="26">
        <v>79.397720271102898</v>
      </c>
      <c r="J1422" s="27">
        <v>82.809241804987906</v>
      </c>
    </row>
    <row r="1423" spans="1:10" x14ac:dyDescent="0.2">
      <c r="A1423" s="18" t="s">
        <v>923</v>
      </c>
      <c r="B1423" s="19" t="s">
        <v>924</v>
      </c>
      <c r="C1423" s="19" t="s">
        <v>934</v>
      </c>
      <c r="D1423" s="7" t="s">
        <v>1580</v>
      </c>
      <c r="E1423" s="14">
        <v>36575</v>
      </c>
      <c r="F1423" s="14">
        <v>36038</v>
      </c>
      <c r="G1423" s="14">
        <v>28233</v>
      </c>
      <c r="H1423" s="14">
        <v>28931</v>
      </c>
      <c r="I1423" s="26">
        <v>77.192071086807928</v>
      </c>
      <c r="J1423" s="27">
        <v>80.279149786336646</v>
      </c>
    </row>
    <row r="1424" spans="1:10" x14ac:dyDescent="0.2">
      <c r="A1424" s="18" t="s">
        <v>923</v>
      </c>
      <c r="B1424" s="19" t="s">
        <v>924</v>
      </c>
      <c r="C1424" s="43" t="s">
        <v>1479</v>
      </c>
      <c r="D1424" s="7" t="s">
        <v>1580</v>
      </c>
      <c r="E1424" s="14">
        <v>43652</v>
      </c>
      <c r="F1424" s="14">
        <v>45454</v>
      </c>
      <c r="G1424" s="14">
        <v>34688</v>
      </c>
      <c r="H1424" s="14">
        <v>36183</v>
      </c>
      <c r="I1424" s="26">
        <v>79.464858425730782</v>
      </c>
      <c r="J1424" s="27">
        <v>79.603555242662921</v>
      </c>
    </row>
    <row r="1425" spans="1:10" hidden="1" x14ac:dyDescent="0.2">
      <c r="A1425" s="18" t="s">
        <v>923</v>
      </c>
      <c r="B1425" s="19" t="s">
        <v>924</v>
      </c>
      <c r="C1425" s="7" t="s">
        <v>5</v>
      </c>
      <c r="D1425" s="7" t="s">
        <v>1582</v>
      </c>
      <c r="E1425" s="8">
        <v>138261</v>
      </c>
      <c r="F1425" s="8">
        <v>128746</v>
      </c>
      <c r="G1425" s="8">
        <v>111818</v>
      </c>
      <c r="H1425" s="8">
        <v>104600</v>
      </c>
      <c r="I1425" s="25">
        <v>80.87457779127881</v>
      </c>
      <c r="J1425" s="31">
        <v>81.245242570642972</v>
      </c>
    </row>
    <row r="1426" spans="1:10" x14ac:dyDescent="0.2">
      <c r="A1426" s="18" t="s">
        <v>923</v>
      </c>
      <c r="B1426" s="19" t="s">
        <v>924</v>
      </c>
      <c r="C1426" s="19" t="s">
        <v>1480</v>
      </c>
      <c r="D1426" s="7" t="s">
        <v>1582</v>
      </c>
      <c r="E1426" s="14">
        <v>9483</v>
      </c>
      <c r="F1426" s="14">
        <v>8994</v>
      </c>
      <c r="G1426" s="14">
        <v>8235</v>
      </c>
      <c r="H1426" s="14">
        <v>7826</v>
      </c>
      <c r="I1426" s="26">
        <v>86.839607719076241</v>
      </c>
      <c r="J1426" s="27">
        <v>87.013564598621301</v>
      </c>
    </row>
    <row r="1427" spans="1:10" x14ac:dyDescent="0.2">
      <c r="A1427" s="18" t="s">
        <v>923</v>
      </c>
      <c r="B1427" s="19" t="s">
        <v>924</v>
      </c>
      <c r="C1427" s="19" t="s">
        <v>935</v>
      </c>
      <c r="D1427" s="7" t="s">
        <v>1582</v>
      </c>
      <c r="E1427" s="14">
        <v>8393</v>
      </c>
      <c r="F1427" s="14">
        <v>7279</v>
      </c>
      <c r="G1427" s="14">
        <v>6518</v>
      </c>
      <c r="H1427" s="14">
        <v>5753</v>
      </c>
      <c r="I1427" s="26">
        <v>77.659954724174909</v>
      </c>
      <c r="J1427" s="27">
        <v>79.035581810688285</v>
      </c>
    </row>
    <row r="1428" spans="1:10" x14ac:dyDescent="0.2">
      <c r="A1428" s="18" t="s">
        <v>923</v>
      </c>
      <c r="B1428" s="19" t="s">
        <v>924</v>
      </c>
      <c r="C1428" s="19" t="s">
        <v>936</v>
      </c>
      <c r="D1428" s="7" t="s">
        <v>1582</v>
      </c>
      <c r="E1428" s="14">
        <v>6150</v>
      </c>
      <c r="F1428" s="14">
        <v>5628</v>
      </c>
      <c r="G1428" s="14">
        <v>4945</v>
      </c>
      <c r="H1428" s="14">
        <v>4700</v>
      </c>
      <c r="I1428" s="26">
        <v>80.40650406504065</v>
      </c>
      <c r="J1428" s="27">
        <v>83.511016346837238</v>
      </c>
    </row>
    <row r="1429" spans="1:10" x14ac:dyDescent="0.2">
      <c r="A1429" s="18" t="s">
        <v>923</v>
      </c>
      <c r="B1429" s="19" t="s">
        <v>924</v>
      </c>
      <c r="C1429" s="19" t="s">
        <v>937</v>
      </c>
      <c r="D1429" s="7" t="s">
        <v>1582</v>
      </c>
      <c r="E1429" s="14">
        <v>12707</v>
      </c>
      <c r="F1429" s="14">
        <v>11973</v>
      </c>
      <c r="G1429" s="14">
        <v>10912</v>
      </c>
      <c r="H1429" s="14">
        <v>10242</v>
      </c>
      <c r="I1429" s="26">
        <v>85.87392775635476</v>
      </c>
      <c r="J1429" s="27">
        <v>85.542470558757202</v>
      </c>
    </row>
    <row r="1430" spans="1:10" x14ac:dyDescent="0.2">
      <c r="A1430" s="18" t="s">
        <v>923</v>
      </c>
      <c r="B1430" s="19" t="s">
        <v>924</v>
      </c>
      <c r="C1430" s="19" t="s">
        <v>938</v>
      </c>
      <c r="D1430" s="7" t="s">
        <v>1582</v>
      </c>
      <c r="E1430" s="14">
        <v>8391</v>
      </c>
      <c r="F1430" s="14">
        <v>7614</v>
      </c>
      <c r="G1430" s="14">
        <v>6919</v>
      </c>
      <c r="H1430" s="14">
        <v>6082</v>
      </c>
      <c r="I1430" s="26">
        <v>82.457394827791688</v>
      </c>
      <c r="J1430" s="27">
        <v>79.879169950091935</v>
      </c>
    </row>
    <row r="1431" spans="1:10" x14ac:dyDescent="0.2">
      <c r="A1431" s="18" t="s">
        <v>923</v>
      </c>
      <c r="B1431" s="19" t="s">
        <v>924</v>
      </c>
      <c r="C1431" s="19" t="s">
        <v>939</v>
      </c>
      <c r="D1431" s="7" t="s">
        <v>1582</v>
      </c>
      <c r="E1431" s="14">
        <v>15150</v>
      </c>
      <c r="F1431" s="14">
        <v>15000</v>
      </c>
      <c r="G1431" s="13">
        <v>12526</v>
      </c>
      <c r="H1431" s="13">
        <v>12176</v>
      </c>
      <c r="I1431" s="26">
        <v>82.679867986798683</v>
      </c>
      <c r="J1431" s="27">
        <v>81.173333333333332</v>
      </c>
    </row>
    <row r="1432" spans="1:10" x14ac:dyDescent="0.2">
      <c r="A1432" s="18" t="s">
        <v>923</v>
      </c>
      <c r="B1432" s="19" t="s">
        <v>924</v>
      </c>
      <c r="C1432" s="19" t="s">
        <v>940</v>
      </c>
      <c r="D1432" s="7" t="s">
        <v>1582</v>
      </c>
      <c r="E1432" s="14">
        <v>15736</v>
      </c>
      <c r="F1432" s="14">
        <v>15482</v>
      </c>
      <c r="G1432" s="14">
        <v>12865</v>
      </c>
      <c r="H1432" s="14">
        <v>12824</v>
      </c>
      <c r="I1432" s="26">
        <v>81.755210981189634</v>
      </c>
      <c r="J1432" s="27">
        <v>82.831675494122209</v>
      </c>
    </row>
    <row r="1433" spans="1:10" x14ac:dyDescent="0.2">
      <c r="A1433" s="18" t="s">
        <v>923</v>
      </c>
      <c r="B1433" s="19" t="s">
        <v>924</v>
      </c>
      <c r="C1433" s="19" t="s">
        <v>941</v>
      </c>
      <c r="D1433" s="7" t="s">
        <v>1582</v>
      </c>
      <c r="E1433" s="14">
        <v>11560</v>
      </c>
      <c r="F1433" s="14">
        <v>11205</v>
      </c>
      <c r="G1433" s="14">
        <v>9805</v>
      </c>
      <c r="H1433" s="14">
        <v>9514</v>
      </c>
      <c r="I1433" s="26">
        <v>84.818339100346023</v>
      </c>
      <c r="J1433" s="27">
        <v>84.908522980812137</v>
      </c>
    </row>
    <row r="1434" spans="1:10" x14ac:dyDescent="0.2">
      <c r="A1434" s="18" t="s">
        <v>923</v>
      </c>
      <c r="B1434" s="19" t="s">
        <v>924</v>
      </c>
      <c r="C1434" s="19" t="s">
        <v>942</v>
      </c>
      <c r="D1434" s="7" t="s">
        <v>1582</v>
      </c>
      <c r="E1434" s="14">
        <v>14975</v>
      </c>
      <c r="F1434" s="14">
        <v>13178</v>
      </c>
      <c r="G1434" s="13">
        <v>12025</v>
      </c>
      <c r="H1434" s="13">
        <v>10601</v>
      </c>
      <c r="I1434" s="26">
        <v>80.300500834724545</v>
      </c>
      <c r="J1434" s="27">
        <v>80.444680528152972</v>
      </c>
    </row>
    <row r="1435" spans="1:10" x14ac:dyDescent="0.2">
      <c r="A1435" s="18" t="s">
        <v>923</v>
      </c>
      <c r="B1435" s="19" t="s">
        <v>924</v>
      </c>
      <c r="C1435" s="19" t="s">
        <v>943</v>
      </c>
      <c r="D1435" s="7" t="s">
        <v>1582</v>
      </c>
      <c r="E1435" s="14">
        <v>14651</v>
      </c>
      <c r="F1435" s="14">
        <v>13744</v>
      </c>
      <c r="G1435" s="14">
        <v>11816</v>
      </c>
      <c r="H1435" s="14">
        <v>11205</v>
      </c>
      <c r="I1435" s="26">
        <v>80.649784997611079</v>
      </c>
      <c r="J1435" s="27">
        <v>81.526484284051222</v>
      </c>
    </row>
    <row r="1436" spans="1:10" x14ac:dyDescent="0.2">
      <c r="A1436" s="18" t="s">
        <v>923</v>
      </c>
      <c r="B1436" s="19" t="s">
        <v>924</v>
      </c>
      <c r="C1436" s="19" t="s">
        <v>944</v>
      </c>
      <c r="D1436" s="7" t="s">
        <v>1582</v>
      </c>
      <c r="E1436" s="14">
        <v>12603</v>
      </c>
      <c r="F1436" s="14">
        <v>10622</v>
      </c>
      <c r="G1436" s="13">
        <v>8098</v>
      </c>
      <c r="H1436" s="13">
        <v>6829</v>
      </c>
      <c r="I1436" s="26">
        <v>64.254542569229542</v>
      </c>
      <c r="J1436" s="27">
        <v>64.291093955940511</v>
      </c>
    </row>
    <row r="1437" spans="1:10" x14ac:dyDescent="0.2">
      <c r="A1437" s="18" t="s">
        <v>923</v>
      </c>
      <c r="B1437" s="19" t="s">
        <v>924</v>
      </c>
      <c r="C1437" s="19" t="s">
        <v>945</v>
      </c>
      <c r="D1437" s="7" t="s">
        <v>1582</v>
      </c>
      <c r="E1437" s="14">
        <v>8462</v>
      </c>
      <c r="F1437" s="14">
        <v>8027</v>
      </c>
      <c r="G1437" s="14">
        <v>7154</v>
      </c>
      <c r="H1437" s="14">
        <v>6848</v>
      </c>
      <c r="I1437" s="26">
        <v>84.542661309383121</v>
      </c>
      <c r="J1437" s="27">
        <v>85.312071757817364</v>
      </c>
    </row>
    <row r="1438" spans="1:10" hidden="1" x14ac:dyDescent="0.2">
      <c r="A1438" s="18" t="s">
        <v>923</v>
      </c>
      <c r="B1438" s="19" t="s">
        <v>946</v>
      </c>
      <c r="C1438" s="7" t="s">
        <v>3</v>
      </c>
      <c r="D1438" s="7" t="s">
        <v>1579</v>
      </c>
      <c r="E1438" s="8">
        <v>209681</v>
      </c>
      <c r="F1438" s="8">
        <v>206054</v>
      </c>
      <c r="G1438" s="8">
        <v>177390</v>
      </c>
      <c r="H1438" s="8">
        <v>176321</v>
      </c>
      <c r="I1438" s="25">
        <v>84.599939908718483</v>
      </c>
      <c r="J1438" s="31">
        <v>85.570287400390185</v>
      </c>
    </row>
    <row r="1439" spans="1:10" x14ac:dyDescent="0.2">
      <c r="A1439" s="18" t="s">
        <v>923</v>
      </c>
      <c r="B1439" s="19" t="s">
        <v>946</v>
      </c>
      <c r="C1439" s="19" t="s">
        <v>241</v>
      </c>
      <c r="D1439" s="7" t="s">
        <v>1579</v>
      </c>
      <c r="E1439" s="14">
        <v>18394</v>
      </c>
      <c r="F1439" s="14">
        <v>18352</v>
      </c>
      <c r="G1439" s="14">
        <v>16389</v>
      </c>
      <c r="H1439" s="14">
        <v>16215</v>
      </c>
      <c r="I1439" s="26">
        <v>89.099706426008481</v>
      </c>
      <c r="J1439" s="27">
        <v>88.355492589363564</v>
      </c>
    </row>
    <row r="1440" spans="1:10" x14ac:dyDescent="0.2">
      <c r="A1440" s="18" t="s">
        <v>923</v>
      </c>
      <c r="B1440" s="19" t="s">
        <v>946</v>
      </c>
      <c r="C1440" s="19" t="s">
        <v>947</v>
      </c>
      <c r="D1440" s="7" t="s">
        <v>1579</v>
      </c>
      <c r="E1440" s="14">
        <v>15938</v>
      </c>
      <c r="F1440" s="14">
        <v>14900</v>
      </c>
      <c r="G1440" s="13">
        <v>13385</v>
      </c>
      <c r="H1440" s="13">
        <v>12805</v>
      </c>
      <c r="I1440" s="26">
        <v>83.981679006148823</v>
      </c>
      <c r="J1440" s="27">
        <v>85.939597315436245</v>
      </c>
    </row>
    <row r="1441" spans="1:10" x14ac:dyDescent="0.2">
      <c r="A1441" s="18" t="s">
        <v>923</v>
      </c>
      <c r="B1441" s="19" t="s">
        <v>946</v>
      </c>
      <c r="C1441" s="19" t="s">
        <v>948</v>
      </c>
      <c r="D1441" s="7" t="s">
        <v>1579</v>
      </c>
      <c r="E1441" s="14">
        <v>4274</v>
      </c>
      <c r="F1441" s="14">
        <v>3850</v>
      </c>
      <c r="G1441" s="13">
        <v>3709</v>
      </c>
      <c r="H1441" s="13">
        <v>3484</v>
      </c>
      <c r="I1441" s="26">
        <v>86.780533458118853</v>
      </c>
      <c r="J1441" s="27">
        <v>90.493506493506487</v>
      </c>
    </row>
    <row r="1442" spans="1:10" x14ac:dyDescent="0.2">
      <c r="A1442" s="18" t="s">
        <v>923</v>
      </c>
      <c r="B1442" s="19" t="s">
        <v>946</v>
      </c>
      <c r="C1442" s="19" t="s">
        <v>949</v>
      </c>
      <c r="D1442" s="7" t="s">
        <v>1579</v>
      </c>
      <c r="E1442" s="14">
        <v>14622</v>
      </c>
      <c r="F1442" s="14">
        <v>14254</v>
      </c>
      <c r="G1442" s="14">
        <v>12069</v>
      </c>
      <c r="H1442" s="14">
        <v>11767</v>
      </c>
      <c r="I1442" s="26">
        <v>82.540008206811649</v>
      </c>
      <c r="J1442" s="27">
        <v>82.552266030587901</v>
      </c>
    </row>
    <row r="1443" spans="1:10" x14ac:dyDescent="0.2">
      <c r="A1443" s="18" t="s">
        <v>923</v>
      </c>
      <c r="B1443" s="19" t="s">
        <v>946</v>
      </c>
      <c r="C1443" s="19" t="s">
        <v>950</v>
      </c>
      <c r="D1443" s="7" t="s">
        <v>1579</v>
      </c>
      <c r="E1443" s="14">
        <v>16889</v>
      </c>
      <c r="F1443" s="14">
        <v>16602</v>
      </c>
      <c r="G1443" s="13">
        <v>13603</v>
      </c>
      <c r="H1443" s="13">
        <v>13498</v>
      </c>
      <c r="I1443" s="26">
        <v>80.543549055598319</v>
      </c>
      <c r="J1443" s="27">
        <v>81.303457414769312</v>
      </c>
    </row>
    <row r="1444" spans="1:10" x14ac:dyDescent="0.2">
      <c r="A1444" s="18" t="s">
        <v>923</v>
      </c>
      <c r="B1444" s="19" t="s">
        <v>946</v>
      </c>
      <c r="C1444" s="19" t="s">
        <v>951</v>
      </c>
      <c r="D1444" s="7" t="s">
        <v>1579</v>
      </c>
      <c r="E1444" s="14">
        <v>10998</v>
      </c>
      <c r="F1444" s="14">
        <v>10313</v>
      </c>
      <c r="G1444" s="14">
        <v>9810</v>
      </c>
      <c r="H1444" s="14">
        <v>9289</v>
      </c>
      <c r="I1444" s="26">
        <v>89.198036006546644</v>
      </c>
      <c r="J1444" s="27">
        <v>90.070784446814699</v>
      </c>
    </row>
    <row r="1445" spans="1:10" x14ac:dyDescent="0.2">
      <c r="A1445" s="18" t="s">
        <v>923</v>
      </c>
      <c r="B1445" s="19" t="s">
        <v>946</v>
      </c>
      <c r="C1445" s="19" t="s">
        <v>952</v>
      </c>
      <c r="D1445" s="7" t="s">
        <v>1579</v>
      </c>
      <c r="E1445" s="14">
        <v>17170</v>
      </c>
      <c r="F1445" s="14">
        <v>17034</v>
      </c>
      <c r="G1445" s="14">
        <v>14879</v>
      </c>
      <c r="H1445" s="14">
        <v>14701</v>
      </c>
      <c r="I1445" s="26">
        <v>86.656959813628418</v>
      </c>
      <c r="J1445" s="27">
        <v>86.303862862510272</v>
      </c>
    </row>
    <row r="1446" spans="1:10" x14ac:dyDescent="0.2">
      <c r="A1446" s="18" t="s">
        <v>923</v>
      </c>
      <c r="B1446" s="19" t="s">
        <v>946</v>
      </c>
      <c r="C1446" s="19" t="s">
        <v>1481</v>
      </c>
      <c r="D1446" s="7" t="s">
        <v>1579</v>
      </c>
      <c r="E1446" s="14">
        <v>9225</v>
      </c>
      <c r="F1446" s="14">
        <v>8980</v>
      </c>
      <c r="G1446" s="13">
        <v>7963</v>
      </c>
      <c r="H1446" s="13">
        <v>7840</v>
      </c>
      <c r="I1446" s="26">
        <v>86.319783197831981</v>
      </c>
      <c r="J1446" s="27">
        <v>87.305122494432069</v>
      </c>
    </row>
    <row r="1447" spans="1:10" x14ac:dyDescent="0.2">
      <c r="A1447" s="18" t="s">
        <v>923</v>
      </c>
      <c r="B1447" s="19" t="s">
        <v>946</v>
      </c>
      <c r="C1447" s="19" t="s">
        <v>1482</v>
      </c>
      <c r="D1447" s="7" t="s">
        <v>1579</v>
      </c>
      <c r="E1447" s="14">
        <v>5682</v>
      </c>
      <c r="F1447" s="14">
        <v>5163</v>
      </c>
      <c r="G1447" s="14">
        <v>5053</v>
      </c>
      <c r="H1447" s="14">
        <v>4620</v>
      </c>
      <c r="I1447" s="26">
        <v>88.929954241464273</v>
      </c>
      <c r="J1447" s="27">
        <v>89.4828588030215</v>
      </c>
    </row>
    <row r="1448" spans="1:10" x14ac:dyDescent="0.2">
      <c r="A1448" s="18" t="s">
        <v>923</v>
      </c>
      <c r="B1448" s="19" t="s">
        <v>946</v>
      </c>
      <c r="C1448" s="19" t="s">
        <v>953</v>
      </c>
      <c r="D1448" s="7" t="s">
        <v>1579</v>
      </c>
      <c r="E1448" s="14">
        <v>12914</v>
      </c>
      <c r="F1448" s="14">
        <v>12554</v>
      </c>
      <c r="G1448" s="14">
        <v>11171</v>
      </c>
      <c r="H1448" s="14">
        <v>10922</v>
      </c>
      <c r="I1448" s="26">
        <v>86.503019978318108</v>
      </c>
      <c r="J1448" s="27">
        <v>87.000159311773146</v>
      </c>
    </row>
    <row r="1449" spans="1:10" x14ac:dyDescent="0.2">
      <c r="A1449" s="18" t="s">
        <v>923</v>
      </c>
      <c r="B1449" s="19" t="s">
        <v>946</v>
      </c>
      <c r="C1449" s="19" t="s">
        <v>954</v>
      </c>
      <c r="D1449" s="7" t="s">
        <v>1579</v>
      </c>
      <c r="E1449" s="14">
        <v>15175</v>
      </c>
      <c r="F1449" s="14">
        <v>15149</v>
      </c>
      <c r="G1449" s="14">
        <v>12345</v>
      </c>
      <c r="H1449" s="14">
        <v>12322</v>
      </c>
      <c r="I1449" s="26">
        <v>81.350906095551892</v>
      </c>
      <c r="J1449" s="27">
        <v>81.338702224569275</v>
      </c>
    </row>
    <row r="1450" spans="1:10" x14ac:dyDescent="0.2">
      <c r="A1450" s="18" t="s">
        <v>923</v>
      </c>
      <c r="B1450" s="19" t="s">
        <v>946</v>
      </c>
      <c r="C1450" s="43" t="s">
        <v>1483</v>
      </c>
      <c r="D1450" s="7" t="s">
        <v>1579</v>
      </c>
      <c r="E1450" s="14">
        <v>68400</v>
      </c>
      <c r="F1450" s="14">
        <v>68903</v>
      </c>
      <c r="G1450" s="14">
        <v>57014</v>
      </c>
      <c r="H1450" s="14">
        <v>58858</v>
      </c>
      <c r="I1450" s="26">
        <v>83.353801169590653</v>
      </c>
      <c r="J1450" s="27">
        <v>85.421534621134057</v>
      </c>
    </row>
    <row r="1451" spans="1:10" hidden="1" x14ac:dyDescent="0.2">
      <c r="A1451" s="18" t="s">
        <v>923</v>
      </c>
      <c r="B1451" s="19" t="s">
        <v>946</v>
      </c>
      <c r="C1451" s="7" t="s">
        <v>4</v>
      </c>
      <c r="D1451" s="7" t="s">
        <v>1580</v>
      </c>
      <c r="E1451" s="8">
        <v>141419</v>
      </c>
      <c r="F1451" s="8">
        <v>135931</v>
      </c>
      <c r="G1451" s="8">
        <v>117939</v>
      </c>
      <c r="H1451" s="8">
        <v>113422</v>
      </c>
      <c r="I1451" s="25">
        <v>83.396856150870818</v>
      </c>
      <c r="J1451" s="31">
        <v>83.440863379214463</v>
      </c>
    </row>
    <row r="1452" spans="1:10" x14ac:dyDescent="0.2">
      <c r="A1452" s="18" t="s">
        <v>923</v>
      </c>
      <c r="B1452" s="19" t="s">
        <v>946</v>
      </c>
      <c r="C1452" s="19" t="s">
        <v>955</v>
      </c>
      <c r="D1452" s="7" t="s">
        <v>1580</v>
      </c>
      <c r="E1452" s="14">
        <v>10751</v>
      </c>
      <c r="F1452" s="14">
        <v>10077</v>
      </c>
      <c r="G1452" s="14">
        <v>9013</v>
      </c>
      <c r="H1452" s="14">
        <v>8671</v>
      </c>
      <c r="I1452" s="26">
        <v>83.834061947725786</v>
      </c>
      <c r="J1452" s="27">
        <v>86.047434752406474</v>
      </c>
    </row>
    <row r="1453" spans="1:10" x14ac:dyDescent="0.2">
      <c r="A1453" s="18" t="s">
        <v>923</v>
      </c>
      <c r="B1453" s="19" t="s">
        <v>946</v>
      </c>
      <c r="C1453" s="19" t="s">
        <v>956</v>
      </c>
      <c r="D1453" s="7" t="s">
        <v>1580</v>
      </c>
      <c r="E1453" s="14">
        <v>12086</v>
      </c>
      <c r="F1453" s="14">
        <v>11288</v>
      </c>
      <c r="G1453" s="13">
        <v>8549</v>
      </c>
      <c r="H1453" s="13">
        <v>8031</v>
      </c>
      <c r="I1453" s="26">
        <v>70.734734403442005</v>
      </c>
      <c r="J1453" s="27">
        <v>71.146350106307594</v>
      </c>
    </row>
    <row r="1454" spans="1:10" x14ac:dyDescent="0.2">
      <c r="A1454" s="18" t="s">
        <v>923</v>
      </c>
      <c r="B1454" s="19" t="s">
        <v>946</v>
      </c>
      <c r="C1454" s="19" t="s">
        <v>957</v>
      </c>
      <c r="D1454" s="7" t="s">
        <v>1580</v>
      </c>
      <c r="E1454" s="14">
        <v>12383</v>
      </c>
      <c r="F1454" s="14">
        <v>12130</v>
      </c>
      <c r="G1454" s="14">
        <v>9511</v>
      </c>
      <c r="H1454" s="14">
        <v>9742</v>
      </c>
      <c r="I1454" s="26">
        <v>76.806912702899126</v>
      </c>
      <c r="J1454" s="27">
        <v>80.313272877164053</v>
      </c>
    </row>
    <row r="1455" spans="1:10" x14ac:dyDescent="0.2">
      <c r="A1455" s="18" t="s">
        <v>923</v>
      </c>
      <c r="B1455" s="19" t="s">
        <v>946</v>
      </c>
      <c r="C1455" s="19" t="s">
        <v>958</v>
      </c>
      <c r="D1455" s="7" t="s">
        <v>1580</v>
      </c>
      <c r="E1455" s="14">
        <v>10964</v>
      </c>
      <c r="F1455" s="14">
        <v>10552</v>
      </c>
      <c r="G1455" s="14">
        <v>9864</v>
      </c>
      <c r="H1455" s="14">
        <v>9429</v>
      </c>
      <c r="I1455" s="26">
        <v>89.96716526815031</v>
      </c>
      <c r="J1455" s="27">
        <v>89.357467778620176</v>
      </c>
    </row>
    <row r="1456" spans="1:10" x14ac:dyDescent="0.2">
      <c r="A1456" s="18" t="s">
        <v>923</v>
      </c>
      <c r="B1456" s="19" t="s">
        <v>946</v>
      </c>
      <c r="C1456" s="19" t="s">
        <v>959</v>
      </c>
      <c r="D1456" s="7" t="s">
        <v>1580</v>
      </c>
      <c r="E1456" s="14">
        <v>8230</v>
      </c>
      <c r="F1456" s="14">
        <v>7825</v>
      </c>
      <c r="G1456" s="14">
        <v>6910</v>
      </c>
      <c r="H1456" s="14">
        <v>6754</v>
      </c>
      <c r="I1456" s="26">
        <v>83.961117861482379</v>
      </c>
      <c r="J1456" s="27">
        <v>86.313099041533548</v>
      </c>
    </row>
    <row r="1457" spans="1:10" x14ac:dyDescent="0.2">
      <c r="A1457" s="18" t="s">
        <v>923</v>
      </c>
      <c r="B1457" s="19" t="s">
        <v>946</v>
      </c>
      <c r="C1457" s="19" t="s">
        <v>960</v>
      </c>
      <c r="D1457" s="7" t="s">
        <v>1580</v>
      </c>
      <c r="E1457" s="14">
        <v>9659</v>
      </c>
      <c r="F1457" s="14">
        <v>9453</v>
      </c>
      <c r="G1457" s="14">
        <v>8020</v>
      </c>
      <c r="H1457" s="14">
        <v>7912</v>
      </c>
      <c r="I1457" s="26">
        <v>83.031369707009006</v>
      </c>
      <c r="J1457" s="27">
        <v>83.698296836982962</v>
      </c>
    </row>
    <row r="1458" spans="1:10" x14ac:dyDescent="0.2">
      <c r="A1458" s="18" t="s">
        <v>923</v>
      </c>
      <c r="B1458" s="19" t="s">
        <v>946</v>
      </c>
      <c r="C1458" s="19" t="s">
        <v>961</v>
      </c>
      <c r="D1458" s="7" t="s">
        <v>1580</v>
      </c>
      <c r="E1458" s="14">
        <v>7106</v>
      </c>
      <c r="F1458" s="14">
        <v>6653</v>
      </c>
      <c r="G1458" s="13">
        <v>6161</v>
      </c>
      <c r="H1458" s="13">
        <v>5786</v>
      </c>
      <c r="I1458" s="26">
        <v>86.701379116239792</v>
      </c>
      <c r="J1458" s="27">
        <v>86.968284984217647</v>
      </c>
    </row>
    <row r="1459" spans="1:10" x14ac:dyDescent="0.2">
      <c r="A1459" s="18" t="s">
        <v>923</v>
      </c>
      <c r="B1459" s="19" t="s">
        <v>946</v>
      </c>
      <c r="C1459" s="19" t="s">
        <v>962</v>
      </c>
      <c r="D1459" s="7" t="s">
        <v>1580</v>
      </c>
      <c r="E1459" s="14">
        <v>8592</v>
      </c>
      <c r="F1459" s="14">
        <v>8441</v>
      </c>
      <c r="G1459" s="13">
        <v>7564</v>
      </c>
      <c r="H1459" s="13">
        <v>6973</v>
      </c>
      <c r="I1459" s="26">
        <v>88.035381750465547</v>
      </c>
      <c r="J1459" s="27">
        <v>82.608695652173907</v>
      </c>
    </row>
    <row r="1460" spans="1:10" x14ac:dyDescent="0.2">
      <c r="A1460" s="18" t="s">
        <v>923</v>
      </c>
      <c r="B1460" s="19" t="s">
        <v>946</v>
      </c>
      <c r="C1460" s="19" t="s">
        <v>963</v>
      </c>
      <c r="D1460" s="7" t="s">
        <v>1580</v>
      </c>
      <c r="E1460" s="14">
        <v>12216</v>
      </c>
      <c r="F1460" s="14">
        <v>11865</v>
      </c>
      <c r="G1460" s="14">
        <v>9988</v>
      </c>
      <c r="H1460" s="14">
        <v>9664</v>
      </c>
      <c r="I1460" s="26">
        <v>81.761624099541592</v>
      </c>
      <c r="J1460" s="27">
        <v>81.449641803624104</v>
      </c>
    </row>
    <row r="1461" spans="1:10" x14ac:dyDescent="0.2">
      <c r="A1461" s="18" t="s">
        <v>923</v>
      </c>
      <c r="B1461" s="19" t="s">
        <v>946</v>
      </c>
      <c r="C1461" s="19" t="s">
        <v>470</v>
      </c>
      <c r="D1461" s="7" t="s">
        <v>1580</v>
      </c>
      <c r="E1461" s="14">
        <v>9439</v>
      </c>
      <c r="F1461" s="14">
        <v>9259</v>
      </c>
      <c r="G1461" s="13">
        <v>7788</v>
      </c>
      <c r="H1461" s="13">
        <v>7513</v>
      </c>
      <c r="I1461" s="26">
        <v>82.508740332662356</v>
      </c>
      <c r="J1461" s="27">
        <v>81.142671994815856</v>
      </c>
    </row>
    <row r="1462" spans="1:10" x14ac:dyDescent="0.2">
      <c r="A1462" s="18" t="s">
        <v>923</v>
      </c>
      <c r="B1462" s="19" t="s">
        <v>946</v>
      </c>
      <c r="C1462" s="19" t="s">
        <v>316</v>
      </c>
      <c r="D1462" s="7" t="s">
        <v>1580</v>
      </c>
      <c r="E1462" s="14">
        <v>6956</v>
      </c>
      <c r="F1462" s="14">
        <v>6822</v>
      </c>
      <c r="G1462" s="14">
        <v>6200</v>
      </c>
      <c r="H1462" s="14">
        <v>6068</v>
      </c>
      <c r="I1462" s="26">
        <v>89.131684876365725</v>
      </c>
      <c r="J1462" s="27">
        <v>88.947522720609797</v>
      </c>
    </row>
    <row r="1463" spans="1:10" x14ac:dyDescent="0.2">
      <c r="A1463" s="18" t="s">
        <v>923</v>
      </c>
      <c r="B1463" s="19" t="s">
        <v>946</v>
      </c>
      <c r="C1463" s="19" t="s">
        <v>239</v>
      </c>
      <c r="D1463" s="7" t="s">
        <v>1580</v>
      </c>
      <c r="E1463" s="14">
        <v>9208</v>
      </c>
      <c r="F1463" s="14">
        <v>8849</v>
      </c>
      <c r="G1463" s="14">
        <v>8019</v>
      </c>
      <c r="H1463" s="14">
        <v>7520</v>
      </c>
      <c r="I1463" s="26">
        <v>87.087315377932228</v>
      </c>
      <c r="J1463" s="27">
        <v>84.981353825290995</v>
      </c>
    </row>
    <row r="1464" spans="1:10" x14ac:dyDescent="0.2">
      <c r="A1464" s="18" t="s">
        <v>923</v>
      </c>
      <c r="B1464" s="19" t="s">
        <v>946</v>
      </c>
      <c r="C1464" s="19" t="s">
        <v>964</v>
      </c>
      <c r="D1464" s="7" t="s">
        <v>1580</v>
      </c>
      <c r="E1464" s="14">
        <v>8912</v>
      </c>
      <c r="F1464" s="14">
        <v>8517</v>
      </c>
      <c r="G1464" s="13">
        <v>7462</v>
      </c>
      <c r="H1464" s="13">
        <v>7128</v>
      </c>
      <c r="I1464" s="26">
        <v>83.729802513464989</v>
      </c>
      <c r="J1464" s="27">
        <v>83.691440648115531</v>
      </c>
    </row>
    <row r="1465" spans="1:10" x14ac:dyDescent="0.2">
      <c r="A1465" s="18" t="s">
        <v>923</v>
      </c>
      <c r="B1465" s="19" t="s">
        <v>946</v>
      </c>
      <c r="C1465" s="19" t="s">
        <v>1279</v>
      </c>
      <c r="D1465" s="7" t="s">
        <v>1580</v>
      </c>
      <c r="E1465" s="14">
        <v>7186</v>
      </c>
      <c r="F1465" s="14">
        <v>6704</v>
      </c>
      <c r="G1465" s="13">
        <v>6180</v>
      </c>
      <c r="H1465" s="13">
        <v>5698</v>
      </c>
      <c r="I1465" s="26">
        <v>86.000556637907039</v>
      </c>
      <c r="J1465" s="27">
        <v>84.994033412887831</v>
      </c>
    </row>
    <row r="1466" spans="1:10" x14ac:dyDescent="0.2">
      <c r="A1466" s="18" t="s">
        <v>923</v>
      </c>
      <c r="B1466" s="19" t="s">
        <v>946</v>
      </c>
      <c r="C1466" s="19" t="s">
        <v>965</v>
      </c>
      <c r="D1466" s="7" t="s">
        <v>1580</v>
      </c>
      <c r="E1466" s="14">
        <v>7731</v>
      </c>
      <c r="F1466" s="14">
        <v>7496</v>
      </c>
      <c r="G1466" s="14">
        <v>6710</v>
      </c>
      <c r="H1466" s="14">
        <v>6533</v>
      </c>
      <c r="I1466" s="26">
        <v>86.793429051869097</v>
      </c>
      <c r="J1466" s="27">
        <v>87.153148345784416</v>
      </c>
    </row>
    <row r="1467" spans="1:10" hidden="1" x14ac:dyDescent="0.2">
      <c r="A1467" s="18" t="s">
        <v>923</v>
      </c>
      <c r="B1467" s="19" t="s">
        <v>946</v>
      </c>
      <c r="C1467" s="7" t="s">
        <v>810</v>
      </c>
      <c r="D1467" s="7" t="s">
        <v>1588</v>
      </c>
      <c r="E1467" s="13"/>
      <c r="F1467" s="13"/>
      <c r="G1467" s="13"/>
      <c r="H1467" s="13"/>
      <c r="I1467" s="41"/>
      <c r="J1467" s="42"/>
    </row>
    <row r="1468" spans="1:10" x14ac:dyDescent="0.2">
      <c r="A1468" s="18" t="s">
        <v>923</v>
      </c>
      <c r="B1468" s="19" t="s">
        <v>946</v>
      </c>
      <c r="C1468" s="22" t="s">
        <v>1592</v>
      </c>
      <c r="D1468" s="7" t="s">
        <v>1588</v>
      </c>
      <c r="E1468" s="8">
        <v>209861</v>
      </c>
      <c r="F1468" s="8">
        <v>235379</v>
      </c>
      <c r="G1468" s="8">
        <v>159972</v>
      </c>
      <c r="H1468" s="8">
        <v>184699</v>
      </c>
      <c r="I1468" s="25">
        <v>76.227598267424625</v>
      </c>
      <c r="J1468" s="31">
        <v>78.468767392163272</v>
      </c>
    </row>
    <row r="1469" spans="1:10" x14ac:dyDescent="0.2">
      <c r="A1469" s="18" t="s">
        <v>923</v>
      </c>
      <c r="B1469" s="19" t="s">
        <v>946</v>
      </c>
      <c r="C1469" s="19" t="s">
        <v>1592</v>
      </c>
      <c r="D1469" s="19" t="s">
        <v>1579</v>
      </c>
      <c r="E1469" s="13">
        <v>100732</v>
      </c>
      <c r="F1469" s="13">
        <v>113544</v>
      </c>
      <c r="G1469" s="13">
        <v>75736</v>
      </c>
      <c r="H1469" s="13">
        <v>88708</v>
      </c>
      <c r="I1469" s="26">
        <v>75.18564110709606</v>
      </c>
      <c r="J1469" s="27">
        <v>78.12654125273022</v>
      </c>
    </row>
    <row r="1470" spans="1:10" x14ac:dyDescent="0.2">
      <c r="A1470" s="18" t="s">
        <v>923</v>
      </c>
      <c r="B1470" s="19" t="s">
        <v>946</v>
      </c>
      <c r="C1470" s="19" t="s">
        <v>1592</v>
      </c>
      <c r="D1470" s="19" t="s">
        <v>1580</v>
      </c>
      <c r="E1470" s="13">
        <v>109129</v>
      </c>
      <c r="F1470" s="13">
        <v>121835</v>
      </c>
      <c r="G1470" s="13">
        <v>84236</v>
      </c>
      <c r="H1470" s="13">
        <v>95991</v>
      </c>
      <c r="I1470" s="26">
        <v>77.18938137433679</v>
      </c>
      <c r="J1470" s="27">
        <v>78.787704682562492</v>
      </c>
    </row>
    <row r="1471" spans="1:10" hidden="1" x14ac:dyDescent="0.2">
      <c r="A1471" s="18" t="s">
        <v>923</v>
      </c>
      <c r="B1471" s="19" t="s">
        <v>966</v>
      </c>
      <c r="C1471" s="7" t="s">
        <v>3</v>
      </c>
      <c r="D1471" s="7" t="s">
        <v>1579</v>
      </c>
      <c r="E1471" s="8">
        <v>90219</v>
      </c>
      <c r="F1471" s="8">
        <v>85808</v>
      </c>
      <c r="G1471" s="8">
        <v>73513</v>
      </c>
      <c r="H1471" s="8">
        <v>70582</v>
      </c>
      <c r="I1471" s="25">
        <v>81.482836209667582</v>
      </c>
      <c r="J1471" s="31">
        <v>82.255733731120642</v>
      </c>
    </row>
    <row r="1472" spans="1:10" x14ac:dyDescent="0.2">
      <c r="A1472" s="18" t="s">
        <v>923</v>
      </c>
      <c r="B1472" s="19" t="s">
        <v>966</v>
      </c>
      <c r="C1472" s="19" t="s">
        <v>249</v>
      </c>
      <c r="D1472" s="7" t="s">
        <v>1579</v>
      </c>
      <c r="E1472" s="14">
        <v>13290</v>
      </c>
      <c r="F1472" s="14">
        <v>12307</v>
      </c>
      <c r="G1472" s="13">
        <v>10903</v>
      </c>
      <c r="H1472" s="13">
        <v>10180</v>
      </c>
      <c r="I1472" s="26">
        <v>82.039127163280668</v>
      </c>
      <c r="J1472" s="27">
        <v>82.717152839847245</v>
      </c>
    </row>
    <row r="1473" spans="1:10" x14ac:dyDescent="0.2">
      <c r="A1473" s="18" t="s">
        <v>923</v>
      </c>
      <c r="B1473" s="19" t="s">
        <v>966</v>
      </c>
      <c r="C1473" s="19" t="s">
        <v>967</v>
      </c>
      <c r="D1473" s="7" t="s">
        <v>1579</v>
      </c>
      <c r="E1473" s="14">
        <v>13044</v>
      </c>
      <c r="F1473" s="14">
        <v>13025</v>
      </c>
      <c r="G1473" s="13">
        <v>10350</v>
      </c>
      <c r="H1473" s="13">
        <v>10506</v>
      </c>
      <c r="I1473" s="26">
        <v>79.346826126954923</v>
      </c>
      <c r="J1473" s="27">
        <v>80.660268714011522</v>
      </c>
    </row>
    <row r="1474" spans="1:10" x14ac:dyDescent="0.2">
      <c r="A1474" s="18" t="s">
        <v>923</v>
      </c>
      <c r="B1474" s="19" t="s">
        <v>966</v>
      </c>
      <c r="C1474" s="19" t="s">
        <v>968</v>
      </c>
      <c r="D1474" s="7" t="s">
        <v>1579</v>
      </c>
      <c r="E1474" s="14">
        <v>10690</v>
      </c>
      <c r="F1474" s="14">
        <v>10390</v>
      </c>
      <c r="G1474" s="13">
        <v>9153</v>
      </c>
      <c r="H1474" s="13">
        <v>8980</v>
      </c>
      <c r="I1474" s="26">
        <v>85.622076707202993</v>
      </c>
      <c r="J1474" s="27">
        <v>86.429258902791148</v>
      </c>
    </row>
    <row r="1475" spans="1:10" x14ac:dyDescent="0.2">
      <c r="A1475" s="18" t="s">
        <v>923</v>
      </c>
      <c r="B1475" s="19" t="s">
        <v>966</v>
      </c>
      <c r="C1475" s="19" t="s">
        <v>969</v>
      </c>
      <c r="D1475" s="7" t="s">
        <v>1579</v>
      </c>
      <c r="E1475" s="14">
        <v>8487</v>
      </c>
      <c r="F1475" s="14">
        <v>8066</v>
      </c>
      <c r="G1475" s="13">
        <v>6954</v>
      </c>
      <c r="H1475" s="13">
        <v>6604</v>
      </c>
      <c r="I1475" s="26">
        <v>81.937080240367621</v>
      </c>
      <c r="J1475" s="27">
        <v>81.874535085544267</v>
      </c>
    </row>
    <row r="1476" spans="1:10" x14ac:dyDescent="0.2">
      <c r="A1476" s="18" t="s">
        <v>923</v>
      </c>
      <c r="B1476" s="19" t="s">
        <v>966</v>
      </c>
      <c r="C1476" s="19" t="s">
        <v>970</v>
      </c>
      <c r="D1476" s="7" t="s">
        <v>1579</v>
      </c>
      <c r="E1476" s="14">
        <v>7656</v>
      </c>
      <c r="F1476" s="14">
        <v>7113</v>
      </c>
      <c r="G1476" s="13">
        <v>6433</v>
      </c>
      <c r="H1476" s="13">
        <v>5873</v>
      </c>
      <c r="I1476" s="26">
        <v>84.025600835945667</v>
      </c>
      <c r="J1476" s="27">
        <v>82.567130605932803</v>
      </c>
    </row>
    <row r="1477" spans="1:10" x14ac:dyDescent="0.2">
      <c r="A1477" s="18" t="s">
        <v>923</v>
      </c>
      <c r="B1477" s="19" t="s">
        <v>966</v>
      </c>
      <c r="C1477" s="19" t="s">
        <v>971</v>
      </c>
      <c r="D1477" s="7" t="s">
        <v>1579</v>
      </c>
      <c r="E1477" s="14">
        <v>11076</v>
      </c>
      <c r="F1477" s="14">
        <v>10678</v>
      </c>
      <c r="G1477" s="13">
        <v>8952</v>
      </c>
      <c r="H1477" s="13">
        <v>8763</v>
      </c>
      <c r="I1477" s="26">
        <v>80.823401950162506</v>
      </c>
      <c r="J1477" s="27">
        <v>82.065929949428735</v>
      </c>
    </row>
    <row r="1478" spans="1:10" x14ac:dyDescent="0.2">
      <c r="A1478" s="18" t="s">
        <v>923</v>
      </c>
      <c r="B1478" s="19" t="s">
        <v>966</v>
      </c>
      <c r="C1478" s="19" t="s">
        <v>972</v>
      </c>
      <c r="D1478" s="7" t="s">
        <v>1579</v>
      </c>
      <c r="E1478" s="14">
        <v>8526</v>
      </c>
      <c r="F1478" s="14">
        <v>8223</v>
      </c>
      <c r="G1478" s="14">
        <v>7029</v>
      </c>
      <c r="H1478" s="14">
        <v>6928</v>
      </c>
      <c r="I1478" s="26">
        <v>82.441942294159048</v>
      </c>
      <c r="J1478" s="27">
        <v>84.251489723945028</v>
      </c>
    </row>
    <row r="1479" spans="1:10" x14ac:dyDescent="0.2">
      <c r="A1479" s="18" t="s">
        <v>923</v>
      </c>
      <c r="B1479" s="19" t="s">
        <v>966</v>
      </c>
      <c r="C1479" s="19" t="s">
        <v>973</v>
      </c>
      <c r="D1479" s="7" t="s">
        <v>1579</v>
      </c>
      <c r="E1479" s="14">
        <v>11929</v>
      </c>
      <c r="F1479" s="14">
        <v>10826</v>
      </c>
      <c r="G1479" s="14">
        <v>9250</v>
      </c>
      <c r="H1479" s="14">
        <v>8489</v>
      </c>
      <c r="I1479" s="26">
        <v>77.542124235057415</v>
      </c>
      <c r="J1479" s="27">
        <v>78.413079623129505</v>
      </c>
    </row>
    <row r="1480" spans="1:10" x14ac:dyDescent="0.2">
      <c r="A1480" s="18" t="s">
        <v>923</v>
      </c>
      <c r="B1480" s="19" t="s">
        <v>966</v>
      </c>
      <c r="C1480" s="19" t="s">
        <v>1280</v>
      </c>
      <c r="D1480" s="7" t="s">
        <v>1579</v>
      </c>
      <c r="E1480" s="14">
        <v>5521</v>
      </c>
      <c r="F1480" s="14">
        <v>5180</v>
      </c>
      <c r="G1480" s="14">
        <v>4489</v>
      </c>
      <c r="H1480" s="14">
        <v>4259</v>
      </c>
      <c r="I1480" s="26">
        <v>81.307734106140188</v>
      </c>
      <c r="J1480" s="27">
        <v>82.220077220077215</v>
      </c>
    </row>
    <row r="1481" spans="1:10" hidden="1" x14ac:dyDescent="0.2">
      <c r="A1481" s="18" t="s">
        <v>923</v>
      </c>
      <c r="B1481" s="19" t="s">
        <v>966</v>
      </c>
      <c r="C1481" s="7" t="s">
        <v>4</v>
      </c>
      <c r="D1481" s="7" t="s">
        <v>1580</v>
      </c>
      <c r="E1481" s="8">
        <v>125346</v>
      </c>
      <c r="F1481" s="8">
        <v>120689</v>
      </c>
      <c r="G1481" s="8">
        <v>99741</v>
      </c>
      <c r="H1481" s="8">
        <v>95515</v>
      </c>
      <c r="I1481" s="25">
        <v>79.572543200421237</v>
      </c>
      <c r="J1481" s="31">
        <v>79.141429624903679</v>
      </c>
    </row>
    <row r="1482" spans="1:10" x14ac:dyDescent="0.2">
      <c r="A1482" s="18" t="s">
        <v>923</v>
      </c>
      <c r="B1482" s="19" t="s">
        <v>966</v>
      </c>
      <c r="C1482" s="19" t="s">
        <v>1485</v>
      </c>
      <c r="D1482" s="7" t="s">
        <v>1580</v>
      </c>
      <c r="E1482" s="14">
        <v>30751</v>
      </c>
      <c r="F1482" s="14">
        <v>30308</v>
      </c>
      <c r="G1482" s="13">
        <v>23456</v>
      </c>
      <c r="H1482" s="13">
        <v>23904</v>
      </c>
      <c r="I1482" s="26">
        <v>76.277194237585761</v>
      </c>
      <c r="J1482" s="27">
        <v>78.870265276494649</v>
      </c>
    </row>
    <row r="1483" spans="1:10" x14ac:dyDescent="0.2">
      <c r="A1483" s="18" t="s">
        <v>923</v>
      </c>
      <c r="B1483" s="19" t="s">
        <v>966</v>
      </c>
      <c r="C1483" s="19" t="s">
        <v>974</v>
      </c>
      <c r="D1483" s="7" t="s">
        <v>1580</v>
      </c>
      <c r="E1483" s="14">
        <v>16684</v>
      </c>
      <c r="F1483" s="14">
        <v>16088</v>
      </c>
      <c r="G1483" s="13">
        <v>15125</v>
      </c>
      <c r="H1483" s="13">
        <v>13023</v>
      </c>
      <c r="I1483" s="26">
        <v>90.655718053224646</v>
      </c>
      <c r="J1483" s="27">
        <v>80.9485330681253</v>
      </c>
    </row>
    <row r="1484" spans="1:10" x14ac:dyDescent="0.2">
      <c r="A1484" s="18" t="s">
        <v>923</v>
      </c>
      <c r="B1484" s="19" t="s">
        <v>966</v>
      </c>
      <c r="C1484" s="19" t="s">
        <v>975</v>
      </c>
      <c r="D1484" s="7" t="s">
        <v>1580</v>
      </c>
      <c r="E1484" s="14">
        <v>14057</v>
      </c>
      <c r="F1484" s="14">
        <v>13607</v>
      </c>
      <c r="G1484" s="13">
        <v>11150</v>
      </c>
      <c r="H1484" s="13">
        <v>10998</v>
      </c>
      <c r="I1484" s="26">
        <v>79.319911787721423</v>
      </c>
      <c r="J1484" s="27">
        <v>80.826045417799662</v>
      </c>
    </row>
    <row r="1485" spans="1:10" x14ac:dyDescent="0.2">
      <c r="A1485" s="18" t="s">
        <v>923</v>
      </c>
      <c r="B1485" s="19" t="s">
        <v>966</v>
      </c>
      <c r="C1485" s="19" t="s">
        <v>976</v>
      </c>
      <c r="D1485" s="7" t="s">
        <v>1580</v>
      </c>
      <c r="E1485" s="14">
        <v>16026</v>
      </c>
      <c r="F1485" s="14">
        <v>14994</v>
      </c>
      <c r="G1485" s="13">
        <v>12040</v>
      </c>
      <c r="H1485" s="13">
        <v>11320</v>
      </c>
      <c r="I1485" s="26">
        <v>75.127917134656187</v>
      </c>
      <c r="J1485" s="27">
        <v>75.496865412831809</v>
      </c>
    </row>
    <row r="1486" spans="1:10" x14ac:dyDescent="0.2">
      <c r="A1486" s="18" t="s">
        <v>923</v>
      </c>
      <c r="B1486" s="19" t="s">
        <v>966</v>
      </c>
      <c r="C1486" s="19" t="s">
        <v>977</v>
      </c>
      <c r="D1486" s="7" t="s">
        <v>1580</v>
      </c>
      <c r="E1486" s="14">
        <v>14823</v>
      </c>
      <c r="F1486" s="14">
        <v>13928</v>
      </c>
      <c r="G1486" s="13">
        <v>11529</v>
      </c>
      <c r="H1486" s="13">
        <v>10810</v>
      </c>
      <c r="I1486" s="26">
        <v>77.777777777777786</v>
      </c>
      <c r="J1486" s="27">
        <v>77.613440551407237</v>
      </c>
    </row>
    <row r="1487" spans="1:10" x14ac:dyDescent="0.2">
      <c r="A1487" s="18" t="s">
        <v>923</v>
      </c>
      <c r="B1487" s="19" t="s">
        <v>966</v>
      </c>
      <c r="C1487" s="19" t="s">
        <v>978</v>
      </c>
      <c r="D1487" s="7" t="s">
        <v>1580</v>
      </c>
      <c r="E1487" s="14">
        <v>17480</v>
      </c>
      <c r="F1487" s="14">
        <v>16836</v>
      </c>
      <c r="G1487" s="13">
        <v>14564</v>
      </c>
      <c r="H1487" s="13">
        <v>14126</v>
      </c>
      <c r="I1487" s="26">
        <v>83.318077803203664</v>
      </c>
      <c r="J1487" s="27">
        <v>83.903540033262061</v>
      </c>
    </row>
    <row r="1488" spans="1:10" x14ac:dyDescent="0.2">
      <c r="A1488" s="18" t="s">
        <v>923</v>
      </c>
      <c r="B1488" s="19" t="s">
        <v>966</v>
      </c>
      <c r="C1488" s="19" t="s">
        <v>1281</v>
      </c>
      <c r="D1488" s="7" t="s">
        <v>1580</v>
      </c>
      <c r="E1488" s="14">
        <v>15525</v>
      </c>
      <c r="F1488" s="14">
        <v>14928</v>
      </c>
      <c r="G1488" s="13">
        <v>11877</v>
      </c>
      <c r="H1488" s="13">
        <v>11334</v>
      </c>
      <c r="I1488" s="26">
        <v>76.502415458937207</v>
      </c>
      <c r="J1488" s="27">
        <v>75.924437299035375</v>
      </c>
    </row>
    <row r="1489" spans="1:10" hidden="1" x14ac:dyDescent="0.2">
      <c r="A1489" s="18" t="s">
        <v>979</v>
      </c>
      <c r="B1489" s="19" t="s">
        <v>980</v>
      </c>
      <c r="C1489" s="7" t="s">
        <v>3</v>
      </c>
      <c r="D1489" s="7" t="s">
        <v>1579</v>
      </c>
      <c r="E1489" s="8">
        <v>104958</v>
      </c>
      <c r="F1489" s="8">
        <v>100536</v>
      </c>
      <c r="G1489" s="8">
        <v>91819</v>
      </c>
      <c r="H1489" s="8">
        <v>88345</v>
      </c>
      <c r="I1489" s="25">
        <v>87.481659330398827</v>
      </c>
      <c r="J1489" s="31">
        <v>87.873995384737796</v>
      </c>
    </row>
    <row r="1490" spans="1:10" x14ac:dyDescent="0.2">
      <c r="A1490" s="18" t="s">
        <v>979</v>
      </c>
      <c r="B1490" s="19" t="s">
        <v>980</v>
      </c>
      <c r="C1490" s="19" t="s">
        <v>981</v>
      </c>
      <c r="D1490" s="7" t="s">
        <v>1579</v>
      </c>
      <c r="E1490" s="14">
        <v>14394</v>
      </c>
      <c r="F1490" s="14">
        <v>13152</v>
      </c>
      <c r="G1490" s="14">
        <v>12267</v>
      </c>
      <c r="H1490" s="14">
        <v>11283</v>
      </c>
      <c r="I1490" s="26">
        <v>85.223009587328065</v>
      </c>
      <c r="J1490" s="27">
        <v>85.789233576642332</v>
      </c>
    </row>
    <row r="1491" spans="1:10" x14ac:dyDescent="0.2">
      <c r="A1491" s="18" t="s">
        <v>979</v>
      </c>
      <c r="B1491" s="19" t="s">
        <v>980</v>
      </c>
      <c r="C1491" s="19" t="s">
        <v>982</v>
      </c>
      <c r="D1491" s="7" t="s">
        <v>1579</v>
      </c>
      <c r="E1491" s="14">
        <v>15000</v>
      </c>
      <c r="F1491" s="14">
        <v>14354</v>
      </c>
      <c r="G1491" s="14">
        <v>13366</v>
      </c>
      <c r="H1491" s="14">
        <v>12711</v>
      </c>
      <c r="I1491" s="26">
        <v>89.106666666666669</v>
      </c>
      <c r="J1491" s="27">
        <v>88.553713250661843</v>
      </c>
    </row>
    <row r="1492" spans="1:10" x14ac:dyDescent="0.2">
      <c r="A1492" s="18" t="s">
        <v>979</v>
      </c>
      <c r="B1492" s="19" t="s">
        <v>980</v>
      </c>
      <c r="C1492" s="19" t="s">
        <v>914</v>
      </c>
      <c r="D1492" s="7" t="s">
        <v>1579</v>
      </c>
      <c r="E1492" s="14">
        <v>9893</v>
      </c>
      <c r="F1492" s="14">
        <v>8913</v>
      </c>
      <c r="G1492" s="14">
        <v>8768</v>
      </c>
      <c r="H1492" s="14">
        <v>7887</v>
      </c>
      <c r="I1492" s="26">
        <v>88.628323056706762</v>
      </c>
      <c r="J1492" s="27">
        <v>88.488724335240661</v>
      </c>
    </row>
    <row r="1493" spans="1:10" x14ac:dyDescent="0.2">
      <c r="A1493" s="18" t="s">
        <v>979</v>
      </c>
      <c r="B1493" s="19" t="s">
        <v>980</v>
      </c>
      <c r="C1493" s="19" t="s">
        <v>983</v>
      </c>
      <c r="D1493" s="7" t="s">
        <v>1579</v>
      </c>
      <c r="E1493" s="14">
        <v>32248</v>
      </c>
      <c r="F1493" s="14">
        <v>32824</v>
      </c>
      <c r="G1493" s="14">
        <v>28264</v>
      </c>
      <c r="H1493" s="14">
        <v>28962</v>
      </c>
      <c r="I1493" s="26">
        <v>87.64574547258745</v>
      </c>
      <c r="J1493" s="27">
        <v>88.234218864245676</v>
      </c>
    </row>
    <row r="1494" spans="1:10" x14ac:dyDescent="0.2">
      <c r="A1494" s="18" t="s">
        <v>979</v>
      </c>
      <c r="B1494" s="19" t="s">
        <v>980</v>
      </c>
      <c r="C1494" s="19" t="s">
        <v>984</v>
      </c>
      <c r="D1494" s="7" t="s">
        <v>1579</v>
      </c>
      <c r="E1494" s="14">
        <v>9675</v>
      </c>
      <c r="F1494" s="14">
        <v>9168</v>
      </c>
      <c r="G1494" s="14">
        <v>8749</v>
      </c>
      <c r="H1494" s="14">
        <v>8229</v>
      </c>
      <c r="I1494" s="26">
        <v>90.428940568475454</v>
      </c>
      <c r="J1494" s="27">
        <v>89.757853403141368</v>
      </c>
    </row>
    <row r="1495" spans="1:10" x14ac:dyDescent="0.2">
      <c r="A1495" s="18" t="s">
        <v>979</v>
      </c>
      <c r="B1495" s="19" t="s">
        <v>980</v>
      </c>
      <c r="C1495" s="19" t="s">
        <v>985</v>
      </c>
      <c r="D1495" s="7" t="s">
        <v>1579</v>
      </c>
      <c r="E1495" s="14">
        <v>23748</v>
      </c>
      <c r="F1495" s="14">
        <v>22125</v>
      </c>
      <c r="G1495" s="14">
        <v>20405</v>
      </c>
      <c r="H1495" s="14">
        <v>19273</v>
      </c>
      <c r="I1495" s="26">
        <v>85.923025096850253</v>
      </c>
      <c r="J1495" s="27">
        <v>87.10960451977401</v>
      </c>
    </row>
    <row r="1496" spans="1:10" hidden="1" x14ac:dyDescent="0.2">
      <c r="A1496" s="18" t="s">
        <v>979</v>
      </c>
      <c r="B1496" s="19" t="s">
        <v>980</v>
      </c>
      <c r="C1496" s="7" t="s">
        <v>4</v>
      </c>
      <c r="D1496" s="7" t="s">
        <v>1580</v>
      </c>
      <c r="E1496" s="8">
        <v>128252</v>
      </c>
      <c r="F1496" s="8">
        <v>119562</v>
      </c>
      <c r="G1496" s="8">
        <v>111635</v>
      </c>
      <c r="H1496" s="8">
        <v>106158</v>
      </c>
      <c r="I1496" s="25">
        <v>87.043476904843587</v>
      </c>
      <c r="J1496" s="31">
        <v>88.789080142520191</v>
      </c>
    </row>
    <row r="1497" spans="1:10" x14ac:dyDescent="0.2">
      <c r="A1497" s="18" t="s">
        <v>979</v>
      </c>
      <c r="B1497" s="19" t="s">
        <v>980</v>
      </c>
      <c r="C1497" s="19" t="s">
        <v>986</v>
      </c>
      <c r="D1497" s="7" t="s">
        <v>1580</v>
      </c>
      <c r="E1497" s="14">
        <v>12136</v>
      </c>
      <c r="F1497" s="14">
        <v>11198</v>
      </c>
      <c r="G1497" s="14">
        <v>10132</v>
      </c>
      <c r="H1497" s="14">
        <v>9866</v>
      </c>
      <c r="I1497" s="26">
        <v>83.487145682267638</v>
      </c>
      <c r="J1497" s="27">
        <v>88.105018753348801</v>
      </c>
    </row>
    <row r="1498" spans="1:10" x14ac:dyDescent="0.2">
      <c r="A1498" s="18" t="s">
        <v>979</v>
      </c>
      <c r="B1498" s="19" t="s">
        <v>980</v>
      </c>
      <c r="C1498" s="19" t="s">
        <v>987</v>
      </c>
      <c r="D1498" s="7" t="s">
        <v>1580</v>
      </c>
      <c r="E1498" s="14">
        <v>16932</v>
      </c>
      <c r="F1498" s="14">
        <v>15422</v>
      </c>
      <c r="G1498" s="14">
        <v>15028</v>
      </c>
      <c r="H1498" s="14">
        <v>14004</v>
      </c>
      <c r="I1498" s="26">
        <v>88.755020080321287</v>
      </c>
      <c r="J1498" s="27">
        <v>90.805343016469976</v>
      </c>
    </row>
    <row r="1499" spans="1:10" x14ac:dyDescent="0.2">
      <c r="A1499" s="18" t="s">
        <v>979</v>
      </c>
      <c r="B1499" s="19" t="s">
        <v>980</v>
      </c>
      <c r="C1499" s="19" t="s">
        <v>988</v>
      </c>
      <c r="D1499" s="7" t="s">
        <v>1580</v>
      </c>
      <c r="E1499" s="14">
        <v>20475</v>
      </c>
      <c r="F1499" s="14">
        <v>19223</v>
      </c>
      <c r="G1499" s="14">
        <v>18221</v>
      </c>
      <c r="H1499" s="14">
        <v>16959</v>
      </c>
      <c r="I1499" s="26">
        <v>88.991452991452988</v>
      </c>
      <c r="J1499" s="27">
        <v>88.22244186651406</v>
      </c>
    </row>
    <row r="1500" spans="1:10" x14ac:dyDescent="0.2">
      <c r="A1500" s="18" t="s">
        <v>979</v>
      </c>
      <c r="B1500" s="19" t="s">
        <v>980</v>
      </c>
      <c r="C1500" s="19" t="s">
        <v>538</v>
      </c>
      <c r="D1500" s="7" t="s">
        <v>1580</v>
      </c>
      <c r="E1500" s="14">
        <v>19019</v>
      </c>
      <c r="F1500" s="14">
        <v>17481</v>
      </c>
      <c r="G1500" s="14">
        <v>16108</v>
      </c>
      <c r="H1500" s="14">
        <v>15064</v>
      </c>
      <c r="I1500" s="26">
        <v>84.694253115305756</v>
      </c>
      <c r="J1500" s="27">
        <v>86.173559864996292</v>
      </c>
    </row>
    <row r="1501" spans="1:10" x14ac:dyDescent="0.2">
      <c r="A1501" s="18" t="s">
        <v>979</v>
      </c>
      <c r="B1501" s="19" t="s">
        <v>980</v>
      </c>
      <c r="C1501" s="43" t="s">
        <v>1486</v>
      </c>
      <c r="D1501" s="7" t="s">
        <v>1580</v>
      </c>
      <c r="E1501" s="14">
        <v>59690</v>
      </c>
      <c r="F1501" s="14">
        <v>56238</v>
      </c>
      <c r="G1501" s="14">
        <v>52146</v>
      </c>
      <c r="H1501" s="14">
        <v>50265</v>
      </c>
      <c r="I1501" s="26">
        <v>87.361367063159662</v>
      </c>
      <c r="J1501" s="27">
        <v>89.379067534407341</v>
      </c>
    </row>
    <row r="1502" spans="1:10" hidden="1" x14ac:dyDescent="0.2">
      <c r="A1502" s="18" t="s">
        <v>979</v>
      </c>
      <c r="B1502" s="19" t="s">
        <v>980</v>
      </c>
      <c r="C1502" s="7" t="s">
        <v>5</v>
      </c>
      <c r="D1502" s="7" t="s">
        <v>1582</v>
      </c>
      <c r="E1502" s="8">
        <v>154845</v>
      </c>
      <c r="F1502" s="8">
        <v>146996</v>
      </c>
      <c r="G1502" s="8">
        <v>130432</v>
      </c>
      <c r="H1502" s="8">
        <v>123826</v>
      </c>
      <c r="I1502" s="25">
        <v>84.23391133068553</v>
      </c>
      <c r="J1502" s="31">
        <v>84.23766633105663</v>
      </c>
    </row>
    <row r="1503" spans="1:10" x14ac:dyDescent="0.2">
      <c r="A1503" s="18" t="s">
        <v>979</v>
      </c>
      <c r="B1503" s="19" t="s">
        <v>980</v>
      </c>
      <c r="C1503" s="19" t="s">
        <v>989</v>
      </c>
      <c r="D1503" s="7" t="s">
        <v>1582</v>
      </c>
      <c r="E1503" s="14">
        <v>10978</v>
      </c>
      <c r="F1503" s="14">
        <v>9391</v>
      </c>
      <c r="G1503" s="14">
        <v>9196</v>
      </c>
      <c r="H1503" s="14">
        <v>7745</v>
      </c>
      <c r="I1503" s="26">
        <v>83.767535070140269</v>
      </c>
      <c r="J1503" s="27">
        <v>82.47258012991162</v>
      </c>
    </row>
    <row r="1504" spans="1:10" x14ac:dyDescent="0.2">
      <c r="A1504" s="18" t="s">
        <v>979</v>
      </c>
      <c r="B1504" s="19" t="s">
        <v>980</v>
      </c>
      <c r="C1504" s="19" t="s">
        <v>990</v>
      </c>
      <c r="D1504" s="7" t="s">
        <v>1582</v>
      </c>
      <c r="E1504" s="14">
        <v>9196</v>
      </c>
      <c r="F1504" s="14">
        <v>8639</v>
      </c>
      <c r="G1504" s="14">
        <v>8041</v>
      </c>
      <c r="H1504" s="14">
        <v>7413</v>
      </c>
      <c r="I1504" s="26">
        <v>87.440191387559807</v>
      </c>
      <c r="J1504" s="27">
        <v>85.808542655399933</v>
      </c>
    </row>
    <row r="1505" spans="1:10" x14ac:dyDescent="0.2">
      <c r="A1505" s="18" t="s">
        <v>979</v>
      </c>
      <c r="B1505" s="19" t="s">
        <v>980</v>
      </c>
      <c r="C1505" s="19" t="s">
        <v>991</v>
      </c>
      <c r="D1505" s="7" t="s">
        <v>1582</v>
      </c>
      <c r="E1505" s="14">
        <v>23390</v>
      </c>
      <c r="F1505" s="14">
        <v>22537</v>
      </c>
      <c r="G1505" s="14">
        <v>19282</v>
      </c>
      <c r="H1505" s="14">
        <v>18511</v>
      </c>
      <c r="I1505" s="26">
        <v>82.436938862761863</v>
      </c>
      <c r="J1505" s="27">
        <v>82.13604295159071</v>
      </c>
    </row>
    <row r="1506" spans="1:10" x14ac:dyDescent="0.2">
      <c r="A1506" s="18" t="s">
        <v>979</v>
      </c>
      <c r="B1506" s="19" t="s">
        <v>980</v>
      </c>
      <c r="C1506" s="19" t="s">
        <v>992</v>
      </c>
      <c r="D1506" s="7" t="s">
        <v>1582</v>
      </c>
      <c r="E1506" s="14">
        <v>13552</v>
      </c>
      <c r="F1506" s="14">
        <v>12136</v>
      </c>
      <c r="G1506" s="14">
        <v>11853</v>
      </c>
      <c r="H1506" s="14">
        <v>10554</v>
      </c>
      <c r="I1506" s="26">
        <v>87.463105076741442</v>
      </c>
      <c r="J1506" s="27">
        <v>86.964403427818056</v>
      </c>
    </row>
    <row r="1507" spans="1:10" x14ac:dyDescent="0.2">
      <c r="A1507" s="18" t="s">
        <v>979</v>
      </c>
      <c r="B1507" s="19" t="s">
        <v>980</v>
      </c>
      <c r="C1507" s="19" t="s">
        <v>993</v>
      </c>
      <c r="D1507" s="7" t="s">
        <v>1582</v>
      </c>
      <c r="E1507" s="14">
        <v>13759</v>
      </c>
      <c r="F1507" s="14">
        <v>13515</v>
      </c>
      <c r="G1507" s="14">
        <v>11821</v>
      </c>
      <c r="H1507" s="14">
        <v>11295</v>
      </c>
      <c r="I1507" s="26">
        <v>85.914674031542987</v>
      </c>
      <c r="J1507" s="27">
        <v>83.573806881243058</v>
      </c>
    </row>
    <row r="1508" spans="1:10" x14ac:dyDescent="0.2">
      <c r="A1508" s="18" t="s">
        <v>979</v>
      </c>
      <c r="B1508" s="19" t="s">
        <v>980</v>
      </c>
      <c r="C1508" s="19" t="s">
        <v>994</v>
      </c>
      <c r="D1508" s="7" t="s">
        <v>1582</v>
      </c>
      <c r="E1508" s="14">
        <v>15901</v>
      </c>
      <c r="F1508" s="14">
        <v>14564</v>
      </c>
      <c r="G1508" s="14">
        <v>13029</v>
      </c>
      <c r="H1508" s="14">
        <v>12077</v>
      </c>
      <c r="I1508" s="26">
        <v>81.938242877806417</v>
      </c>
      <c r="J1508" s="27">
        <v>82.923647349629221</v>
      </c>
    </row>
    <row r="1509" spans="1:10" x14ac:dyDescent="0.2">
      <c r="A1509" s="18" t="s">
        <v>979</v>
      </c>
      <c r="B1509" s="19" t="s">
        <v>980</v>
      </c>
      <c r="C1509" s="19" t="s">
        <v>995</v>
      </c>
      <c r="D1509" s="7" t="s">
        <v>1582</v>
      </c>
      <c r="E1509" s="14">
        <v>33004</v>
      </c>
      <c r="F1509" s="14">
        <v>32903</v>
      </c>
      <c r="G1509" s="14">
        <v>26985</v>
      </c>
      <c r="H1509" s="14">
        <v>27137</v>
      </c>
      <c r="I1509" s="26">
        <v>81.762816628287482</v>
      </c>
      <c r="J1509" s="27">
        <v>82.475762088563357</v>
      </c>
    </row>
    <row r="1510" spans="1:10" x14ac:dyDescent="0.2">
      <c r="A1510" s="18" t="s">
        <v>979</v>
      </c>
      <c r="B1510" s="19" t="s">
        <v>980</v>
      </c>
      <c r="C1510" s="19" t="s">
        <v>245</v>
      </c>
      <c r="D1510" s="7" t="s">
        <v>1582</v>
      </c>
      <c r="E1510" s="14">
        <v>35065</v>
      </c>
      <c r="F1510" s="14">
        <v>33311</v>
      </c>
      <c r="G1510" s="14">
        <v>30225</v>
      </c>
      <c r="H1510" s="14">
        <v>29094</v>
      </c>
      <c r="I1510" s="26">
        <v>86.197062598032232</v>
      </c>
      <c r="J1510" s="27">
        <v>87.340518147158591</v>
      </c>
    </row>
    <row r="1511" spans="1:10" hidden="1" x14ac:dyDescent="0.2">
      <c r="A1511" s="18" t="s">
        <v>979</v>
      </c>
      <c r="B1511" s="19" t="s">
        <v>980</v>
      </c>
      <c r="C1511" s="7" t="s">
        <v>6</v>
      </c>
      <c r="D1511" s="7" t="s">
        <v>1583</v>
      </c>
      <c r="E1511" s="8">
        <v>95811</v>
      </c>
      <c r="F1511" s="8">
        <v>93878</v>
      </c>
      <c r="G1511" s="8">
        <v>83904</v>
      </c>
      <c r="H1511" s="8">
        <v>81871</v>
      </c>
      <c r="I1511" s="25">
        <v>87.57240817860162</v>
      </c>
      <c r="J1511" s="31">
        <v>87.209995952193282</v>
      </c>
    </row>
    <row r="1512" spans="1:10" x14ac:dyDescent="0.2">
      <c r="A1512" s="18" t="s">
        <v>979</v>
      </c>
      <c r="B1512" s="19" t="s">
        <v>980</v>
      </c>
      <c r="C1512" s="19" t="s">
        <v>996</v>
      </c>
      <c r="D1512" s="7" t="s">
        <v>1583</v>
      </c>
      <c r="E1512" s="14">
        <v>13932</v>
      </c>
      <c r="F1512" s="14">
        <v>12925</v>
      </c>
      <c r="G1512" s="14">
        <v>12093</v>
      </c>
      <c r="H1512" s="14">
        <v>11194</v>
      </c>
      <c r="I1512" s="26">
        <v>86.800172265288538</v>
      </c>
      <c r="J1512" s="27">
        <v>86.607350096711798</v>
      </c>
    </row>
    <row r="1513" spans="1:10" x14ac:dyDescent="0.2">
      <c r="A1513" s="18" t="s">
        <v>979</v>
      </c>
      <c r="B1513" s="19" t="s">
        <v>980</v>
      </c>
      <c r="C1513" s="19" t="s">
        <v>997</v>
      </c>
      <c r="D1513" s="7" t="s">
        <v>1583</v>
      </c>
      <c r="E1513" s="14">
        <v>18818</v>
      </c>
      <c r="F1513" s="14">
        <v>17202</v>
      </c>
      <c r="G1513" s="14">
        <v>16245</v>
      </c>
      <c r="H1513" s="14">
        <v>14640</v>
      </c>
      <c r="I1513" s="26">
        <v>86.326921033053466</v>
      </c>
      <c r="J1513" s="27">
        <v>85.106382978723403</v>
      </c>
    </row>
    <row r="1514" spans="1:10" x14ac:dyDescent="0.2">
      <c r="A1514" s="18" t="s">
        <v>979</v>
      </c>
      <c r="B1514" s="19" t="s">
        <v>980</v>
      </c>
      <c r="C1514" s="43" t="s">
        <v>1487</v>
      </c>
      <c r="D1514" s="7" t="s">
        <v>1583</v>
      </c>
      <c r="E1514" s="14">
        <v>63061</v>
      </c>
      <c r="F1514" s="14">
        <v>63751</v>
      </c>
      <c r="G1514" s="14">
        <v>55566</v>
      </c>
      <c r="H1514" s="14">
        <v>56037</v>
      </c>
      <c r="I1514" s="26">
        <v>88.114682608902498</v>
      </c>
      <c r="J1514" s="27">
        <v>87.899797650232941</v>
      </c>
    </row>
    <row r="1515" spans="1:10" hidden="1" x14ac:dyDescent="0.2">
      <c r="A1515" s="18" t="s">
        <v>979</v>
      </c>
      <c r="B1515" s="19" t="s">
        <v>998</v>
      </c>
      <c r="C1515" s="7" t="s">
        <v>19</v>
      </c>
      <c r="D1515" s="7" t="s">
        <v>1581</v>
      </c>
      <c r="E1515" s="8"/>
      <c r="F1515" s="8"/>
      <c r="G1515" s="8"/>
      <c r="H1515" s="8"/>
      <c r="I1515" s="39"/>
      <c r="J1515" s="40"/>
    </row>
    <row r="1516" spans="1:10" hidden="1" x14ac:dyDescent="0.2">
      <c r="A1516" s="18" t="s">
        <v>979</v>
      </c>
      <c r="B1516" s="19" t="s">
        <v>998</v>
      </c>
      <c r="C1516" s="7" t="s">
        <v>20</v>
      </c>
      <c r="D1516" s="7" t="s">
        <v>1581</v>
      </c>
      <c r="E1516" s="8">
        <v>17721</v>
      </c>
      <c r="F1516" s="8">
        <v>18722</v>
      </c>
      <c r="G1516" s="8">
        <v>15682</v>
      </c>
      <c r="H1516" s="8">
        <v>16504</v>
      </c>
      <c r="I1516" s="25">
        <v>88.49387732069296</v>
      </c>
      <c r="J1516" s="31">
        <v>88.15297510949685</v>
      </c>
    </row>
    <row r="1517" spans="1:10" x14ac:dyDescent="0.2">
      <c r="A1517" s="18" t="s">
        <v>979</v>
      </c>
      <c r="B1517" s="19" t="s">
        <v>998</v>
      </c>
      <c r="C1517" s="19" t="s">
        <v>999</v>
      </c>
      <c r="D1517" s="7" t="s">
        <v>1581</v>
      </c>
      <c r="E1517" s="14">
        <v>5060</v>
      </c>
      <c r="F1517" s="14">
        <v>5328</v>
      </c>
      <c r="G1517" s="14">
        <v>4310</v>
      </c>
      <c r="H1517" s="14">
        <v>4685</v>
      </c>
      <c r="I1517" s="26">
        <v>85.177865612648219</v>
      </c>
      <c r="J1517" s="27">
        <v>87.931681681681681</v>
      </c>
    </row>
    <row r="1518" spans="1:10" x14ac:dyDescent="0.2">
      <c r="A1518" s="18" t="s">
        <v>979</v>
      </c>
      <c r="B1518" s="19" t="s">
        <v>998</v>
      </c>
      <c r="C1518" s="19" t="s">
        <v>1488</v>
      </c>
      <c r="D1518" s="7" t="s">
        <v>1581</v>
      </c>
      <c r="E1518" s="14">
        <v>12661</v>
      </c>
      <c r="F1518" s="14">
        <v>13394</v>
      </c>
      <c r="G1518" s="14">
        <v>11372</v>
      </c>
      <c r="H1518" s="14">
        <v>11819</v>
      </c>
      <c r="I1518" s="26">
        <v>89.819129610615278</v>
      </c>
      <c r="J1518" s="27">
        <v>88.241003434373596</v>
      </c>
    </row>
    <row r="1519" spans="1:10" hidden="1" x14ac:dyDescent="0.2">
      <c r="A1519" s="18" t="s">
        <v>979</v>
      </c>
      <c r="B1519" s="19" t="s">
        <v>998</v>
      </c>
      <c r="C1519" s="7" t="s">
        <v>36</v>
      </c>
      <c r="D1519" s="7" t="s">
        <v>1581</v>
      </c>
      <c r="E1519" s="8">
        <v>13919</v>
      </c>
      <c r="F1519" s="8">
        <v>13728</v>
      </c>
      <c r="G1519" s="8">
        <v>11597</v>
      </c>
      <c r="H1519" s="8">
        <v>11370</v>
      </c>
      <c r="I1519" s="25">
        <v>83.317767080968466</v>
      </c>
      <c r="J1519" s="31">
        <v>82.823426573426573</v>
      </c>
    </row>
    <row r="1520" spans="1:10" x14ac:dyDescent="0.2">
      <c r="A1520" s="18" t="s">
        <v>979</v>
      </c>
      <c r="B1520" s="19" t="s">
        <v>998</v>
      </c>
      <c r="C1520" s="19" t="s">
        <v>1000</v>
      </c>
      <c r="D1520" s="7" t="s">
        <v>1581</v>
      </c>
      <c r="E1520" s="14">
        <v>6359</v>
      </c>
      <c r="F1520" s="14">
        <v>6277</v>
      </c>
      <c r="G1520" s="14">
        <v>5367</v>
      </c>
      <c r="H1520" s="14">
        <v>5325</v>
      </c>
      <c r="I1520" s="26">
        <v>84.400062902972167</v>
      </c>
      <c r="J1520" s="27">
        <v>84.833519197068668</v>
      </c>
    </row>
    <row r="1521" spans="1:10" x14ac:dyDescent="0.2">
      <c r="A1521" s="18" t="s">
        <v>979</v>
      </c>
      <c r="B1521" s="19" t="s">
        <v>998</v>
      </c>
      <c r="C1521" s="19" t="s">
        <v>1001</v>
      </c>
      <c r="D1521" s="7" t="s">
        <v>1581</v>
      </c>
      <c r="E1521" s="14">
        <v>2707</v>
      </c>
      <c r="F1521" s="14">
        <v>2688</v>
      </c>
      <c r="G1521" s="14">
        <v>2232</v>
      </c>
      <c r="H1521" s="14">
        <v>2284</v>
      </c>
      <c r="I1521" s="26">
        <v>82.452899889176209</v>
      </c>
      <c r="J1521" s="27">
        <v>84.970238095238088</v>
      </c>
    </row>
    <row r="1522" spans="1:10" x14ac:dyDescent="0.2">
      <c r="A1522" s="18" t="s">
        <v>979</v>
      </c>
      <c r="B1522" s="19" t="s">
        <v>998</v>
      </c>
      <c r="C1522" s="19" t="s">
        <v>1002</v>
      </c>
      <c r="D1522" s="7" t="s">
        <v>1581</v>
      </c>
      <c r="E1522" s="14">
        <v>4853</v>
      </c>
      <c r="F1522" s="14">
        <v>4763</v>
      </c>
      <c r="G1522" s="14">
        <v>3998</v>
      </c>
      <c r="H1522" s="14">
        <v>3761</v>
      </c>
      <c r="I1522" s="26">
        <v>82.38203173294869</v>
      </c>
      <c r="J1522" s="27">
        <v>78.962838547134169</v>
      </c>
    </row>
    <row r="1523" spans="1:10" hidden="1" x14ac:dyDescent="0.2">
      <c r="A1523" s="18" t="s">
        <v>979</v>
      </c>
      <c r="B1523" s="19" t="s">
        <v>1003</v>
      </c>
      <c r="C1523" s="7" t="s">
        <v>3</v>
      </c>
      <c r="D1523" s="7" t="s">
        <v>1579</v>
      </c>
      <c r="E1523" s="8">
        <v>88414</v>
      </c>
      <c r="F1523" s="8">
        <v>92214</v>
      </c>
      <c r="G1523" s="8">
        <v>70080</v>
      </c>
      <c r="H1523" s="8">
        <v>74703</v>
      </c>
      <c r="I1523" s="25">
        <v>79.263465062094241</v>
      </c>
      <c r="J1523" s="31">
        <v>81.010475632767253</v>
      </c>
    </row>
    <row r="1524" spans="1:10" x14ac:dyDescent="0.2">
      <c r="A1524" s="18" t="s">
        <v>979</v>
      </c>
      <c r="B1524" s="19" t="s">
        <v>1003</v>
      </c>
      <c r="C1524" s="19" t="s">
        <v>1004</v>
      </c>
      <c r="D1524" s="7" t="s">
        <v>1579</v>
      </c>
      <c r="E1524" s="14">
        <v>7635</v>
      </c>
      <c r="F1524" s="14">
        <v>7999</v>
      </c>
      <c r="G1524" s="14">
        <v>6269</v>
      </c>
      <c r="H1524" s="14">
        <v>6675</v>
      </c>
      <c r="I1524" s="26">
        <v>82.108709888670589</v>
      </c>
      <c r="J1524" s="27">
        <v>83.447930991373923</v>
      </c>
    </row>
    <row r="1525" spans="1:10" x14ac:dyDescent="0.2">
      <c r="A1525" s="18" t="s">
        <v>979</v>
      </c>
      <c r="B1525" s="19" t="s">
        <v>1003</v>
      </c>
      <c r="C1525" s="19" t="s">
        <v>1005</v>
      </c>
      <c r="D1525" s="7" t="s">
        <v>1579</v>
      </c>
      <c r="E1525" s="14">
        <v>10324</v>
      </c>
      <c r="F1525" s="14">
        <v>11865</v>
      </c>
      <c r="G1525" s="14">
        <v>7388</v>
      </c>
      <c r="H1525" s="14">
        <v>8912</v>
      </c>
      <c r="I1525" s="26">
        <v>71.561410306082919</v>
      </c>
      <c r="J1525" s="27">
        <v>75.111672987779187</v>
      </c>
    </row>
    <row r="1526" spans="1:10" x14ac:dyDescent="0.2">
      <c r="A1526" s="18" t="s">
        <v>979</v>
      </c>
      <c r="B1526" s="19" t="s">
        <v>1003</v>
      </c>
      <c r="C1526" s="19" t="s">
        <v>1006</v>
      </c>
      <c r="D1526" s="7" t="s">
        <v>1579</v>
      </c>
      <c r="E1526" s="14">
        <v>10047</v>
      </c>
      <c r="F1526" s="14">
        <v>10291</v>
      </c>
      <c r="G1526" s="14">
        <v>8130</v>
      </c>
      <c r="H1526" s="14">
        <v>8105</v>
      </c>
      <c r="I1526" s="26">
        <v>80.919677515676327</v>
      </c>
      <c r="J1526" s="27">
        <v>78.758138178991359</v>
      </c>
    </row>
    <row r="1527" spans="1:10" x14ac:dyDescent="0.2">
      <c r="A1527" s="18" t="s">
        <v>979</v>
      </c>
      <c r="B1527" s="19" t="s">
        <v>1003</v>
      </c>
      <c r="C1527" s="19" t="s">
        <v>1007</v>
      </c>
      <c r="D1527" s="7" t="s">
        <v>1579</v>
      </c>
      <c r="E1527" s="14">
        <v>7880</v>
      </c>
      <c r="F1527" s="14">
        <v>8028</v>
      </c>
      <c r="G1527" s="14">
        <v>6051</v>
      </c>
      <c r="H1527" s="14">
        <v>6325</v>
      </c>
      <c r="I1527" s="26">
        <v>76.789340101522839</v>
      </c>
      <c r="J1527" s="27">
        <v>78.786746387643248</v>
      </c>
    </row>
    <row r="1528" spans="1:10" x14ac:dyDescent="0.2">
      <c r="A1528" s="18" t="s">
        <v>979</v>
      </c>
      <c r="B1528" s="19" t="s">
        <v>1003</v>
      </c>
      <c r="C1528" s="19" t="s">
        <v>1008</v>
      </c>
      <c r="D1528" s="7" t="s">
        <v>1579</v>
      </c>
      <c r="E1528" s="14">
        <v>8666</v>
      </c>
      <c r="F1528" s="14">
        <v>9053</v>
      </c>
      <c r="G1528" s="14">
        <v>6865</v>
      </c>
      <c r="H1528" s="14">
        <v>7619</v>
      </c>
      <c r="I1528" s="26">
        <v>79.217632125548121</v>
      </c>
      <c r="J1528" s="27">
        <v>84.159946978902028</v>
      </c>
    </row>
    <row r="1529" spans="1:10" x14ac:dyDescent="0.2">
      <c r="A1529" s="18" t="s">
        <v>979</v>
      </c>
      <c r="B1529" s="19" t="s">
        <v>1003</v>
      </c>
      <c r="C1529" s="19" t="s">
        <v>1009</v>
      </c>
      <c r="D1529" s="7" t="s">
        <v>1579</v>
      </c>
      <c r="E1529" s="14">
        <v>5935</v>
      </c>
      <c r="F1529" s="14">
        <v>6260</v>
      </c>
      <c r="G1529" s="14">
        <v>4914</v>
      </c>
      <c r="H1529" s="14">
        <v>5285</v>
      </c>
      <c r="I1529" s="26">
        <v>82.796967144060659</v>
      </c>
      <c r="J1529" s="27">
        <v>84.424920127795517</v>
      </c>
    </row>
    <row r="1530" spans="1:10" x14ac:dyDescent="0.2">
      <c r="A1530" s="18" t="s">
        <v>979</v>
      </c>
      <c r="B1530" s="19" t="s">
        <v>1003</v>
      </c>
      <c r="C1530" s="19" t="s">
        <v>1010</v>
      </c>
      <c r="D1530" s="7" t="s">
        <v>1579</v>
      </c>
      <c r="E1530" s="14">
        <v>7374</v>
      </c>
      <c r="F1530" s="14">
        <v>7519</v>
      </c>
      <c r="G1530" s="14">
        <v>6059</v>
      </c>
      <c r="H1530" s="14">
        <v>6307</v>
      </c>
      <c r="I1530" s="26">
        <v>82.167073501491728</v>
      </c>
      <c r="J1530" s="27">
        <v>83.880835217449118</v>
      </c>
    </row>
    <row r="1531" spans="1:10" x14ac:dyDescent="0.2">
      <c r="A1531" s="18" t="s">
        <v>979</v>
      </c>
      <c r="B1531" s="19" t="s">
        <v>1003</v>
      </c>
      <c r="C1531" s="19" t="s">
        <v>1011</v>
      </c>
      <c r="D1531" s="7" t="s">
        <v>1579</v>
      </c>
      <c r="E1531" s="14">
        <v>4756</v>
      </c>
      <c r="F1531" s="14">
        <v>4958</v>
      </c>
      <c r="G1531" s="14">
        <v>3680</v>
      </c>
      <c r="H1531" s="14">
        <v>3921</v>
      </c>
      <c r="I1531" s="26">
        <v>77.375946173254846</v>
      </c>
      <c r="J1531" s="27">
        <v>79.084308188785798</v>
      </c>
    </row>
    <row r="1532" spans="1:10" x14ac:dyDescent="0.2">
      <c r="A1532" s="18" t="s">
        <v>979</v>
      </c>
      <c r="B1532" s="19" t="s">
        <v>1003</v>
      </c>
      <c r="C1532" s="19" t="s">
        <v>1012</v>
      </c>
      <c r="D1532" s="7" t="s">
        <v>1579</v>
      </c>
      <c r="E1532" s="14">
        <v>6588</v>
      </c>
      <c r="F1532" s="14">
        <v>7121</v>
      </c>
      <c r="G1532" s="14">
        <v>4946</v>
      </c>
      <c r="H1532" s="14">
        <v>5642</v>
      </c>
      <c r="I1532" s="26">
        <v>75.075895567698851</v>
      </c>
      <c r="J1532" s="27">
        <v>79.230445162196318</v>
      </c>
    </row>
    <row r="1533" spans="1:10" x14ac:dyDescent="0.2">
      <c r="A1533" s="18" t="s">
        <v>979</v>
      </c>
      <c r="B1533" s="19" t="s">
        <v>1003</v>
      </c>
      <c r="C1533" s="19" t="s">
        <v>1013</v>
      </c>
      <c r="D1533" s="7" t="s">
        <v>1579</v>
      </c>
      <c r="E1533" s="14">
        <v>4601</v>
      </c>
      <c r="F1533" s="14">
        <v>4268</v>
      </c>
      <c r="G1533" s="14">
        <v>3359</v>
      </c>
      <c r="H1533" s="14">
        <v>3076</v>
      </c>
      <c r="I1533" s="26">
        <v>73.005868289502288</v>
      </c>
      <c r="J1533" s="27">
        <v>72.07122774133083</v>
      </c>
    </row>
    <row r="1534" spans="1:10" x14ac:dyDescent="0.2">
      <c r="A1534" s="18" t="s">
        <v>979</v>
      </c>
      <c r="B1534" s="19" t="s">
        <v>1003</v>
      </c>
      <c r="C1534" s="19" t="s">
        <v>1489</v>
      </c>
      <c r="D1534" s="7" t="s">
        <v>1579</v>
      </c>
      <c r="E1534" s="14">
        <v>14608</v>
      </c>
      <c r="F1534" s="14">
        <v>14852</v>
      </c>
      <c r="G1534" s="14">
        <v>12419</v>
      </c>
      <c r="H1534" s="14">
        <v>12836</v>
      </c>
      <c r="I1534" s="26">
        <v>85.015060240963862</v>
      </c>
      <c r="J1534" s="27">
        <v>86.426070562887162</v>
      </c>
    </row>
    <row r="1535" spans="1:10" hidden="1" x14ac:dyDescent="0.2">
      <c r="A1535" s="18" t="s">
        <v>979</v>
      </c>
      <c r="B1535" s="19" t="s">
        <v>1003</v>
      </c>
      <c r="C1535" s="7" t="s">
        <v>4</v>
      </c>
      <c r="D1535" s="7" t="s">
        <v>1580</v>
      </c>
      <c r="E1535" s="8">
        <v>104972</v>
      </c>
      <c r="F1535" s="8">
        <v>105964</v>
      </c>
      <c r="G1535" s="8">
        <v>86342</v>
      </c>
      <c r="H1535" s="8">
        <v>88617</v>
      </c>
      <c r="I1535" s="25">
        <v>82.25241016652059</v>
      </c>
      <c r="J1535" s="31">
        <v>83.629345815560001</v>
      </c>
    </row>
    <row r="1536" spans="1:10" x14ac:dyDescent="0.2">
      <c r="A1536" s="18" t="s">
        <v>979</v>
      </c>
      <c r="B1536" s="19" t="s">
        <v>1003</v>
      </c>
      <c r="C1536" s="19" t="s">
        <v>1014</v>
      </c>
      <c r="D1536" s="7" t="s">
        <v>1580</v>
      </c>
      <c r="E1536" s="14">
        <v>16744</v>
      </c>
      <c r="F1536" s="14">
        <v>17297</v>
      </c>
      <c r="G1536" s="14">
        <v>13970</v>
      </c>
      <c r="H1536" s="14">
        <v>13784</v>
      </c>
      <c r="I1536" s="26">
        <v>83.432871476349732</v>
      </c>
      <c r="J1536" s="27">
        <v>79.690119673931889</v>
      </c>
    </row>
    <row r="1537" spans="1:10" x14ac:dyDescent="0.2">
      <c r="A1537" s="18" t="s">
        <v>979</v>
      </c>
      <c r="B1537" s="19" t="s">
        <v>1003</v>
      </c>
      <c r="C1537" s="19" t="s">
        <v>1015</v>
      </c>
      <c r="D1537" s="7" t="s">
        <v>1580</v>
      </c>
      <c r="E1537" s="14">
        <v>25760</v>
      </c>
      <c r="F1537" s="14">
        <v>26093</v>
      </c>
      <c r="G1537" s="14">
        <v>20028</v>
      </c>
      <c r="H1537" s="14">
        <v>20578</v>
      </c>
      <c r="I1537" s="26">
        <v>77.74844720496894</v>
      </c>
      <c r="J1537" s="27">
        <v>78.864063158701569</v>
      </c>
    </row>
    <row r="1538" spans="1:10" x14ac:dyDescent="0.2">
      <c r="A1538" s="18" t="s">
        <v>979</v>
      </c>
      <c r="B1538" s="19" t="s">
        <v>1003</v>
      </c>
      <c r="C1538" s="19" t="s">
        <v>504</v>
      </c>
      <c r="D1538" s="7" t="s">
        <v>1580</v>
      </c>
      <c r="E1538" s="14">
        <v>5960</v>
      </c>
      <c r="F1538" s="14">
        <v>5678</v>
      </c>
      <c r="G1538" s="14">
        <v>4174</v>
      </c>
      <c r="H1538" s="14">
        <v>4264</v>
      </c>
      <c r="I1538" s="26">
        <v>70.033557046979865</v>
      </c>
      <c r="J1538" s="27">
        <v>75.096865093342728</v>
      </c>
    </row>
    <row r="1539" spans="1:10" x14ac:dyDescent="0.2">
      <c r="A1539" s="18" t="s">
        <v>979</v>
      </c>
      <c r="B1539" s="19" t="s">
        <v>1003</v>
      </c>
      <c r="C1539" s="19" t="s">
        <v>1016</v>
      </c>
      <c r="D1539" s="7" t="s">
        <v>1580</v>
      </c>
      <c r="E1539" s="14">
        <v>7715</v>
      </c>
      <c r="F1539" s="14">
        <v>7438</v>
      </c>
      <c r="G1539" s="14">
        <v>5633</v>
      </c>
      <c r="H1539" s="14">
        <v>5929</v>
      </c>
      <c r="I1539" s="26">
        <v>73.01360985093973</v>
      </c>
      <c r="J1539" s="27">
        <v>79.712288249529436</v>
      </c>
    </row>
    <row r="1540" spans="1:10" x14ac:dyDescent="0.2">
      <c r="A1540" s="18" t="s">
        <v>979</v>
      </c>
      <c r="B1540" s="19" t="s">
        <v>1003</v>
      </c>
      <c r="C1540" s="19" t="s">
        <v>1017</v>
      </c>
      <c r="D1540" s="7" t="s">
        <v>1580</v>
      </c>
      <c r="E1540" s="14">
        <v>5337</v>
      </c>
      <c r="F1540" s="14">
        <v>5581</v>
      </c>
      <c r="G1540" s="14">
        <v>4365</v>
      </c>
      <c r="H1540" s="14">
        <v>4725</v>
      </c>
      <c r="I1540" s="26">
        <v>81.787521079258013</v>
      </c>
      <c r="J1540" s="27">
        <v>84.662246909156067</v>
      </c>
    </row>
    <row r="1541" spans="1:10" x14ac:dyDescent="0.2">
      <c r="A1541" s="18" t="s">
        <v>979</v>
      </c>
      <c r="B1541" s="19" t="s">
        <v>1003</v>
      </c>
      <c r="C1541" s="19" t="s">
        <v>1018</v>
      </c>
      <c r="D1541" s="7" t="s">
        <v>1580</v>
      </c>
      <c r="E1541" s="14">
        <v>4973</v>
      </c>
      <c r="F1541" s="14">
        <v>5057</v>
      </c>
      <c r="G1541" s="14">
        <v>4884</v>
      </c>
      <c r="H1541" s="14">
        <v>4965</v>
      </c>
      <c r="I1541" s="26">
        <v>98.210335813392319</v>
      </c>
      <c r="J1541" s="27">
        <v>98.180739568914376</v>
      </c>
    </row>
    <row r="1542" spans="1:10" x14ac:dyDescent="0.2">
      <c r="A1542" s="18" t="s">
        <v>979</v>
      </c>
      <c r="B1542" s="19" t="s">
        <v>1003</v>
      </c>
      <c r="C1542" s="19" t="s">
        <v>1019</v>
      </c>
      <c r="D1542" s="7" t="s">
        <v>1580</v>
      </c>
      <c r="E1542" s="14">
        <v>5639</v>
      </c>
      <c r="F1542" s="14">
        <v>5973</v>
      </c>
      <c r="G1542" s="14">
        <v>4371</v>
      </c>
      <c r="H1542" s="14">
        <v>4878</v>
      </c>
      <c r="I1542" s="26">
        <v>77.513743571555239</v>
      </c>
      <c r="J1542" s="27">
        <v>81.66750376695127</v>
      </c>
    </row>
    <row r="1543" spans="1:10" x14ac:dyDescent="0.2">
      <c r="A1543" s="18" t="s">
        <v>979</v>
      </c>
      <c r="B1543" s="19" t="s">
        <v>1003</v>
      </c>
      <c r="C1543" s="19" t="s">
        <v>1020</v>
      </c>
      <c r="D1543" s="7" t="s">
        <v>1580</v>
      </c>
      <c r="E1543" s="14">
        <v>6691</v>
      </c>
      <c r="F1543" s="14">
        <v>6923</v>
      </c>
      <c r="G1543" s="14">
        <v>6031</v>
      </c>
      <c r="H1543" s="14">
        <v>6316</v>
      </c>
      <c r="I1543" s="26">
        <v>90.13600358690779</v>
      </c>
      <c r="J1543" s="27">
        <v>91.232124801386689</v>
      </c>
    </row>
    <row r="1544" spans="1:10" x14ac:dyDescent="0.2">
      <c r="A1544" s="18" t="s">
        <v>979</v>
      </c>
      <c r="B1544" s="19" t="s">
        <v>1003</v>
      </c>
      <c r="C1544" s="19" t="s">
        <v>1021</v>
      </c>
      <c r="D1544" s="7" t="s">
        <v>1580</v>
      </c>
      <c r="E1544" s="14">
        <v>5847</v>
      </c>
      <c r="F1544" s="14">
        <v>6041</v>
      </c>
      <c r="G1544" s="14">
        <v>5283</v>
      </c>
      <c r="H1544" s="14">
        <v>5636</v>
      </c>
      <c r="I1544" s="26">
        <v>90.354027706516163</v>
      </c>
      <c r="J1544" s="27">
        <v>93.295811951663637</v>
      </c>
    </row>
    <row r="1545" spans="1:10" x14ac:dyDescent="0.2">
      <c r="A1545" s="18" t="s">
        <v>979</v>
      </c>
      <c r="B1545" s="19" t="s">
        <v>1003</v>
      </c>
      <c r="C1545" s="19" t="s">
        <v>1490</v>
      </c>
      <c r="D1545" s="7" t="s">
        <v>1580</v>
      </c>
      <c r="E1545" s="14">
        <v>15524</v>
      </c>
      <c r="F1545" s="14">
        <v>15697</v>
      </c>
      <c r="G1545" s="14">
        <v>14743</v>
      </c>
      <c r="H1545" s="14">
        <v>14805</v>
      </c>
      <c r="I1545" s="26">
        <v>94.969080133986083</v>
      </c>
      <c r="J1545" s="27">
        <v>94.317385487672794</v>
      </c>
    </row>
    <row r="1546" spans="1:10" x14ac:dyDescent="0.2">
      <c r="A1546" s="18" t="s">
        <v>979</v>
      </c>
      <c r="B1546" s="19" t="s">
        <v>1003</v>
      </c>
      <c r="C1546" s="19" t="s">
        <v>1022</v>
      </c>
      <c r="D1546" s="7" t="s">
        <v>1580</v>
      </c>
      <c r="E1546" s="14">
        <v>4782</v>
      </c>
      <c r="F1546" s="14">
        <v>4186</v>
      </c>
      <c r="G1546" s="14">
        <v>2860</v>
      </c>
      <c r="H1546" s="14">
        <v>2737</v>
      </c>
      <c r="I1546" s="26">
        <v>59.807611877875367</v>
      </c>
      <c r="J1546" s="27">
        <v>65.384615384615387</v>
      </c>
    </row>
    <row r="1547" spans="1:10" hidden="1" x14ac:dyDescent="0.2">
      <c r="A1547" s="18" t="s">
        <v>979</v>
      </c>
      <c r="B1547" s="19" t="s">
        <v>1003</v>
      </c>
      <c r="C1547" s="7" t="s">
        <v>19</v>
      </c>
      <c r="D1547" s="7" t="s">
        <v>1581</v>
      </c>
      <c r="E1547" s="13"/>
      <c r="F1547" s="13"/>
      <c r="G1547" s="13"/>
      <c r="H1547" s="13"/>
      <c r="I1547" s="41"/>
      <c r="J1547" s="42"/>
    </row>
    <row r="1548" spans="1:10" x14ac:dyDescent="0.2">
      <c r="A1548" s="18" t="s">
        <v>979</v>
      </c>
      <c r="B1548" s="19" t="s">
        <v>1003</v>
      </c>
      <c r="C1548" s="43" t="s">
        <v>1593</v>
      </c>
      <c r="D1548" s="7" t="s">
        <v>1581</v>
      </c>
      <c r="E1548" s="14">
        <v>87691</v>
      </c>
      <c r="F1548" s="14">
        <v>97761</v>
      </c>
      <c r="G1548" s="14">
        <v>72228</v>
      </c>
      <c r="H1548" s="14">
        <v>82506</v>
      </c>
      <c r="I1548" s="26">
        <v>82.366491430135355</v>
      </c>
      <c r="J1548" s="27">
        <v>84.39561788443244</v>
      </c>
    </row>
    <row r="1549" spans="1:10" hidden="1" x14ac:dyDescent="0.2">
      <c r="A1549" s="18" t="s">
        <v>979</v>
      </c>
      <c r="B1549" s="19" t="s">
        <v>1023</v>
      </c>
      <c r="C1549" s="7" t="s">
        <v>3</v>
      </c>
      <c r="D1549" s="7" t="s">
        <v>1579</v>
      </c>
      <c r="E1549" s="8">
        <v>101070</v>
      </c>
      <c r="F1549" s="8">
        <v>101277</v>
      </c>
      <c r="G1549" s="8">
        <v>83933</v>
      </c>
      <c r="H1549" s="8">
        <v>85511</v>
      </c>
      <c r="I1549" s="25">
        <v>83.04442465617889</v>
      </c>
      <c r="J1549" s="31">
        <v>84.432793230447189</v>
      </c>
    </row>
    <row r="1550" spans="1:10" x14ac:dyDescent="0.2">
      <c r="A1550" s="18" t="s">
        <v>979</v>
      </c>
      <c r="B1550" s="19" t="s">
        <v>1023</v>
      </c>
      <c r="C1550" s="19" t="s">
        <v>1024</v>
      </c>
      <c r="D1550" s="7" t="s">
        <v>1579</v>
      </c>
      <c r="E1550" s="14">
        <v>10766</v>
      </c>
      <c r="F1550" s="14">
        <v>10392</v>
      </c>
      <c r="G1550" s="14">
        <v>8600</v>
      </c>
      <c r="H1550" s="14">
        <v>8410</v>
      </c>
      <c r="I1550" s="26">
        <v>79.881107189299655</v>
      </c>
      <c r="J1550" s="27">
        <v>80.927636643571972</v>
      </c>
    </row>
    <row r="1551" spans="1:10" x14ac:dyDescent="0.2">
      <c r="A1551" s="18" t="s">
        <v>979</v>
      </c>
      <c r="B1551" s="19" t="s">
        <v>1023</v>
      </c>
      <c r="C1551" s="19" t="s">
        <v>1025</v>
      </c>
      <c r="D1551" s="7" t="s">
        <v>1579</v>
      </c>
      <c r="E1551" s="14">
        <v>6228</v>
      </c>
      <c r="F1551" s="14">
        <v>6257</v>
      </c>
      <c r="G1551" s="14">
        <v>4973</v>
      </c>
      <c r="H1551" s="14">
        <v>5330</v>
      </c>
      <c r="I1551" s="26">
        <v>79.849068721901091</v>
      </c>
      <c r="J1551" s="27">
        <v>85.184593255553779</v>
      </c>
    </row>
    <row r="1552" spans="1:10" x14ac:dyDescent="0.2">
      <c r="A1552" s="18" t="s">
        <v>979</v>
      </c>
      <c r="B1552" s="19" t="s">
        <v>1023</v>
      </c>
      <c r="C1552" s="19" t="s">
        <v>1026</v>
      </c>
      <c r="D1552" s="7" t="s">
        <v>1579</v>
      </c>
      <c r="E1552" s="14">
        <v>7930</v>
      </c>
      <c r="F1552" s="14">
        <v>8027</v>
      </c>
      <c r="G1552" s="14">
        <v>6854</v>
      </c>
      <c r="H1552" s="14">
        <v>6786</v>
      </c>
      <c r="I1552" s="26">
        <v>86.431273644388398</v>
      </c>
      <c r="J1552" s="27">
        <v>84.539678584776382</v>
      </c>
    </row>
    <row r="1553" spans="1:10" x14ac:dyDescent="0.2">
      <c r="A1553" s="18" t="s">
        <v>979</v>
      </c>
      <c r="B1553" s="19" t="s">
        <v>1023</v>
      </c>
      <c r="C1553" s="19" t="s">
        <v>377</v>
      </c>
      <c r="D1553" s="7" t="s">
        <v>1579</v>
      </c>
      <c r="E1553" s="14">
        <v>2292</v>
      </c>
      <c r="F1553" s="14">
        <v>1854</v>
      </c>
      <c r="G1553" s="14">
        <v>1732</v>
      </c>
      <c r="H1553" s="14">
        <v>1348</v>
      </c>
      <c r="I1553" s="26">
        <v>75.567190226876093</v>
      </c>
      <c r="J1553" s="27">
        <v>72.707659115426111</v>
      </c>
    </row>
    <row r="1554" spans="1:10" x14ac:dyDescent="0.2">
      <c r="A1554" s="18" t="s">
        <v>979</v>
      </c>
      <c r="B1554" s="19" t="s">
        <v>1023</v>
      </c>
      <c r="C1554" s="19" t="s">
        <v>1027</v>
      </c>
      <c r="D1554" s="7" t="s">
        <v>1579</v>
      </c>
      <c r="E1554" s="14">
        <v>11020</v>
      </c>
      <c r="F1554" s="14">
        <v>11266</v>
      </c>
      <c r="G1554" s="14">
        <v>9497</v>
      </c>
      <c r="H1554" s="14">
        <v>9907</v>
      </c>
      <c r="I1554" s="26">
        <v>86.179673321234119</v>
      </c>
      <c r="J1554" s="27">
        <v>87.937156044736369</v>
      </c>
    </row>
    <row r="1555" spans="1:10" x14ac:dyDescent="0.2">
      <c r="A1555" s="18" t="s">
        <v>979</v>
      </c>
      <c r="B1555" s="19" t="s">
        <v>1023</v>
      </c>
      <c r="C1555" s="19" t="s">
        <v>1028</v>
      </c>
      <c r="D1555" s="7" t="s">
        <v>1579</v>
      </c>
      <c r="E1555" s="14">
        <v>9213</v>
      </c>
      <c r="F1555" s="14">
        <v>9474</v>
      </c>
      <c r="G1555" s="14">
        <v>7674</v>
      </c>
      <c r="H1555" s="14">
        <v>8131</v>
      </c>
      <c r="I1555" s="26">
        <v>83.295343536307385</v>
      </c>
      <c r="J1555" s="27">
        <v>85.824361410175214</v>
      </c>
    </row>
    <row r="1556" spans="1:10" x14ac:dyDescent="0.2">
      <c r="A1556" s="18" t="s">
        <v>979</v>
      </c>
      <c r="B1556" s="19" t="s">
        <v>1023</v>
      </c>
      <c r="C1556" s="19" t="s">
        <v>1029</v>
      </c>
      <c r="D1556" s="7" t="s">
        <v>1579</v>
      </c>
      <c r="E1556" s="14">
        <v>3788</v>
      </c>
      <c r="F1556" s="14">
        <v>3915</v>
      </c>
      <c r="G1556" s="14">
        <v>3084</v>
      </c>
      <c r="H1556" s="14">
        <v>3173</v>
      </c>
      <c r="I1556" s="26">
        <v>81.414994720168949</v>
      </c>
      <c r="J1556" s="27">
        <v>81.047254150702429</v>
      </c>
    </row>
    <row r="1557" spans="1:10" x14ac:dyDescent="0.2">
      <c r="A1557" s="18" t="s">
        <v>979</v>
      </c>
      <c r="B1557" s="19" t="s">
        <v>1023</v>
      </c>
      <c r="C1557" s="19" t="s">
        <v>312</v>
      </c>
      <c r="D1557" s="7" t="s">
        <v>1579</v>
      </c>
      <c r="E1557" s="14">
        <v>14312</v>
      </c>
      <c r="F1557" s="14">
        <v>14522</v>
      </c>
      <c r="G1557" s="14">
        <v>12428</v>
      </c>
      <c r="H1557" s="14">
        <v>12807</v>
      </c>
      <c r="I1557" s="26">
        <v>86.836221352711007</v>
      </c>
      <c r="J1557" s="27">
        <v>88.190331910205217</v>
      </c>
    </row>
    <row r="1558" spans="1:10" x14ac:dyDescent="0.2">
      <c r="A1558" s="18" t="s">
        <v>979</v>
      </c>
      <c r="B1558" s="19" t="s">
        <v>1023</v>
      </c>
      <c r="C1558" s="19" t="s">
        <v>1030</v>
      </c>
      <c r="D1558" s="7" t="s">
        <v>1579</v>
      </c>
      <c r="E1558" s="14">
        <v>8200</v>
      </c>
      <c r="F1558" s="14">
        <v>8052</v>
      </c>
      <c r="G1558" s="14">
        <v>6296</v>
      </c>
      <c r="H1558" s="14">
        <v>6294</v>
      </c>
      <c r="I1558" s="26">
        <v>76.780487804878049</v>
      </c>
      <c r="J1558" s="27">
        <v>78.166915052160959</v>
      </c>
    </row>
    <row r="1559" spans="1:10" x14ac:dyDescent="0.2">
      <c r="A1559" s="18" t="s">
        <v>979</v>
      </c>
      <c r="B1559" s="19" t="s">
        <v>1023</v>
      </c>
      <c r="C1559" s="43" t="s">
        <v>1492</v>
      </c>
      <c r="D1559" s="7" t="s">
        <v>1579</v>
      </c>
      <c r="E1559" s="14">
        <v>27321</v>
      </c>
      <c r="F1559" s="14">
        <v>27518</v>
      </c>
      <c r="G1559" s="14">
        <v>22795</v>
      </c>
      <c r="H1559" s="14">
        <v>23325</v>
      </c>
      <c r="I1559" s="26">
        <v>83.433988507009261</v>
      </c>
      <c r="J1559" s="27">
        <v>84.762700777672791</v>
      </c>
    </row>
    <row r="1560" spans="1:10" hidden="1" x14ac:dyDescent="0.2">
      <c r="A1560" s="18" t="s">
        <v>979</v>
      </c>
      <c r="B1560" s="19" t="s">
        <v>1023</v>
      </c>
      <c r="C1560" s="7" t="s">
        <v>4</v>
      </c>
      <c r="D1560" s="7" t="s">
        <v>1580</v>
      </c>
      <c r="E1560" s="8">
        <v>115602</v>
      </c>
      <c r="F1560" s="8">
        <v>116883</v>
      </c>
      <c r="G1560" s="8">
        <v>100343</v>
      </c>
      <c r="H1560" s="8">
        <v>100284</v>
      </c>
      <c r="I1560" s="25">
        <v>86.800401377138797</v>
      </c>
      <c r="J1560" s="31">
        <v>85.798619131952464</v>
      </c>
    </row>
    <row r="1561" spans="1:10" x14ac:dyDescent="0.2">
      <c r="A1561" s="18" t="s">
        <v>979</v>
      </c>
      <c r="B1561" s="19" t="s">
        <v>1023</v>
      </c>
      <c r="C1561" s="19" t="s">
        <v>1031</v>
      </c>
      <c r="D1561" s="7" t="s">
        <v>1580</v>
      </c>
      <c r="E1561" s="14">
        <v>11144</v>
      </c>
      <c r="F1561" s="14">
        <v>11384</v>
      </c>
      <c r="G1561" s="14">
        <v>9453</v>
      </c>
      <c r="H1561" s="14">
        <v>9275</v>
      </c>
      <c r="I1561" s="26">
        <v>84.825915290739403</v>
      </c>
      <c r="J1561" s="27">
        <v>81.473998594518633</v>
      </c>
    </row>
    <row r="1562" spans="1:10" x14ac:dyDescent="0.2">
      <c r="A1562" s="18" t="s">
        <v>979</v>
      </c>
      <c r="B1562" s="19" t="s">
        <v>1023</v>
      </c>
      <c r="C1562" s="19" t="s">
        <v>749</v>
      </c>
      <c r="D1562" s="7" t="s">
        <v>1580</v>
      </c>
      <c r="E1562" s="14">
        <v>12646</v>
      </c>
      <c r="F1562" s="14">
        <v>12954</v>
      </c>
      <c r="G1562" s="14">
        <v>10897</v>
      </c>
      <c r="H1562" s="14">
        <v>11081</v>
      </c>
      <c r="I1562" s="26">
        <v>86.169539775423061</v>
      </c>
      <c r="J1562" s="27">
        <v>85.541145592095106</v>
      </c>
    </row>
    <row r="1563" spans="1:10" x14ac:dyDescent="0.2">
      <c r="A1563" s="18" t="s">
        <v>979</v>
      </c>
      <c r="B1563" s="19" t="s">
        <v>1023</v>
      </c>
      <c r="C1563" s="19" t="s">
        <v>1493</v>
      </c>
      <c r="D1563" s="7" t="s">
        <v>1580</v>
      </c>
      <c r="E1563" s="14">
        <v>3934</v>
      </c>
      <c r="F1563" s="14">
        <v>3493</v>
      </c>
      <c r="G1563" s="14">
        <v>3288</v>
      </c>
      <c r="H1563" s="14">
        <v>2925</v>
      </c>
      <c r="I1563" s="26">
        <v>83.579054397559744</v>
      </c>
      <c r="J1563" s="27">
        <v>83.738906384196966</v>
      </c>
    </row>
    <row r="1564" spans="1:10" x14ac:dyDescent="0.2">
      <c r="A1564" s="18" t="s">
        <v>979</v>
      </c>
      <c r="B1564" s="19" t="s">
        <v>1023</v>
      </c>
      <c r="C1564" s="19" t="s">
        <v>1032</v>
      </c>
      <c r="D1564" s="7" t="s">
        <v>1580</v>
      </c>
      <c r="E1564" s="14">
        <v>7604</v>
      </c>
      <c r="F1564" s="14">
        <v>7658</v>
      </c>
      <c r="G1564" s="14">
        <v>5940</v>
      </c>
      <c r="H1564" s="14">
        <v>6011</v>
      </c>
      <c r="I1564" s="26">
        <v>78.116780641767491</v>
      </c>
      <c r="J1564" s="27">
        <v>78.493079132932891</v>
      </c>
    </row>
    <row r="1565" spans="1:10" x14ac:dyDescent="0.2">
      <c r="A1565" s="18" t="s">
        <v>979</v>
      </c>
      <c r="B1565" s="19" t="s">
        <v>1023</v>
      </c>
      <c r="C1565" s="19" t="s">
        <v>806</v>
      </c>
      <c r="D1565" s="7" t="s">
        <v>1580</v>
      </c>
      <c r="E1565" s="14">
        <v>9477</v>
      </c>
      <c r="F1565" s="14">
        <v>9533</v>
      </c>
      <c r="G1565" s="14">
        <v>8014</v>
      </c>
      <c r="H1565" s="14">
        <v>8063</v>
      </c>
      <c r="I1565" s="26">
        <v>84.562625303366048</v>
      </c>
      <c r="J1565" s="27">
        <v>84.579880415399145</v>
      </c>
    </row>
    <row r="1566" spans="1:10" x14ac:dyDescent="0.2">
      <c r="A1566" s="18" t="s">
        <v>979</v>
      </c>
      <c r="B1566" s="19" t="s">
        <v>1023</v>
      </c>
      <c r="C1566" s="43" t="s">
        <v>1494</v>
      </c>
      <c r="D1566" s="7" t="s">
        <v>1580</v>
      </c>
      <c r="E1566" s="14">
        <v>49081</v>
      </c>
      <c r="F1566" s="14">
        <v>49848</v>
      </c>
      <c r="G1566" s="14">
        <v>43200</v>
      </c>
      <c r="H1566" s="14">
        <v>43896</v>
      </c>
      <c r="I1566" s="26">
        <v>88.017766549173814</v>
      </c>
      <c r="J1566" s="27">
        <v>88.059701492537314</v>
      </c>
    </row>
    <row r="1567" spans="1:10" x14ac:dyDescent="0.2">
      <c r="A1567" s="18" t="s">
        <v>979</v>
      </c>
      <c r="B1567" s="19" t="s">
        <v>1023</v>
      </c>
      <c r="C1567" s="43" t="s">
        <v>1495</v>
      </c>
      <c r="D1567" s="7" t="s">
        <v>1580</v>
      </c>
      <c r="E1567" s="14">
        <v>21716</v>
      </c>
      <c r="F1567" s="14">
        <v>22013</v>
      </c>
      <c r="G1567" s="14">
        <v>19551</v>
      </c>
      <c r="H1567" s="14">
        <v>19033</v>
      </c>
      <c r="I1567" s="26">
        <v>90.03039233744704</v>
      </c>
      <c r="J1567" s="27">
        <v>86.462544859855541</v>
      </c>
    </row>
    <row r="1568" spans="1:10" hidden="1" x14ac:dyDescent="0.2">
      <c r="A1568" s="18" t="s">
        <v>979</v>
      </c>
      <c r="B1568" s="19" t="s">
        <v>1033</v>
      </c>
      <c r="C1568" s="7" t="s">
        <v>3</v>
      </c>
      <c r="D1568" s="7" t="s">
        <v>1579</v>
      </c>
      <c r="E1568" s="8">
        <v>146217</v>
      </c>
      <c r="F1568" s="8">
        <v>142815</v>
      </c>
      <c r="G1568" s="8">
        <v>127758</v>
      </c>
      <c r="H1568" s="8">
        <v>124542</v>
      </c>
      <c r="I1568" s="25">
        <v>87.375612958821478</v>
      </c>
      <c r="J1568" s="31">
        <v>87.205125512026044</v>
      </c>
    </row>
    <row r="1569" spans="1:10" x14ac:dyDescent="0.2">
      <c r="A1569" s="18" t="s">
        <v>979</v>
      </c>
      <c r="B1569" s="19" t="s">
        <v>1033</v>
      </c>
      <c r="C1569" s="19" t="s">
        <v>1034</v>
      </c>
      <c r="D1569" s="7" t="s">
        <v>1579</v>
      </c>
      <c r="E1569" s="14">
        <v>24712</v>
      </c>
      <c r="F1569" s="14">
        <v>25041</v>
      </c>
      <c r="G1569" s="14">
        <v>21531</v>
      </c>
      <c r="H1569" s="14">
        <v>21919</v>
      </c>
      <c r="I1569" s="26">
        <v>87.12771123340886</v>
      </c>
      <c r="J1569" s="27">
        <v>87.532446787268881</v>
      </c>
    </row>
    <row r="1570" spans="1:10" x14ac:dyDescent="0.2">
      <c r="A1570" s="18" t="s">
        <v>979</v>
      </c>
      <c r="B1570" s="19" t="s">
        <v>1033</v>
      </c>
      <c r="C1570" s="19" t="s">
        <v>1035</v>
      </c>
      <c r="D1570" s="7" t="s">
        <v>1579</v>
      </c>
      <c r="E1570" s="14">
        <v>4449</v>
      </c>
      <c r="F1570" s="14">
        <v>4370</v>
      </c>
      <c r="G1570" s="14">
        <v>3961</v>
      </c>
      <c r="H1570" s="14">
        <v>3872</v>
      </c>
      <c r="I1570" s="26">
        <v>89.031242975949652</v>
      </c>
      <c r="J1570" s="27">
        <v>88.604118993135003</v>
      </c>
    </row>
    <row r="1571" spans="1:10" x14ac:dyDescent="0.2">
      <c r="A1571" s="18" t="s">
        <v>979</v>
      </c>
      <c r="B1571" s="19" t="s">
        <v>1033</v>
      </c>
      <c r="C1571" s="19" t="s">
        <v>1036</v>
      </c>
      <c r="D1571" s="7" t="s">
        <v>1579</v>
      </c>
      <c r="E1571" s="14">
        <v>3532</v>
      </c>
      <c r="F1571" s="14">
        <v>3441</v>
      </c>
      <c r="G1571" s="14">
        <v>3189</v>
      </c>
      <c r="H1571" s="14">
        <v>3103</v>
      </c>
      <c r="I1571" s="26">
        <v>90.288788221970549</v>
      </c>
      <c r="J1571" s="27">
        <v>90.177274048241799</v>
      </c>
    </row>
    <row r="1572" spans="1:10" x14ac:dyDescent="0.2">
      <c r="A1572" s="18" t="s">
        <v>979</v>
      </c>
      <c r="B1572" s="19" t="s">
        <v>1033</v>
      </c>
      <c r="C1572" s="19" t="s">
        <v>1037</v>
      </c>
      <c r="D1572" s="7" t="s">
        <v>1579</v>
      </c>
      <c r="E1572" s="14">
        <v>6117</v>
      </c>
      <c r="F1572" s="14">
        <v>5676</v>
      </c>
      <c r="G1572" s="14">
        <v>5518</v>
      </c>
      <c r="H1572" s="14">
        <v>5064</v>
      </c>
      <c r="I1572" s="26">
        <v>90.207618113454316</v>
      </c>
      <c r="J1572" s="27">
        <v>89.217758985200845</v>
      </c>
    </row>
    <row r="1573" spans="1:10" x14ac:dyDescent="0.2">
      <c r="A1573" s="18" t="s">
        <v>979</v>
      </c>
      <c r="B1573" s="19" t="s">
        <v>1033</v>
      </c>
      <c r="C1573" s="19" t="s">
        <v>1038</v>
      </c>
      <c r="D1573" s="7" t="s">
        <v>1579</v>
      </c>
      <c r="E1573" s="14">
        <v>8994</v>
      </c>
      <c r="F1573" s="14">
        <v>8813</v>
      </c>
      <c r="G1573" s="14">
        <v>7922</v>
      </c>
      <c r="H1573" s="14">
        <v>7654</v>
      </c>
      <c r="I1573" s="26">
        <v>88.080942850789413</v>
      </c>
      <c r="J1573" s="27">
        <v>86.848973107908762</v>
      </c>
    </row>
    <row r="1574" spans="1:10" x14ac:dyDescent="0.2">
      <c r="A1574" s="18" t="s">
        <v>979</v>
      </c>
      <c r="B1574" s="19" t="s">
        <v>1033</v>
      </c>
      <c r="C1574" s="19" t="s">
        <v>1496</v>
      </c>
      <c r="D1574" s="7" t="s">
        <v>1579</v>
      </c>
      <c r="E1574" s="14">
        <v>12566</v>
      </c>
      <c r="F1574" s="14">
        <v>11923</v>
      </c>
      <c r="G1574" s="14">
        <v>10568</v>
      </c>
      <c r="H1574" s="14">
        <v>9881</v>
      </c>
      <c r="I1574" s="26">
        <v>84.099952252108864</v>
      </c>
      <c r="J1574" s="27">
        <v>82.873437893147695</v>
      </c>
    </row>
    <row r="1575" spans="1:10" x14ac:dyDescent="0.2">
      <c r="A1575" s="18" t="s">
        <v>979</v>
      </c>
      <c r="B1575" s="19" t="s">
        <v>1033</v>
      </c>
      <c r="C1575" s="19" t="s">
        <v>1039</v>
      </c>
      <c r="D1575" s="7" t="s">
        <v>1579</v>
      </c>
      <c r="E1575" s="14">
        <v>12923</v>
      </c>
      <c r="F1575" s="14">
        <v>12795</v>
      </c>
      <c r="G1575" s="14">
        <v>11229</v>
      </c>
      <c r="H1575" s="14">
        <v>11167</v>
      </c>
      <c r="I1575" s="26">
        <v>86.891588640408585</v>
      </c>
      <c r="J1575" s="27">
        <v>87.27627979679562</v>
      </c>
    </row>
    <row r="1576" spans="1:10" x14ac:dyDescent="0.2">
      <c r="A1576" s="18" t="s">
        <v>979</v>
      </c>
      <c r="B1576" s="19" t="s">
        <v>1033</v>
      </c>
      <c r="C1576" s="19" t="s">
        <v>1040</v>
      </c>
      <c r="D1576" s="7" t="s">
        <v>1579</v>
      </c>
      <c r="E1576" s="14">
        <v>11221</v>
      </c>
      <c r="F1576" s="14">
        <v>10971</v>
      </c>
      <c r="G1576" s="14">
        <v>9858</v>
      </c>
      <c r="H1576" s="14">
        <v>9385</v>
      </c>
      <c r="I1576" s="26">
        <v>87.853132519383308</v>
      </c>
      <c r="J1576" s="27">
        <v>85.54370613435421</v>
      </c>
    </row>
    <row r="1577" spans="1:10" x14ac:dyDescent="0.2">
      <c r="A1577" s="18" t="s">
        <v>979</v>
      </c>
      <c r="B1577" s="19" t="s">
        <v>1033</v>
      </c>
      <c r="C1577" s="19" t="s">
        <v>1041</v>
      </c>
      <c r="D1577" s="7" t="s">
        <v>1579</v>
      </c>
      <c r="E1577" s="14">
        <v>4447</v>
      </c>
      <c r="F1577" s="14">
        <v>4313</v>
      </c>
      <c r="G1577" s="14">
        <v>3991</v>
      </c>
      <c r="H1577" s="14">
        <v>3870</v>
      </c>
      <c r="I1577" s="26">
        <v>89.745896109736904</v>
      </c>
      <c r="J1577" s="27">
        <v>89.728727104103868</v>
      </c>
    </row>
    <row r="1578" spans="1:10" x14ac:dyDescent="0.2">
      <c r="A1578" s="18" t="s">
        <v>979</v>
      </c>
      <c r="B1578" s="19" t="s">
        <v>1033</v>
      </c>
      <c r="C1578" s="19" t="s">
        <v>1042</v>
      </c>
      <c r="D1578" s="7" t="s">
        <v>1579</v>
      </c>
      <c r="E1578" s="14">
        <v>10137</v>
      </c>
      <c r="F1578" s="14">
        <v>10029</v>
      </c>
      <c r="G1578" s="14">
        <v>9051</v>
      </c>
      <c r="H1578" s="14">
        <v>8767</v>
      </c>
      <c r="I1578" s="26">
        <v>89.286771234092939</v>
      </c>
      <c r="J1578" s="27">
        <v>87.416492172699165</v>
      </c>
    </row>
    <row r="1579" spans="1:10" x14ac:dyDescent="0.2">
      <c r="A1579" s="18" t="s">
        <v>979</v>
      </c>
      <c r="B1579" s="19" t="s">
        <v>1033</v>
      </c>
      <c r="C1579" s="43" t="s">
        <v>1497</v>
      </c>
      <c r="D1579" s="7" t="s">
        <v>1579</v>
      </c>
      <c r="E1579" s="14">
        <v>47119</v>
      </c>
      <c r="F1579" s="14">
        <v>45443</v>
      </c>
      <c r="G1579" s="14">
        <v>40940</v>
      </c>
      <c r="H1579" s="14">
        <v>39860</v>
      </c>
      <c r="I1579" s="26">
        <v>86.886394023642268</v>
      </c>
      <c r="J1579" s="27">
        <v>87.714279426974457</v>
      </c>
    </row>
    <row r="1580" spans="1:10" hidden="1" x14ac:dyDescent="0.2">
      <c r="A1580" s="18" t="s">
        <v>979</v>
      </c>
      <c r="B1580" s="19" t="s">
        <v>1033</v>
      </c>
      <c r="C1580" s="7" t="s">
        <v>4</v>
      </c>
      <c r="D1580" s="7" t="s">
        <v>1580</v>
      </c>
      <c r="E1580" s="8">
        <v>189320</v>
      </c>
      <c r="F1580" s="8">
        <v>189064</v>
      </c>
      <c r="G1580" s="8">
        <v>166909</v>
      </c>
      <c r="H1580" s="8">
        <v>165972</v>
      </c>
      <c r="I1580" s="25">
        <v>88.16237058947813</v>
      </c>
      <c r="J1580" s="31">
        <v>87.786146490077428</v>
      </c>
    </row>
    <row r="1581" spans="1:10" x14ac:dyDescent="0.2">
      <c r="A1581" s="18" t="s">
        <v>979</v>
      </c>
      <c r="B1581" s="19" t="s">
        <v>1033</v>
      </c>
      <c r="C1581" s="19" t="s">
        <v>1043</v>
      </c>
      <c r="D1581" s="7" t="s">
        <v>1580</v>
      </c>
      <c r="E1581" s="14">
        <v>10896</v>
      </c>
      <c r="F1581" s="14">
        <v>10720</v>
      </c>
      <c r="G1581" s="14">
        <v>9938</v>
      </c>
      <c r="H1581" s="14">
        <v>9515</v>
      </c>
      <c r="I1581" s="26">
        <v>91.20778267254039</v>
      </c>
      <c r="J1581" s="27">
        <v>88.759328358208961</v>
      </c>
    </row>
    <row r="1582" spans="1:10" x14ac:dyDescent="0.2">
      <c r="A1582" s="18" t="s">
        <v>979</v>
      </c>
      <c r="B1582" s="19" t="s">
        <v>1033</v>
      </c>
      <c r="C1582" s="19" t="s">
        <v>221</v>
      </c>
      <c r="D1582" s="7" t="s">
        <v>1580</v>
      </c>
      <c r="E1582" s="14">
        <v>19613</v>
      </c>
      <c r="F1582" s="14">
        <v>18022</v>
      </c>
      <c r="G1582" s="14">
        <v>16803</v>
      </c>
      <c r="H1582" s="14">
        <v>15697</v>
      </c>
      <c r="I1582" s="26">
        <v>85.67276806199969</v>
      </c>
      <c r="J1582" s="27">
        <v>87.099101098657201</v>
      </c>
    </row>
    <row r="1583" spans="1:10" x14ac:dyDescent="0.2">
      <c r="A1583" s="18" t="s">
        <v>979</v>
      </c>
      <c r="B1583" s="19" t="s">
        <v>1033</v>
      </c>
      <c r="C1583" s="19" t="s">
        <v>1044</v>
      </c>
      <c r="D1583" s="7" t="s">
        <v>1580</v>
      </c>
      <c r="E1583" s="14">
        <v>7543</v>
      </c>
      <c r="F1583" s="14">
        <v>7338</v>
      </c>
      <c r="G1583" s="14">
        <v>6618</v>
      </c>
      <c r="H1583" s="14">
        <v>6546</v>
      </c>
      <c r="I1583" s="26">
        <v>87.736974678509867</v>
      </c>
      <c r="J1583" s="27">
        <v>89.206868356500408</v>
      </c>
    </row>
    <row r="1584" spans="1:10" x14ac:dyDescent="0.2">
      <c r="A1584" s="18" t="s">
        <v>979</v>
      </c>
      <c r="B1584" s="19" t="s">
        <v>1033</v>
      </c>
      <c r="C1584" s="19" t="s">
        <v>1045</v>
      </c>
      <c r="D1584" s="7" t="s">
        <v>1580</v>
      </c>
      <c r="E1584" s="14">
        <v>11296</v>
      </c>
      <c r="F1584" s="14">
        <v>11359</v>
      </c>
      <c r="G1584" s="14">
        <v>9903</v>
      </c>
      <c r="H1584" s="14">
        <v>9890</v>
      </c>
      <c r="I1584" s="26">
        <v>87.668201133144478</v>
      </c>
      <c r="J1584" s="27">
        <v>87.067523549608239</v>
      </c>
    </row>
    <row r="1585" spans="1:10" x14ac:dyDescent="0.2">
      <c r="A1585" s="18" t="s">
        <v>979</v>
      </c>
      <c r="B1585" s="19" t="s">
        <v>1033</v>
      </c>
      <c r="C1585" s="19" t="s">
        <v>1046</v>
      </c>
      <c r="D1585" s="7" t="s">
        <v>1580</v>
      </c>
      <c r="E1585" s="14">
        <v>19580</v>
      </c>
      <c r="F1585" s="14">
        <v>19864</v>
      </c>
      <c r="G1585" s="14">
        <v>17399</v>
      </c>
      <c r="H1585" s="14">
        <v>17489</v>
      </c>
      <c r="I1585" s="26">
        <v>88.861082737487223</v>
      </c>
      <c r="J1585" s="27">
        <v>88.043697140555778</v>
      </c>
    </row>
    <row r="1586" spans="1:10" x14ac:dyDescent="0.2">
      <c r="A1586" s="18" t="s">
        <v>979</v>
      </c>
      <c r="B1586" s="19" t="s">
        <v>1033</v>
      </c>
      <c r="C1586" s="19" t="s">
        <v>1047</v>
      </c>
      <c r="D1586" s="7" t="s">
        <v>1580</v>
      </c>
      <c r="E1586" s="14">
        <v>10552</v>
      </c>
      <c r="F1586" s="14">
        <v>10226</v>
      </c>
      <c r="G1586" s="14">
        <v>9323</v>
      </c>
      <c r="H1586" s="14">
        <v>9057</v>
      </c>
      <c r="I1586" s="26">
        <v>88.352918877937839</v>
      </c>
      <c r="J1586" s="27">
        <v>88.568355173088207</v>
      </c>
    </row>
    <row r="1587" spans="1:10" x14ac:dyDescent="0.2">
      <c r="A1587" s="18" t="s">
        <v>979</v>
      </c>
      <c r="B1587" s="19" t="s">
        <v>1033</v>
      </c>
      <c r="C1587" s="19" t="s">
        <v>654</v>
      </c>
      <c r="D1587" s="7" t="s">
        <v>1580</v>
      </c>
      <c r="E1587" s="14">
        <v>5572</v>
      </c>
      <c r="F1587" s="14">
        <v>5475</v>
      </c>
      <c r="G1587" s="14">
        <v>4985</v>
      </c>
      <c r="H1587" s="14">
        <v>4798</v>
      </c>
      <c r="I1587" s="26">
        <v>89.465183058147886</v>
      </c>
      <c r="J1587" s="27">
        <v>87.634703196347033</v>
      </c>
    </row>
    <row r="1588" spans="1:10" x14ac:dyDescent="0.2">
      <c r="A1588" s="18" t="s">
        <v>979</v>
      </c>
      <c r="B1588" s="19" t="s">
        <v>1033</v>
      </c>
      <c r="C1588" s="19" t="s">
        <v>1048</v>
      </c>
      <c r="D1588" s="7" t="s">
        <v>1580</v>
      </c>
      <c r="E1588" s="14">
        <v>7193</v>
      </c>
      <c r="F1588" s="14">
        <v>7547</v>
      </c>
      <c r="G1588" s="14">
        <v>6305</v>
      </c>
      <c r="H1588" s="14">
        <v>6743</v>
      </c>
      <c r="I1588" s="26">
        <v>87.654664256916448</v>
      </c>
      <c r="J1588" s="27">
        <v>89.346760302106802</v>
      </c>
    </row>
    <row r="1589" spans="1:10" x14ac:dyDescent="0.2">
      <c r="A1589" s="18" t="s">
        <v>979</v>
      </c>
      <c r="B1589" s="19" t="s">
        <v>1033</v>
      </c>
      <c r="C1589" s="19" t="s">
        <v>1049</v>
      </c>
      <c r="D1589" s="7" t="s">
        <v>1580</v>
      </c>
      <c r="E1589" s="14">
        <v>10907</v>
      </c>
      <c r="F1589" s="14">
        <v>10846</v>
      </c>
      <c r="G1589" s="14">
        <v>9440</v>
      </c>
      <c r="H1589" s="14">
        <v>9334</v>
      </c>
      <c r="I1589" s="26">
        <v>86.549922068396441</v>
      </c>
      <c r="J1589" s="27">
        <v>86.059376728747921</v>
      </c>
    </row>
    <row r="1590" spans="1:10" x14ac:dyDescent="0.2">
      <c r="A1590" s="18" t="s">
        <v>979</v>
      </c>
      <c r="B1590" s="19" t="s">
        <v>1033</v>
      </c>
      <c r="C1590" s="19" t="s">
        <v>1050</v>
      </c>
      <c r="D1590" s="7" t="s">
        <v>1580</v>
      </c>
      <c r="E1590" s="14">
        <v>7771</v>
      </c>
      <c r="F1590" s="14">
        <v>8108</v>
      </c>
      <c r="G1590" s="14">
        <v>6694</v>
      </c>
      <c r="H1590" s="14">
        <v>7057</v>
      </c>
      <c r="I1590" s="26">
        <v>86.140779822416675</v>
      </c>
      <c r="J1590" s="27">
        <v>87.037493833251105</v>
      </c>
    </row>
    <row r="1591" spans="1:10" x14ac:dyDescent="0.2">
      <c r="A1591" s="18" t="s">
        <v>979</v>
      </c>
      <c r="B1591" s="19" t="s">
        <v>1033</v>
      </c>
      <c r="C1591" s="19" t="s">
        <v>1051</v>
      </c>
      <c r="D1591" s="7" t="s">
        <v>1580</v>
      </c>
      <c r="E1591" s="14">
        <v>19176</v>
      </c>
      <c r="F1591" s="14">
        <v>19635</v>
      </c>
      <c r="G1591" s="14">
        <v>16669</v>
      </c>
      <c r="H1591" s="14">
        <v>17160</v>
      </c>
      <c r="I1591" s="26">
        <v>86.926366291197326</v>
      </c>
      <c r="J1591" s="27">
        <v>87.394957983193279</v>
      </c>
    </row>
    <row r="1592" spans="1:10" x14ac:dyDescent="0.2">
      <c r="A1592" s="18" t="s">
        <v>979</v>
      </c>
      <c r="B1592" s="19" t="s">
        <v>1033</v>
      </c>
      <c r="C1592" s="19" t="s">
        <v>1013</v>
      </c>
      <c r="D1592" s="7" t="s">
        <v>1580</v>
      </c>
      <c r="E1592" s="14">
        <v>24184</v>
      </c>
      <c r="F1592" s="14">
        <v>25077</v>
      </c>
      <c r="G1592" s="14">
        <v>21442</v>
      </c>
      <c r="H1592" s="14">
        <v>21746</v>
      </c>
      <c r="I1592" s="26">
        <v>88.661925239827994</v>
      </c>
      <c r="J1592" s="27">
        <v>86.716911911313161</v>
      </c>
    </row>
    <row r="1593" spans="1:10" x14ac:dyDescent="0.2">
      <c r="A1593" s="18" t="s">
        <v>979</v>
      </c>
      <c r="B1593" s="19" t="s">
        <v>1033</v>
      </c>
      <c r="C1593" s="19" t="s">
        <v>1052</v>
      </c>
      <c r="D1593" s="7" t="s">
        <v>1580</v>
      </c>
      <c r="E1593" s="14">
        <v>12724</v>
      </c>
      <c r="F1593" s="14">
        <v>12771</v>
      </c>
      <c r="G1593" s="14">
        <v>11437</v>
      </c>
      <c r="H1593" s="14">
        <v>11520</v>
      </c>
      <c r="I1593" s="26">
        <v>89.885256208739392</v>
      </c>
      <c r="J1593" s="27">
        <v>90.204369274136724</v>
      </c>
    </row>
    <row r="1594" spans="1:10" x14ac:dyDescent="0.2">
      <c r="A1594" s="18" t="s">
        <v>979</v>
      </c>
      <c r="B1594" s="19" t="s">
        <v>1033</v>
      </c>
      <c r="C1594" s="43" t="s">
        <v>1498</v>
      </c>
      <c r="D1594" s="7" t="s">
        <v>1580</v>
      </c>
      <c r="E1594" s="14">
        <v>22313</v>
      </c>
      <c r="F1594" s="14">
        <v>22076</v>
      </c>
      <c r="G1594" s="14">
        <v>19953</v>
      </c>
      <c r="H1594" s="14">
        <v>19420</v>
      </c>
      <c r="I1594" s="26">
        <v>89.423206202662115</v>
      </c>
      <c r="J1594" s="27">
        <v>87.968834933864827</v>
      </c>
    </row>
    <row r="1595" spans="1:10" hidden="1" x14ac:dyDescent="0.2">
      <c r="A1595" s="18" t="s">
        <v>979</v>
      </c>
      <c r="B1595" s="19" t="s">
        <v>1033</v>
      </c>
      <c r="C1595" s="7" t="s">
        <v>810</v>
      </c>
      <c r="D1595" s="7" t="s">
        <v>1588</v>
      </c>
      <c r="E1595" s="10"/>
      <c r="F1595" s="10"/>
      <c r="G1595" s="10"/>
      <c r="H1595" s="10"/>
      <c r="I1595" s="41"/>
      <c r="J1595" s="42"/>
    </row>
    <row r="1596" spans="1:10" x14ac:dyDescent="0.2">
      <c r="A1596" s="18" t="s">
        <v>979</v>
      </c>
      <c r="B1596" s="19" t="s">
        <v>1033</v>
      </c>
      <c r="C1596" s="43" t="s">
        <v>1594</v>
      </c>
      <c r="D1596" s="7" t="s">
        <v>1588</v>
      </c>
      <c r="E1596" s="15">
        <v>177071</v>
      </c>
      <c r="F1596" s="15">
        <v>195222</v>
      </c>
      <c r="G1596" s="15">
        <v>151134</v>
      </c>
      <c r="H1596" s="15">
        <v>166139</v>
      </c>
      <c r="I1596" s="26">
        <v>85.352203353457085</v>
      </c>
      <c r="J1596" s="27">
        <v>85.102601141264827</v>
      </c>
    </row>
    <row r="1597" spans="1:10" hidden="1" x14ac:dyDescent="0.2">
      <c r="A1597" s="18" t="s">
        <v>1053</v>
      </c>
      <c r="B1597" s="19" t="s">
        <v>1550</v>
      </c>
      <c r="C1597" s="7" t="s">
        <v>3</v>
      </c>
      <c r="D1597" s="7" t="s">
        <v>1579</v>
      </c>
      <c r="E1597" s="8">
        <v>121662</v>
      </c>
      <c r="F1597" s="8">
        <v>111689</v>
      </c>
      <c r="G1597" s="8">
        <v>106599</v>
      </c>
      <c r="H1597" s="8">
        <v>98408</v>
      </c>
      <c r="I1597" s="25">
        <v>87.618977166247475</v>
      </c>
      <c r="J1597" s="31">
        <v>88.108945375104085</v>
      </c>
    </row>
    <row r="1598" spans="1:10" x14ac:dyDescent="0.2">
      <c r="A1598" s="18" t="s">
        <v>1053</v>
      </c>
      <c r="B1598" s="19" t="s">
        <v>1550</v>
      </c>
      <c r="C1598" s="19" t="s">
        <v>801</v>
      </c>
      <c r="D1598" s="7" t="s">
        <v>1579</v>
      </c>
      <c r="E1598" s="14">
        <v>31145</v>
      </c>
      <c r="F1598" s="14">
        <v>29950</v>
      </c>
      <c r="G1598" s="14">
        <v>26816</v>
      </c>
      <c r="H1598" s="14">
        <v>25569</v>
      </c>
      <c r="I1598" s="26">
        <v>86.10049767217852</v>
      </c>
      <c r="J1598" s="27">
        <v>85.372287145242069</v>
      </c>
    </row>
    <row r="1599" spans="1:10" x14ac:dyDescent="0.2">
      <c r="A1599" s="18" t="s">
        <v>1053</v>
      </c>
      <c r="B1599" s="19" t="s">
        <v>1550</v>
      </c>
      <c r="C1599" s="19" t="s">
        <v>1500</v>
      </c>
      <c r="D1599" s="7" t="s">
        <v>1579</v>
      </c>
      <c r="E1599" s="14">
        <v>22659</v>
      </c>
      <c r="F1599" s="14">
        <v>20111</v>
      </c>
      <c r="G1599" s="14">
        <v>20281</v>
      </c>
      <c r="H1599" s="14">
        <v>18051</v>
      </c>
      <c r="I1599" s="26">
        <v>89.505273842623239</v>
      </c>
      <c r="J1599" s="27">
        <v>89.75684948535627</v>
      </c>
    </row>
    <row r="1600" spans="1:10" x14ac:dyDescent="0.2">
      <c r="A1600" s="18" t="s">
        <v>1053</v>
      </c>
      <c r="B1600" s="19" t="s">
        <v>1550</v>
      </c>
      <c r="C1600" s="19" t="s">
        <v>1054</v>
      </c>
      <c r="D1600" s="7" t="s">
        <v>1579</v>
      </c>
      <c r="E1600" s="14">
        <v>34142</v>
      </c>
      <c r="F1600" s="14">
        <v>30526</v>
      </c>
      <c r="G1600" s="14">
        <v>29986</v>
      </c>
      <c r="H1600" s="14">
        <v>27134</v>
      </c>
      <c r="I1600" s="26">
        <v>87.82730947220432</v>
      </c>
      <c r="J1600" s="27">
        <v>88.88816091200944</v>
      </c>
    </row>
    <row r="1601" spans="1:10" x14ac:dyDescent="0.2">
      <c r="A1601" s="18" t="s">
        <v>1053</v>
      </c>
      <c r="B1601" s="19" t="s">
        <v>1550</v>
      </c>
      <c r="C1601" s="19" t="s">
        <v>1055</v>
      </c>
      <c r="D1601" s="7" t="s">
        <v>1579</v>
      </c>
      <c r="E1601" s="14">
        <v>16321</v>
      </c>
      <c r="F1601" s="14">
        <v>14939</v>
      </c>
      <c r="G1601" s="14">
        <v>14546</v>
      </c>
      <c r="H1601" s="14">
        <v>13294</v>
      </c>
      <c r="I1601" s="26">
        <v>89.124440904356348</v>
      </c>
      <c r="J1601" s="27">
        <v>88.988553450699513</v>
      </c>
    </row>
    <row r="1602" spans="1:10" x14ac:dyDescent="0.2">
      <c r="A1602" s="18" t="s">
        <v>1053</v>
      </c>
      <c r="B1602" s="19" t="s">
        <v>1550</v>
      </c>
      <c r="C1602" s="19" t="s">
        <v>1056</v>
      </c>
      <c r="D1602" s="7" t="s">
        <v>1579</v>
      </c>
      <c r="E1602" s="14">
        <v>17395</v>
      </c>
      <c r="F1602" s="14">
        <v>16163</v>
      </c>
      <c r="G1602" s="14">
        <v>14970</v>
      </c>
      <c r="H1602" s="14">
        <v>14360</v>
      </c>
      <c r="I1602" s="26">
        <v>86.059212417361309</v>
      </c>
      <c r="J1602" s="27">
        <v>88.844892656066321</v>
      </c>
    </row>
    <row r="1603" spans="1:10" hidden="1" x14ac:dyDescent="0.2">
      <c r="A1603" s="18" t="s">
        <v>1053</v>
      </c>
      <c r="B1603" s="19" t="s">
        <v>1550</v>
      </c>
      <c r="C1603" s="7" t="s">
        <v>4</v>
      </c>
      <c r="D1603" s="7" t="s">
        <v>1580</v>
      </c>
      <c r="E1603" s="8">
        <v>142718</v>
      </c>
      <c r="F1603" s="8">
        <v>132152</v>
      </c>
      <c r="G1603" s="8">
        <v>125261</v>
      </c>
      <c r="H1603" s="8">
        <v>116258</v>
      </c>
      <c r="I1603" s="25">
        <v>87.76818621337182</v>
      </c>
      <c r="J1603" s="31">
        <v>87.972940250620496</v>
      </c>
    </row>
    <row r="1604" spans="1:10" x14ac:dyDescent="0.2">
      <c r="A1604" s="18" t="s">
        <v>1053</v>
      </c>
      <c r="B1604" s="19" t="s">
        <v>1550</v>
      </c>
      <c r="C1604" s="19" t="s">
        <v>1501</v>
      </c>
      <c r="D1604" s="7" t="s">
        <v>1580</v>
      </c>
      <c r="E1604" s="14">
        <v>27850</v>
      </c>
      <c r="F1604" s="14">
        <v>24575</v>
      </c>
      <c r="G1604" s="14">
        <v>24114</v>
      </c>
      <c r="H1604" s="14">
        <v>21343</v>
      </c>
      <c r="I1604" s="26">
        <v>86.585278276481148</v>
      </c>
      <c r="J1604" s="27">
        <v>86.848423194303152</v>
      </c>
    </row>
    <row r="1605" spans="1:10" x14ac:dyDescent="0.2">
      <c r="A1605" s="18" t="s">
        <v>1053</v>
      </c>
      <c r="B1605" s="19" t="s">
        <v>1550</v>
      </c>
      <c r="C1605" s="19" t="s">
        <v>1502</v>
      </c>
      <c r="D1605" s="7" t="s">
        <v>1580</v>
      </c>
      <c r="E1605" s="14">
        <v>14790</v>
      </c>
      <c r="F1605" s="14">
        <v>14089</v>
      </c>
      <c r="G1605" s="14">
        <v>13006</v>
      </c>
      <c r="H1605" s="14">
        <v>11955</v>
      </c>
      <c r="I1605" s="26">
        <v>87.937795807978361</v>
      </c>
      <c r="J1605" s="27">
        <v>84.853431755270066</v>
      </c>
    </row>
    <row r="1606" spans="1:10" x14ac:dyDescent="0.2">
      <c r="A1606" s="18" t="s">
        <v>1053</v>
      </c>
      <c r="B1606" s="19" t="s">
        <v>1550</v>
      </c>
      <c r="C1606" s="19" t="s">
        <v>1057</v>
      </c>
      <c r="D1606" s="7" t="s">
        <v>1580</v>
      </c>
      <c r="E1606" s="14">
        <v>30468</v>
      </c>
      <c r="F1606" s="14">
        <v>27812</v>
      </c>
      <c r="G1606" s="14">
        <v>27068</v>
      </c>
      <c r="H1606" s="14">
        <v>24578</v>
      </c>
      <c r="I1606" s="26">
        <v>88.840750951818308</v>
      </c>
      <c r="J1606" s="27">
        <v>88.371925787429888</v>
      </c>
    </row>
    <row r="1607" spans="1:10" x14ac:dyDescent="0.2">
      <c r="A1607" s="18" t="s">
        <v>1053</v>
      </c>
      <c r="B1607" s="19" t="s">
        <v>1550</v>
      </c>
      <c r="C1607" s="19" t="s">
        <v>1058</v>
      </c>
      <c r="D1607" s="7" t="s">
        <v>1580</v>
      </c>
      <c r="E1607" s="14">
        <v>14599</v>
      </c>
      <c r="F1607" s="14">
        <v>13495</v>
      </c>
      <c r="G1607" s="14">
        <v>12798</v>
      </c>
      <c r="H1607" s="14">
        <v>11906</v>
      </c>
      <c r="I1607" s="26">
        <v>87.663538598534146</v>
      </c>
      <c r="J1607" s="27">
        <v>88.225268618006666</v>
      </c>
    </row>
    <row r="1608" spans="1:10" x14ac:dyDescent="0.2">
      <c r="A1608" s="18" t="s">
        <v>1053</v>
      </c>
      <c r="B1608" s="19" t="s">
        <v>1550</v>
      </c>
      <c r="C1608" s="19" t="s">
        <v>1503</v>
      </c>
      <c r="D1608" s="7" t="s">
        <v>1580</v>
      </c>
      <c r="E1608" s="14">
        <v>23925</v>
      </c>
      <c r="F1608" s="14">
        <v>24266</v>
      </c>
      <c r="G1608" s="14">
        <v>21321</v>
      </c>
      <c r="H1608" s="14">
        <v>21613</v>
      </c>
      <c r="I1608" s="26">
        <v>89.115987460815049</v>
      </c>
      <c r="J1608" s="27">
        <v>89.067007335366355</v>
      </c>
    </row>
    <row r="1609" spans="1:10" x14ac:dyDescent="0.2">
      <c r="A1609" s="18" t="s">
        <v>1053</v>
      </c>
      <c r="B1609" s="19" t="s">
        <v>1550</v>
      </c>
      <c r="C1609" s="19" t="s">
        <v>1059</v>
      </c>
      <c r="D1609" s="7" t="s">
        <v>1580</v>
      </c>
      <c r="E1609" s="14">
        <v>31086</v>
      </c>
      <c r="F1609" s="14">
        <v>27915</v>
      </c>
      <c r="G1609" s="14">
        <v>26954</v>
      </c>
      <c r="H1609" s="14">
        <v>24863</v>
      </c>
      <c r="I1609" s="26">
        <v>86.707842758798165</v>
      </c>
      <c r="J1609" s="27">
        <v>89.066809958803503</v>
      </c>
    </row>
    <row r="1610" spans="1:10" hidden="1" x14ac:dyDescent="0.2">
      <c r="A1610" s="18" t="s">
        <v>1053</v>
      </c>
      <c r="B1610" s="19" t="s">
        <v>1060</v>
      </c>
      <c r="C1610" s="7" t="s">
        <v>3</v>
      </c>
      <c r="D1610" s="7" t="s">
        <v>1579</v>
      </c>
      <c r="E1610" s="8">
        <v>169171</v>
      </c>
      <c r="F1610" s="8">
        <v>168412</v>
      </c>
      <c r="G1610" s="8">
        <v>140736</v>
      </c>
      <c r="H1610" s="8">
        <v>140628</v>
      </c>
      <c r="I1610" s="25">
        <v>83.191563565859397</v>
      </c>
      <c r="J1610" s="31">
        <v>83.502363252024793</v>
      </c>
    </row>
    <row r="1611" spans="1:10" x14ac:dyDescent="0.2">
      <c r="A1611" s="18" t="s">
        <v>1053</v>
      </c>
      <c r="B1611" s="19" t="s">
        <v>1060</v>
      </c>
      <c r="C1611" s="19" t="s">
        <v>1504</v>
      </c>
      <c r="D1611" s="7" t="s">
        <v>1579</v>
      </c>
      <c r="E1611" s="14">
        <v>21149</v>
      </c>
      <c r="F1611" s="14">
        <v>20106</v>
      </c>
      <c r="G1611" s="14">
        <v>17624</v>
      </c>
      <c r="H1611" s="14">
        <v>16623</v>
      </c>
      <c r="I1611" s="26">
        <v>83.332545274008226</v>
      </c>
      <c r="J1611" s="27">
        <v>82.676812891674118</v>
      </c>
    </row>
    <row r="1612" spans="1:10" x14ac:dyDescent="0.2">
      <c r="A1612" s="18" t="s">
        <v>1053</v>
      </c>
      <c r="B1612" s="19" t="s">
        <v>1060</v>
      </c>
      <c r="C1612" s="19" t="s">
        <v>1061</v>
      </c>
      <c r="D1612" s="7" t="s">
        <v>1579</v>
      </c>
      <c r="E1612" s="14">
        <v>25783</v>
      </c>
      <c r="F1612" s="14">
        <v>24969</v>
      </c>
      <c r="G1612" s="14">
        <v>20340</v>
      </c>
      <c r="H1612" s="14">
        <v>19909</v>
      </c>
      <c r="I1612" s="26">
        <v>78.889190551914055</v>
      </c>
      <c r="J1612" s="27">
        <v>79.734871240338023</v>
      </c>
    </row>
    <row r="1613" spans="1:10" x14ac:dyDescent="0.2">
      <c r="A1613" s="18" t="s">
        <v>1053</v>
      </c>
      <c r="B1613" s="19" t="s">
        <v>1060</v>
      </c>
      <c r="C1613" s="19" t="s">
        <v>1062</v>
      </c>
      <c r="D1613" s="7" t="s">
        <v>1579</v>
      </c>
      <c r="E1613" s="14">
        <v>19135</v>
      </c>
      <c r="F1613" s="14">
        <v>17963</v>
      </c>
      <c r="G1613" s="14">
        <v>16634</v>
      </c>
      <c r="H1613" s="14">
        <v>15484</v>
      </c>
      <c r="I1613" s="26">
        <v>86.929709955578787</v>
      </c>
      <c r="J1613" s="27">
        <v>86.199409898123918</v>
      </c>
    </row>
    <row r="1614" spans="1:10" x14ac:dyDescent="0.2">
      <c r="A1614" s="18" t="s">
        <v>1053</v>
      </c>
      <c r="B1614" s="19" t="s">
        <v>1060</v>
      </c>
      <c r="C1614" s="19" t="s">
        <v>32</v>
      </c>
      <c r="D1614" s="7" t="s">
        <v>1579</v>
      </c>
      <c r="E1614" s="14">
        <v>10257</v>
      </c>
      <c r="F1614" s="14">
        <v>9280</v>
      </c>
      <c r="G1614" s="14">
        <v>8754</v>
      </c>
      <c r="H1614" s="14">
        <v>7916</v>
      </c>
      <c r="I1614" s="26">
        <v>85.346592570927172</v>
      </c>
      <c r="J1614" s="27">
        <v>85.301724137931032</v>
      </c>
    </row>
    <row r="1615" spans="1:10" x14ac:dyDescent="0.2">
      <c r="A1615" s="18" t="s">
        <v>1053</v>
      </c>
      <c r="B1615" s="19" t="s">
        <v>1060</v>
      </c>
      <c r="C1615" s="19" t="s">
        <v>1063</v>
      </c>
      <c r="D1615" s="7" t="s">
        <v>1579</v>
      </c>
      <c r="E1615" s="14">
        <v>9003</v>
      </c>
      <c r="F1615" s="14">
        <v>7838</v>
      </c>
      <c r="G1615" s="14">
        <v>6593</v>
      </c>
      <c r="H1615" s="14">
        <v>5964</v>
      </c>
      <c r="I1615" s="26">
        <v>73.231145173830953</v>
      </c>
      <c r="J1615" s="27">
        <v>76.090839499872416</v>
      </c>
    </row>
    <row r="1616" spans="1:10" x14ac:dyDescent="0.2">
      <c r="A1616" s="18" t="s">
        <v>1053</v>
      </c>
      <c r="B1616" s="19" t="s">
        <v>1060</v>
      </c>
      <c r="C1616" s="43" t="s">
        <v>1505</v>
      </c>
      <c r="D1616" s="7" t="s">
        <v>1579</v>
      </c>
      <c r="E1616" s="14">
        <v>83844</v>
      </c>
      <c r="F1616" s="14">
        <v>88256</v>
      </c>
      <c r="G1616" s="14">
        <v>70791</v>
      </c>
      <c r="H1616" s="14">
        <v>74732</v>
      </c>
      <c r="I1616" s="26">
        <v>84.431801917847423</v>
      </c>
      <c r="J1616" s="27">
        <v>84.676395939086291</v>
      </c>
    </row>
    <row r="1617" spans="1:10" hidden="1" x14ac:dyDescent="0.2">
      <c r="A1617" s="18" t="s">
        <v>1053</v>
      </c>
      <c r="B1617" s="19" t="s">
        <v>1060</v>
      </c>
      <c r="C1617" s="7" t="s">
        <v>4</v>
      </c>
      <c r="D1617" s="7" t="s">
        <v>1580</v>
      </c>
      <c r="E1617" s="8">
        <v>177698</v>
      </c>
      <c r="F1617" s="8">
        <v>174967</v>
      </c>
      <c r="G1617" s="8">
        <v>149004</v>
      </c>
      <c r="H1617" s="8">
        <v>147413</v>
      </c>
      <c r="I1617" s="25">
        <v>83.852378754966296</v>
      </c>
      <c r="J1617" s="25">
        <v>84.251887498785479</v>
      </c>
    </row>
    <row r="1618" spans="1:10" x14ac:dyDescent="0.2">
      <c r="A1618" s="18" t="s">
        <v>1053</v>
      </c>
      <c r="B1618" s="19" t="s">
        <v>1060</v>
      </c>
      <c r="C1618" s="19" t="s">
        <v>1064</v>
      </c>
      <c r="D1618" s="7" t="s">
        <v>1580</v>
      </c>
      <c r="E1618" s="14">
        <v>10051</v>
      </c>
      <c r="F1618" s="14">
        <v>8510</v>
      </c>
      <c r="G1618" s="14">
        <v>8371</v>
      </c>
      <c r="H1618" s="14">
        <v>7227</v>
      </c>
      <c r="I1618" s="26">
        <v>83.285245249228936</v>
      </c>
      <c r="J1618" s="27">
        <v>84.923619271445361</v>
      </c>
    </row>
    <row r="1619" spans="1:10" x14ac:dyDescent="0.2">
      <c r="A1619" s="18" t="s">
        <v>1053</v>
      </c>
      <c r="B1619" s="19" t="s">
        <v>1060</v>
      </c>
      <c r="C1619" s="19" t="s">
        <v>758</v>
      </c>
      <c r="D1619" s="7" t="s">
        <v>1580</v>
      </c>
      <c r="E1619" s="14">
        <v>24050</v>
      </c>
      <c r="F1619" s="14">
        <v>24944</v>
      </c>
      <c r="G1619" s="14">
        <v>20238</v>
      </c>
      <c r="H1619" s="14">
        <v>20780</v>
      </c>
      <c r="I1619" s="26">
        <v>84.149688149688146</v>
      </c>
      <c r="J1619" s="27">
        <v>83.306606799230281</v>
      </c>
    </row>
    <row r="1620" spans="1:10" x14ac:dyDescent="0.2">
      <c r="A1620" s="18" t="s">
        <v>1053</v>
      </c>
      <c r="B1620" s="19" t="s">
        <v>1060</v>
      </c>
      <c r="C1620" s="19" t="s">
        <v>159</v>
      </c>
      <c r="D1620" s="7" t="s">
        <v>1580</v>
      </c>
      <c r="E1620" s="14">
        <v>36576</v>
      </c>
      <c r="F1620" s="14">
        <v>36672</v>
      </c>
      <c r="G1620" s="14">
        <v>30862</v>
      </c>
      <c r="H1620" s="14">
        <v>30868</v>
      </c>
      <c r="I1620" s="26">
        <v>84.377734033245844</v>
      </c>
      <c r="J1620" s="27">
        <v>84.173211169284471</v>
      </c>
    </row>
    <row r="1621" spans="1:10" x14ac:dyDescent="0.2">
      <c r="A1621" s="18" t="s">
        <v>1053</v>
      </c>
      <c r="B1621" s="19" t="s">
        <v>1060</v>
      </c>
      <c r="C1621" s="43" t="s">
        <v>1506</v>
      </c>
      <c r="D1621" s="7" t="s">
        <v>1580</v>
      </c>
      <c r="E1621" s="14">
        <v>64205</v>
      </c>
      <c r="F1621" s="14">
        <v>63463</v>
      </c>
      <c r="G1621" s="14">
        <v>52524</v>
      </c>
      <c r="H1621" s="14">
        <v>52663</v>
      </c>
      <c r="I1621" s="26">
        <v>81.806712872829223</v>
      </c>
      <c r="J1621" s="27">
        <v>82.982210106676334</v>
      </c>
    </row>
    <row r="1622" spans="1:10" x14ac:dyDescent="0.2">
      <c r="A1622" s="18" t="s">
        <v>1053</v>
      </c>
      <c r="B1622" s="19" t="s">
        <v>1060</v>
      </c>
      <c r="C1622" s="43" t="s">
        <v>1065</v>
      </c>
      <c r="D1622" s="7" t="s">
        <v>1580</v>
      </c>
      <c r="E1622" s="23">
        <v>42816</v>
      </c>
      <c r="F1622" s="23">
        <v>41378</v>
      </c>
      <c r="G1622" s="8">
        <v>37009</v>
      </c>
      <c r="H1622" s="8">
        <v>35875</v>
      </c>
      <c r="I1622" s="25">
        <v>86.437313153961142</v>
      </c>
      <c r="J1622" s="31">
        <v>86.700662187635942</v>
      </c>
    </row>
    <row r="1623" spans="1:10" x14ac:dyDescent="0.2">
      <c r="A1623" s="18" t="s">
        <v>1053</v>
      </c>
      <c r="B1623" s="19" t="s">
        <v>1060</v>
      </c>
      <c r="C1623" s="43" t="s">
        <v>1600</v>
      </c>
      <c r="D1623" s="7" t="s">
        <v>1580</v>
      </c>
      <c r="E1623" s="13">
        <v>17513</v>
      </c>
      <c r="F1623" s="13">
        <v>17599</v>
      </c>
      <c r="G1623" s="13">
        <v>15449</v>
      </c>
      <c r="H1623" s="13">
        <v>15402</v>
      </c>
      <c r="I1623" s="26">
        <v>88.214469251413234</v>
      </c>
      <c r="J1623" s="27">
        <v>87.516336155463378</v>
      </c>
    </row>
    <row r="1624" spans="1:10" x14ac:dyDescent="0.2">
      <c r="A1624" s="18" t="s">
        <v>1053</v>
      </c>
      <c r="B1624" s="19" t="s">
        <v>1060</v>
      </c>
      <c r="C1624" s="43" t="s">
        <v>1599</v>
      </c>
      <c r="D1624" s="7" t="s">
        <v>1580</v>
      </c>
      <c r="E1624" s="13">
        <v>12851</v>
      </c>
      <c r="F1624" s="13">
        <v>12030</v>
      </c>
      <c r="G1624" s="13">
        <v>10920</v>
      </c>
      <c r="H1624" s="13">
        <v>10236</v>
      </c>
      <c r="I1624" s="26">
        <v>84.973931989728428</v>
      </c>
      <c r="J1624" s="27">
        <v>85.087281795511231</v>
      </c>
    </row>
    <row r="1625" spans="1:10" x14ac:dyDescent="0.2">
      <c r="A1625" s="18" t="s">
        <v>1053</v>
      </c>
      <c r="B1625" s="19" t="s">
        <v>1060</v>
      </c>
      <c r="C1625" s="43" t="s">
        <v>1598</v>
      </c>
      <c r="D1625" s="7" t="s">
        <v>1580</v>
      </c>
      <c r="E1625" s="13">
        <v>12452</v>
      </c>
      <c r="F1625" s="13">
        <v>11749</v>
      </c>
      <c r="G1625" s="13">
        <v>10640</v>
      </c>
      <c r="H1625" s="13">
        <v>10237</v>
      </c>
      <c r="I1625" s="26">
        <v>85.448120783809827</v>
      </c>
      <c r="J1625" s="27">
        <v>87.130819644225042</v>
      </c>
    </row>
    <row r="1626" spans="1:10" hidden="1" x14ac:dyDescent="0.2">
      <c r="A1626" s="18" t="s">
        <v>1053</v>
      </c>
      <c r="B1626" s="19" t="s">
        <v>1069</v>
      </c>
      <c r="C1626" s="7" t="s">
        <v>19</v>
      </c>
      <c r="D1626" s="7" t="s">
        <v>1581</v>
      </c>
      <c r="E1626" s="8"/>
      <c r="F1626" s="8"/>
      <c r="G1626" s="8"/>
      <c r="H1626" s="8"/>
      <c r="I1626" s="39"/>
      <c r="J1626" s="40"/>
    </row>
    <row r="1627" spans="1:10" hidden="1" x14ac:dyDescent="0.2">
      <c r="A1627" s="18" t="s">
        <v>1053</v>
      </c>
      <c r="B1627" s="19" t="s">
        <v>1069</v>
      </c>
      <c r="C1627" s="7" t="s">
        <v>20</v>
      </c>
      <c r="D1627" s="7" t="s">
        <v>1581</v>
      </c>
      <c r="E1627" s="8">
        <v>121013</v>
      </c>
      <c r="F1627" s="8">
        <v>121006</v>
      </c>
      <c r="G1627" s="8">
        <v>94585</v>
      </c>
      <c r="H1627" s="8">
        <v>97603</v>
      </c>
      <c r="I1627" s="25">
        <v>78.161024022212487</v>
      </c>
      <c r="J1627" s="31">
        <v>80.659636712229144</v>
      </c>
    </row>
    <row r="1628" spans="1:10" x14ac:dyDescent="0.2">
      <c r="A1628" s="18" t="s">
        <v>1053</v>
      </c>
      <c r="B1628" s="19" t="s">
        <v>1069</v>
      </c>
      <c r="C1628" s="19" t="s">
        <v>1070</v>
      </c>
      <c r="D1628" s="7" t="s">
        <v>1581</v>
      </c>
      <c r="E1628" s="14">
        <v>24147</v>
      </c>
      <c r="F1628" s="14">
        <v>22983</v>
      </c>
      <c r="G1628" s="14">
        <v>19723</v>
      </c>
      <c r="H1628" s="14">
        <v>18934</v>
      </c>
      <c r="I1628" s="26">
        <v>81.678883505197334</v>
      </c>
      <c r="J1628" s="27">
        <v>82.382630640038286</v>
      </c>
    </row>
    <row r="1629" spans="1:10" x14ac:dyDescent="0.2">
      <c r="A1629" s="18" t="s">
        <v>1053</v>
      </c>
      <c r="B1629" s="19" t="s">
        <v>1069</v>
      </c>
      <c r="C1629" s="19" t="s">
        <v>136</v>
      </c>
      <c r="D1629" s="7" t="s">
        <v>1581</v>
      </c>
      <c r="E1629" s="14">
        <v>37545</v>
      </c>
      <c r="F1629" s="14">
        <v>36667</v>
      </c>
      <c r="G1629" s="14">
        <v>28540</v>
      </c>
      <c r="H1629" s="14">
        <v>28186</v>
      </c>
      <c r="I1629" s="26">
        <v>76.015448128911984</v>
      </c>
      <c r="J1629" s="27">
        <v>76.870210270815718</v>
      </c>
    </row>
    <row r="1630" spans="1:10" x14ac:dyDescent="0.2">
      <c r="A1630" s="18" t="s">
        <v>1053</v>
      </c>
      <c r="B1630" s="19" t="s">
        <v>1069</v>
      </c>
      <c r="C1630" s="43" t="s">
        <v>1073</v>
      </c>
      <c r="D1630" s="7" t="s">
        <v>1581</v>
      </c>
      <c r="E1630" s="14">
        <v>59321</v>
      </c>
      <c r="F1630" s="14">
        <v>61356</v>
      </c>
      <c r="G1630" s="14">
        <v>46322</v>
      </c>
      <c r="H1630" s="14">
        <v>50483</v>
      </c>
      <c r="I1630" s="26">
        <v>78.087018088029538</v>
      </c>
      <c r="J1630" s="27">
        <v>82.27883173609753</v>
      </c>
    </row>
    <row r="1631" spans="1:10" hidden="1" x14ac:dyDescent="0.2">
      <c r="A1631" s="18" t="s">
        <v>1053</v>
      </c>
      <c r="B1631" s="19" t="s">
        <v>1069</v>
      </c>
      <c r="C1631" s="7" t="s">
        <v>36</v>
      </c>
      <c r="D1631" s="7" t="s">
        <v>1581</v>
      </c>
      <c r="E1631" s="8">
        <v>109512</v>
      </c>
      <c r="F1631" s="8">
        <v>105542</v>
      </c>
      <c r="G1631" s="8">
        <v>96120</v>
      </c>
      <c r="H1631" s="8">
        <v>89238</v>
      </c>
      <c r="I1631" s="25">
        <v>87.77120315581854</v>
      </c>
      <c r="J1631" s="31">
        <v>84.552121430331056</v>
      </c>
    </row>
    <row r="1632" spans="1:10" x14ac:dyDescent="0.2">
      <c r="A1632" s="18" t="s">
        <v>1053</v>
      </c>
      <c r="B1632" s="19" t="s">
        <v>1069</v>
      </c>
      <c r="C1632" s="19" t="s">
        <v>304</v>
      </c>
      <c r="D1632" s="7" t="s">
        <v>1581</v>
      </c>
      <c r="E1632" s="14">
        <v>17938</v>
      </c>
      <c r="F1632" s="14">
        <v>17889</v>
      </c>
      <c r="G1632" s="14">
        <v>15210</v>
      </c>
      <c r="H1632" s="14">
        <v>15359</v>
      </c>
      <c r="I1632" s="26">
        <v>84.792061545322781</v>
      </c>
      <c r="J1632" s="27">
        <v>85.857230700430435</v>
      </c>
    </row>
    <row r="1633" spans="1:10" x14ac:dyDescent="0.2">
      <c r="A1633" s="18" t="s">
        <v>1053</v>
      </c>
      <c r="B1633" s="19" t="s">
        <v>1069</v>
      </c>
      <c r="C1633" s="19" t="s">
        <v>1075</v>
      </c>
      <c r="D1633" s="7" t="s">
        <v>1581</v>
      </c>
      <c r="E1633" s="14">
        <v>14723</v>
      </c>
      <c r="F1633" s="14">
        <v>13909</v>
      </c>
      <c r="G1633" s="14">
        <v>12699</v>
      </c>
      <c r="H1633" s="14">
        <v>11989</v>
      </c>
      <c r="I1633" s="26">
        <v>86.252801738776057</v>
      </c>
      <c r="J1633" s="27">
        <v>86.195988209073263</v>
      </c>
    </row>
    <row r="1634" spans="1:10" x14ac:dyDescent="0.2">
      <c r="A1634" s="18" t="s">
        <v>1053</v>
      </c>
      <c r="B1634" s="19" t="s">
        <v>1069</v>
      </c>
      <c r="C1634" s="19" t="s">
        <v>504</v>
      </c>
      <c r="D1634" s="7" t="s">
        <v>1581</v>
      </c>
      <c r="E1634" s="14">
        <v>19733</v>
      </c>
      <c r="F1634" s="14">
        <v>18603</v>
      </c>
      <c r="G1634" s="14">
        <v>17498</v>
      </c>
      <c r="H1634" s="14">
        <v>16437</v>
      </c>
      <c r="I1634" s="26">
        <v>88.673795165458884</v>
      </c>
      <c r="J1634" s="27">
        <v>88.356716658603446</v>
      </c>
    </row>
    <row r="1635" spans="1:10" x14ac:dyDescent="0.2">
      <c r="A1635" s="18" t="s">
        <v>1053</v>
      </c>
      <c r="B1635" s="19" t="s">
        <v>1069</v>
      </c>
      <c r="C1635" s="19" t="s">
        <v>1076</v>
      </c>
      <c r="D1635" s="7" t="s">
        <v>1581</v>
      </c>
      <c r="E1635" s="14">
        <v>13129</v>
      </c>
      <c r="F1635" s="14">
        <v>12827</v>
      </c>
      <c r="G1635" s="14">
        <v>10876</v>
      </c>
      <c r="H1635" s="14">
        <v>10660</v>
      </c>
      <c r="I1635" s="26">
        <v>82.839515576205343</v>
      </c>
      <c r="J1635" s="27">
        <v>83.105948390114605</v>
      </c>
    </row>
    <row r="1636" spans="1:10" x14ac:dyDescent="0.2">
      <c r="A1636" s="18" t="s">
        <v>1053</v>
      </c>
      <c r="B1636" s="19" t="s">
        <v>1069</v>
      </c>
      <c r="C1636" s="19" t="s">
        <v>1071</v>
      </c>
      <c r="D1636" s="7" t="s">
        <v>1581</v>
      </c>
      <c r="E1636" s="14">
        <v>20099</v>
      </c>
      <c r="F1636" s="14">
        <v>19147</v>
      </c>
      <c r="G1636" s="14">
        <v>19304</v>
      </c>
      <c r="H1636" s="14">
        <v>14793</v>
      </c>
      <c r="I1636" s="26">
        <v>96.044579332305091</v>
      </c>
      <c r="J1636" s="27">
        <v>77.260145192458353</v>
      </c>
    </row>
    <row r="1637" spans="1:10" x14ac:dyDescent="0.2">
      <c r="A1637" s="18" t="s">
        <v>1053</v>
      </c>
      <c r="B1637" s="19" t="s">
        <v>1069</v>
      </c>
      <c r="C1637" s="19" t="s">
        <v>1072</v>
      </c>
      <c r="D1637" s="7" t="s">
        <v>1581</v>
      </c>
      <c r="E1637" s="14">
        <v>11697</v>
      </c>
      <c r="F1637" s="14">
        <v>11246</v>
      </c>
      <c r="G1637" s="14">
        <v>9977</v>
      </c>
      <c r="H1637" s="14">
        <v>9577</v>
      </c>
      <c r="I1637" s="26">
        <v>85.295374882448499</v>
      </c>
      <c r="J1637" s="27">
        <v>85.159167704072559</v>
      </c>
    </row>
    <row r="1638" spans="1:10" x14ac:dyDescent="0.2">
      <c r="A1638" s="18" t="s">
        <v>1053</v>
      </c>
      <c r="B1638" s="19" t="s">
        <v>1069</v>
      </c>
      <c r="C1638" s="19" t="s">
        <v>1078</v>
      </c>
      <c r="D1638" s="7" t="s">
        <v>1581</v>
      </c>
      <c r="E1638" s="14">
        <v>12193</v>
      </c>
      <c r="F1638" s="14">
        <v>11921</v>
      </c>
      <c r="G1638" s="14">
        <v>10556</v>
      </c>
      <c r="H1638" s="14">
        <v>10423</v>
      </c>
      <c r="I1638" s="26">
        <v>86.574263921922409</v>
      </c>
      <c r="J1638" s="27">
        <v>87.433940105695825</v>
      </c>
    </row>
    <row r="1639" spans="1:10" hidden="1" x14ac:dyDescent="0.2">
      <c r="A1639" s="18" t="s">
        <v>1053</v>
      </c>
      <c r="B1639" s="19" t="s">
        <v>1069</v>
      </c>
      <c r="C1639" s="7" t="s">
        <v>1079</v>
      </c>
      <c r="D1639" s="7" t="s">
        <v>1596</v>
      </c>
      <c r="E1639" s="16"/>
      <c r="F1639" s="16"/>
      <c r="G1639" s="13"/>
      <c r="H1639" s="13"/>
      <c r="I1639" s="39"/>
      <c r="J1639" s="40"/>
    </row>
    <row r="1640" spans="1:10" x14ac:dyDescent="0.2">
      <c r="A1640" s="18" t="s">
        <v>1053</v>
      </c>
      <c r="B1640" s="19" t="s">
        <v>1069</v>
      </c>
      <c r="C1640" s="22" t="s">
        <v>1595</v>
      </c>
      <c r="D1640" s="7" t="s">
        <v>1596</v>
      </c>
      <c r="E1640" s="8">
        <v>469853</v>
      </c>
      <c r="F1640" s="8">
        <v>522685</v>
      </c>
      <c r="G1640" s="8">
        <v>348560</v>
      </c>
      <c r="H1640" s="8">
        <v>388811</v>
      </c>
      <c r="I1640" s="25">
        <v>74.184904640387529</v>
      </c>
      <c r="J1640" s="31">
        <v>74.387250447210079</v>
      </c>
    </row>
    <row r="1641" spans="1:10" x14ac:dyDescent="0.2">
      <c r="A1641" s="18" t="s">
        <v>1053</v>
      </c>
      <c r="B1641" s="19" t="s">
        <v>1069</v>
      </c>
      <c r="C1641" s="19" t="s">
        <v>1595</v>
      </c>
      <c r="D1641" s="19" t="s">
        <v>1579</v>
      </c>
      <c r="E1641" s="15">
        <v>165341</v>
      </c>
      <c r="F1641" s="15">
        <v>189711</v>
      </c>
      <c r="G1641" s="15">
        <v>120449</v>
      </c>
      <c r="H1641" s="15">
        <v>139002</v>
      </c>
      <c r="I1641" s="26">
        <v>72.848839670741071</v>
      </c>
      <c r="J1641" s="27">
        <v>73.270395496307543</v>
      </c>
    </row>
    <row r="1642" spans="1:10" x14ac:dyDescent="0.2">
      <c r="A1642" s="18" t="s">
        <v>1053</v>
      </c>
      <c r="B1642" s="19" t="s">
        <v>1069</v>
      </c>
      <c r="C1642" s="19" t="s">
        <v>1595</v>
      </c>
      <c r="D1642" s="19" t="s">
        <v>1580</v>
      </c>
      <c r="E1642" s="15">
        <v>165915</v>
      </c>
      <c r="F1642" s="15">
        <v>188832</v>
      </c>
      <c r="G1642" s="15">
        <v>120937</v>
      </c>
      <c r="H1642" s="15">
        <v>136954</v>
      </c>
      <c r="I1642" s="26">
        <v>72.890938130970667</v>
      </c>
      <c r="J1642" s="27">
        <v>72.526902219962722</v>
      </c>
    </row>
    <row r="1643" spans="1:10" x14ac:dyDescent="0.2">
      <c r="A1643" s="18" t="s">
        <v>1053</v>
      </c>
      <c r="B1643" s="19" t="s">
        <v>1069</v>
      </c>
      <c r="C1643" s="19" t="s">
        <v>1595</v>
      </c>
      <c r="D1643" s="19" t="s">
        <v>1582</v>
      </c>
      <c r="E1643" s="15">
        <v>138597</v>
      </c>
      <c r="F1643" s="15">
        <v>144142</v>
      </c>
      <c r="G1643" s="15">
        <v>107174</v>
      </c>
      <c r="H1643" s="15">
        <v>112855</v>
      </c>
      <c r="I1643" s="26">
        <v>77.327792087851833</v>
      </c>
      <c r="J1643" s="27">
        <v>78.294320878023058</v>
      </c>
    </row>
    <row r="1644" spans="1:10" hidden="1" x14ac:dyDescent="0.2">
      <c r="A1644" s="18" t="s">
        <v>1053</v>
      </c>
      <c r="B1644" s="19" t="s">
        <v>1080</v>
      </c>
      <c r="C1644" s="7" t="s">
        <v>3</v>
      </c>
      <c r="D1644" s="7" t="s">
        <v>1579</v>
      </c>
      <c r="E1644" s="8">
        <v>81623</v>
      </c>
      <c r="F1644" s="8">
        <v>72891</v>
      </c>
      <c r="G1644" s="8">
        <v>69847</v>
      </c>
      <c r="H1644" s="8">
        <v>63110</v>
      </c>
      <c r="I1644" s="25">
        <v>85.57269397106208</v>
      </c>
      <c r="J1644" s="31">
        <v>86.581333772345005</v>
      </c>
    </row>
    <row r="1645" spans="1:10" x14ac:dyDescent="0.2">
      <c r="A1645" s="18" t="s">
        <v>1053</v>
      </c>
      <c r="B1645" s="19" t="s">
        <v>1080</v>
      </c>
      <c r="C1645" s="19" t="s">
        <v>1081</v>
      </c>
      <c r="D1645" s="7" t="s">
        <v>1579</v>
      </c>
      <c r="E1645" s="14">
        <v>19433</v>
      </c>
      <c r="F1645" s="14">
        <v>17706</v>
      </c>
      <c r="G1645" s="14">
        <v>16869</v>
      </c>
      <c r="H1645" s="14">
        <v>15327</v>
      </c>
      <c r="I1645" s="26">
        <v>86.805948644059072</v>
      </c>
      <c r="J1645" s="27">
        <v>86.563876651982369</v>
      </c>
    </row>
    <row r="1646" spans="1:10" x14ac:dyDescent="0.2">
      <c r="A1646" s="18" t="s">
        <v>1053</v>
      </c>
      <c r="B1646" s="19" t="s">
        <v>1080</v>
      </c>
      <c r="C1646" s="19" t="s">
        <v>1082</v>
      </c>
      <c r="D1646" s="7" t="s">
        <v>1579</v>
      </c>
      <c r="E1646" s="14">
        <v>5592</v>
      </c>
      <c r="F1646" s="14">
        <v>4981</v>
      </c>
      <c r="G1646" s="13">
        <v>4662</v>
      </c>
      <c r="H1646" s="13">
        <v>4064</v>
      </c>
      <c r="I1646" s="26">
        <v>83.369098712446359</v>
      </c>
      <c r="J1646" s="27">
        <v>81.590042160208796</v>
      </c>
    </row>
    <row r="1647" spans="1:10" x14ac:dyDescent="0.2">
      <c r="A1647" s="18" t="s">
        <v>1053</v>
      </c>
      <c r="B1647" s="19" t="s">
        <v>1080</v>
      </c>
      <c r="C1647" s="19" t="s">
        <v>1083</v>
      </c>
      <c r="D1647" s="7" t="s">
        <v>1579</v>
      </c>
      <c r="E1647" s="14">
        <v>15119</v>
      </c>
      <c r="F1647" s="14">
        <v>13134</v>
      </c>
      <c r="G1647" s="14">
        <v>13364</v>
      </c>
      <c r="H1647" s="14">
        <v>11559</v>
      </c>
      <c r="I1647" s="26">
        <v>88.392089423903698</v>
      </c>
      <c r="J1647" s="27">
        <v>88.008222932846053</v>
      </c>
    </row>
    <row r="1648" spans="1:10" x14ac:dyDescent="0.2">
      <c r="A1648" s="18" t="s">
        <v>1053</v>
      </c>
      <c r="B1648" s="19" t="s">
        <v>1080</v>
      </c>
      <c r="C1648" s="19" t="s">
        <v>1084</v>
      </c>
      <c r="D1648" s="7" t="s">
        <v>1579</v>
      </c>
      <c r="E1648" s="14">
        <v>15227</v>
      </c>
      <c r="F1648" s="14">
        <v>13858</v>
      </c>
      <c r="G1648" s="14">
        <v>12693</v>
      </c>
      <c r="H1648" s="14">
        <v>12693</v>
      </c>
      <c r="I1648" s="26">
        <v>83.35850791357457</v>
      </c>
      <c r="J1648" s="27">
        <v>91.593303506999575</v>
      </c>
    </row>
    <row r="1649" spans="1:10" x14ac:dyDescent="0.2">
      <c r="A1649" s="18" t="s">
        <v>1053</v>
      </c>
      <c r="B1649" s="19" t="s">
        <v>1080</v>
      </c>
      <c r="C1649" s="19" t="s">
        <v>1085</v>
      </c>
      <c r="D1649" s="7" t="s">
        <v>1579</v>
      </c>
      <c r="E1649" s="14">
        <v>15710</v>
      </c>
      <c r="F1649" s="14">
        <v>14027</v>
      </c>
      <c r="G1649" s="13">
        <v>13594</v>
      </c>
      <c r="H1649" s="13">
        <v>12053</v>
      </c>
      <c r="I1649" s="26">
        <v>86.530872056015269</v>
      </c>
      <c r="J1649" s="27">
        <v>85.927140514721614</v>
      </c>
    </row>
    <row r="1650" spans="1:10" x14ac:dyDescent="0.2">
      <c r="A1650" s="18" t="s">
        <v>1053</v>
      </c>
      <c r="B1650" s="19" t="s">
        <v>1080</v>
      </c>
      <c r="C1650" s="19" t="s">
        <v>1086</v>
      </c>
      <c r="D1650" s="7" t="s">
        <v>1579</v>
      </c>
      <c r="E1650" s="14">
        <v>10542</v>
      </c>
      <c r="F1650" s="14">
        <v>9185</v>
      </c>
      <c r="G1650" s="14">
        <v>8665</v>
      </c>
      <c r="H1650" s="14">
        <v>7414</v>
      </c>
      <c r="I1650" s="26">
        <v>82.195029406184787</v>
      </c>
      <c r="J1650" s="27">
        <v>80.718562874251504</v>
      </c>
    </row>
    <row r="1651" spans="1:10" hidden="1" x14ac:dyDescent="0.2">
      <c r="A1651" s="18" t="s">
        <v>1053</v>
      </c>
      <c r="B1651" s="19" t="s">
        <v>1080</v>
      </c>
      <c r="C1651" s="7" t="s">
        <v>4</v>
      </c>
      <c r="D1651" s="7" t="s">
        <v>1580</v>
      </c>
      <c r="E1651" s="8">
        <v>123453</v>
      </c>
      <c r="F1651" s="8">
        <v>117784</v>
      </c>
      <c r="G1651" s="8">
        <v>106436</v>
      </c>
      <c r="H1651" s="8">
        <v>101627</v>
      </c>
      <c r="I1651" s="25">
        <v>86.215806825269539</v>
      </c>
      <c r="J1651" s="31">
        <v>86.28251715003735</v>
      </c>
    </row>
    <row r="1652" spans="1:10" x14ac:dyDescent="0.2">
      <c r="A1652" s="18" t="s">
        <v>1053</v>
      </c>
      <c r="B1652" s="19" t="s">
        <v>1080</v>
      </c>
      <c r="C1652" s="19" t="s">
        <v>1087</v>
      </c>
      <c r="D1652" s="7" t="s">
        <v>1580</v>
      </c>
      <c r="E1652" s="14">
        <v>15833</v>
      </c>
      <c r="F1652" s="14">
        <v>15408</v>
      </c>
      <c r="G1652" s="13">
        <v>13139</v>
      </c>
      <c r="H1652" s="13">
        <v>12683</v>
      </c>
      <c r="I1652" s="26">
        <v>82.984904945367262</v>
      </c>
      <c r="J1652" s="27">
        <v>82.314382139148492</v>
      </c>
    </row>
    <row r="1653" spans="1:10" x14ac:dyDescent="0.2">
      <c r="A1653" s="18" t="s">
        <v>1053</v>
      </c>
      <c r="B1653" s="19" t="s">
        <v>1080</v>
      </c>
      <c r="C1653" s="19" t="s">
        <v>1088</v>
      </c>
      <c r="D1653" s="7" t="s">
        <v>1580</v>
      </c>
      <c r="E1653" s="14">
        <v>20808</v>
      </c>
      <c r="F1653" s="14">
        <v>19230</v>
      </c>
      <c r="G1653" s="14">
        <v>18011</v>
      </c>
      <c r="H1653" s="14">
        <v>16822</v>
      </c>
      <c r="I1653" s="26">
        <v>86.558054594386775</v>
      </c>
      <c r="J1653" s="27">
        <v>87.477899115964647</v>
      </c>
    </row>
    <row r="1654" spans="1:10" x14ac:dyDescent="0.2">
      <c r="A1654" s="18" t="s">
        <v>1053</v>
      </c>
      <c r="B1654" s="19" t="s">
        <v>1080</v>
      </c>
      <c r="C1654" s="19" t="s">
        <v>1089</v>
      </c>
      <c r="D1654" s="7" t="s">
        <v>1580</v>
      </c>
      <c r="E1654" s="14">
        <v>25495</v>
      </c>
      <c r="F1654" s="14">
        <v>23921</v>
      </c>
      <c r="G1654" s="14">
        <v>21575</v>
      </c>
      <c r="H1654" s="14">
        <v>20135</v>
      </c>
      <c r="I1654" s="26">
        <v>84.624436163953717</v>
      </c>
      <c r="J1654" s="27">
        <v>84.172902470632494</v>
      </c>
    </row>
    <row r="1655" spans="1:10" x14ac:dyDescent="0.2">
      <c r="A1655" s="18" t="s">
        <v>1053</v>
      </c>
      <c r="B1655" s="19" t="s">
        <v>1080</v>
      </c>
      <c r="C1655" s="19" t="s">
        <v>32</v>
      </c>
      <c r="D1655" s="7" t="s">
        <v>1580</v>
      </c>
      <c r="E1655" s="14">
        <v>12420</v>
      </c>
      <c r="F1655" s="14">
        <v>11735</v>
      </c>
      <c r="G1655" s="14">
        <v>10785</v>
      </c>
      <c r="H1655" s="14">
        <v>10230</v>
      </c>
      <c r="I1655" s="26">
        <v>86.835748792270522</v>
      </c>
      <c r="J1655" s="27">
        <v>87.17511717085641</v>
      </c>
    </row>
    <row r="1656" spans="1:10" x14ac:dyDescent="0.2">
      <c r="A1656" s="18" t="s">
        <v>1053</v>
      </c>
      <c r="B1656" s="19" t="s">
        <v>1080</v>
      </c>
      <c r="C1656" s="43" t="s">
        <v>1508</v>
      </c>
      <c r="D1656" s="7" t="s">
        <v>1580</v>
      </c>
      <c r="E1656" s="14">
        <v>48897</v>
      </c>
      <c r="F1656" s="14">
        <v>47490</v>
      </c>
      <c r="G1656" s="13">
        <v>42926</v>
      </c>
      <c r="H1656" s="13">
        <v>41757</v>
      </c>
      <c r="I1656" s="26">
        <v>87.788616888561663</v>
      </c>
      <c r="J1656" s="27">
        <v>87.92798483891346</v>
      </c>
    </row>
    <row r="1657" spans="1:10" hidden="1" x14ac:dyDescent="0.2">
      <c r="A1657" s="18" t="s">
        <v>1053</v>
      </c>
      <c r="B1657" s="19" t="s">
        <v>1265</v>
      </c>
      <c r="C1657" s="7" t="s">
        <v>19</v>
      </c>
      <c r="D1657" s="7" t="s">
        <v>1581</v>
      </c>
      <c r="E1657" s="11"/>
      <c r="F1657" s="11"/>
      <c r="G1657" s="8"/>
      <c r="H1657" s="8"/>
      <c r="I1657" s="39"/>
      <c r="J1657" s="40"/>
    </row>
    <row r="1658" spans="1:10" hidden="1" x14ac:dyDescent="0.2">
      <c r="A1658" s="18" t="s">
        <v>1053</v>
      </c>
      <c r="B1658" s="19" t="s">
        <v>1265</v>
      </c>
      <c r="C1658" s="7" t="s">
        <v>20</v>
      </c>
      <c r="D1658" s="7" t="s">
        <v>1581</v>
      </c>
      <c r="E1658" s="8">
        <v>51932</v>
      </c>
      <c r="F1658" s="8">
        <v>52018</v>
      </c>
      <c r="G1658" s="8">
        <v>43177</v>
      </c>
      <c r="H1658" s="8">
        <v>44047</v>
      </c>
      <c r="I1658" s="25">
        <v>83.141415697450512</v>
      </c>
      <c r="J1658" s="31">
        <v>84.676458149102231</v>
      </c>
    </row>
    <row r="1659" spans="1:10" x14ac:dyDescent="0.2">
      <c r="A1659" s="18" t="s">
        <v>1053</v>
      </c>
      <c r="B1659" s="19" t="s">
        <v>1265</v>
      </c>
      <c r="C1659" s="19" t="s">
        <v>1077</v>
      </c>
      <c r="D1659" s="7" t="s">
        <v>1581</v>
      </c>
      <c r="E1659" s="14">
        <v>34325</v>
      </c>
      <c r="F1659" s="14">
        <v>34734</v>
      </c>
      <c r="G1659" s="14">
        <v>29847</v>
      </c>
      <c r="H1659" s="14">
        <v>29965</v>
      </c>
      <c r="I1659" s="26">
        <v>86.954115076474864</v>
      </c>
      <c r="J1659" s="27">
        <v>86.269937237289113</v>
      </c>
    </row>
    <row r="1660" spans="1:10" x14ac:dyDescent="0.2">
      <c r="A1660" s="18" t="s">
        <v>1053</v>
      </c>
      <c r="B1660" s="19" t="s">
        <v>1265</v>
      </c>
      <c r="C1660" s="19" t="s">
        <v>138</v>
      </c>
      <c r="D1660" s="7" t="s">
        <v>1581</v>
      </c>
      <c r="E1660" s="14">
        <v>17607</v>
      </c>
      <c r="F1660" s="14">
        <v>17284</v>
      </c>
      <c r="G1660" s="13">
        <v>13330</v>
      </c>
      <c r="H1660" s="13">
        <v>14082</v>
      </c>
      <c r="I1660" s="26">
        <v>75.708525018458573</v>
      </c>
      <c r="J1660" s="27">
        <v>81.47419578801204</v>
      </c>
    </row>
    <row r="1661" spans="1:10" hidden="1" x14ac:dyDescent="0.2">
      <c r="A1661" s="18" t="s">
        <v>1053</v>
      </c>
      <c r="B1661" s="19" t="s">
        <v>1265</v>
      </c>
      <c r="C1661" s="7" t="s">
        <v>36</v>
      </c>
      <c r="D1661" s="7" t="s">
        <v>1581</v>
      </c>
      <c r="E1661" s="8">
        <v>44425</v>
      </c>
      <c r="F1661" s="8">
        <v>44045</v>
      </c>
      <c r="G1661" s="8">
        <v>31167</v>
      </c>
      <c r="H1661" s="8">
        <v>30362</v>
      </c>
      <c r="I1661" s="25">
        <v>70.156443444006754</v>
      </c>
      <c r="J1661" s="31">
        <v>68.934044726983771</v>
      </c>
    </row>
    <row r="1662" spans="1:10" x14ac:dyDescent="0.2">
      <c r="A1662" s="18" t="s">
        <v>1053</v>
      </c>
      <c r="B1662" s="19" t="s">
        <v>1265</v>
      </c>
      <c r="C1662" s="19" t="s">
        <v>1074</v>
      </c>
      <c r="D1662" s="7" t="s">
        <v>1581</v>
      </c>
      <c r="E1662" s="14">
        <v>13187</v>
      </c>
      <c r="F1662" s="14">
        <v>12367</v>
      </c>
      <c r="G1662" s="14">
        <v>10162</v>
      </c>
      <c r="H1662" s="14">
        <v>9620</v>
      </c>
      <c r="I1662" s="26">
        <v>77.060741639493429</v>
      </c>
      <c r="J1662" s="27">
        <v>77.787660709953911</v>
      </c>
    </row>
    <row r="1663" spans="1:10" x14ac:dyDescent="0.2">
      <c r="A1663" s="18" t="s">
        <v>1053</v>
      </c>
      <c r="B1663" s="19" t="s">
        <v>1265</v>
      </c>
      <c r="C1663" s="19" t="s">
        <v>1509</v>
      </c>
      <c r="D1663" s="7" t="s">
        <v>1581</v>
      </c>
      <c r="E1663" s="14">
        <v>22737</v>
      </c>
      <c r="F1663" s="14">
        <v>23885</v>
      </c>
      <c r="G1663" s="14">
        <v>15447</v>
      </c>
      <c r="H1663" s="14">
        <v>14778</v>
      </c>
      <c r="I1663" s="26">
        <v>67.937722654703791</v>
      </c>
      <c r="J1663" s="27">
        <v>61.871467448189243</v>
      </c>
    </row>
    <row r="1664" spans="1:10" x14ac:dyDescent="0.2">
      <c r="A1664" s="18" t="s">
        <v>1053</v>
      </c>
      <c r="B1664" s="19" t="s">
        <v>1265</v>
      </c>
      <c r="C1664" s="19" t="s">
        <v>1285</v>
      </c>
      <c r="D1664" s="7" t="s">
        <v>1581</v>
      </c>
      <c r="E1664" s="14">
        <v>8501</v>
      </c>
      <c r="F1664" s="14">
        <v>7793</v>
      </c>
      <c r="G1664" s="14">
        <v>5558</v>
      </c>
      <c r="H1664" s="14">
        <v>5964</v>
      </c>
      <c r="I1664" s="26">
        <v>65.380543465474645</v>
      </c>
      <c r="J1664" s="27">
        <v>76.53021942769152</v>
      </c>
    </row>
    <row r="1665" spans="1:10" hidden="1" x14ac:dyDescent="0.2">
      <c r="A1665" s="18" t="s">
        <v>1090</v>
      </c>
      <c r="B1665" s="19" t="s">
        <v>1551</v>
      </c>
      <c r="C1665" s="7" t="s">
        <v>3</v>
      </c>
      <c r="D1665" s="7" t="s">
        <v>1579</v>
      </c>
      <c r="E1665" s="8">
        <v>118214</v>
      </c>
      <c r="F1665" s="8">
        <v>113033</v>
      </c>
      <c r="G1665" s="8">
        <v>100110</v>
      </c>
      <c r="H1665" s="8">
        <v>96071</v>
      </c>
      <c r="I1665" s="25">
        <v>84.685401052328828</v>
      </c>
      <c r="J1665" s="31">
        <v>84.993762883405736</v>
      </c>
    </row>
    <row r="1666" spans="1:10" x14ac:dyDescent="0.2">
      <c r="A1666" s="18" t="s">
        <v>1090</v>
      </c>
      <c r="B1666" s="19" t="s">
        <v>1551</v>
      </c>
      <c r="C1666" s="19" t="s">
        <v>1091</v>
      </c>
      <c r="D1666" s="7" t="s">
        <v>1579</v>
      </c>
      <c r="E1666" s="14">
        <v>21799</v>
      </c>
      <c r="F1666" s="14">
        <v>19774</v>
      </c>
      <c r="G1666" s="14">
        <v>18104</v>
      </c>
      <c r="H1666" s="14">
        <v>16529</v>
      </c>
      <c r="I1666" s="26">
        <v>83.049681178035698</v>
      </c>
      <c r="J1666" s="27">
        <v>83.589562051178319</v>
      </c>
    </row>
    <row r="1667" spans="1:10" x14ac:dyDescent="0.2">
      <c r="A1667" s="18" t="s">
        <v>1090</v>
      </c>
      <c r="B1667" s="19" t="s">
        <v>1551</v>
      </c>
      <c r="C1667" s="19" t="s">
        <v>1092</v>
      </c>
      <c r="D1667" s="7" t="s">
        <v>1579</v>
      </c>
      <c r="E1667" s="14">
        <v>11805</v>
      </c>
      <c r="F1667" s="14">
        <v>10652</v>
      </c>
      <c r="G1667" s="14">
        <v>9777</v>
      </c>
      <c r="H1667" s="14">
        <v>8924</v>
      </c>
      <c r="I1667" s="26">
        <v>82.820838627700127</v>
      </c>
      <c r="J1667" s="27">
        <v>83.777694329703351</v>
      </c>
    </row>
    <row r="1668" spans="1:10" x14ac:dyDescent="0.2">
      <c r="A1668" s="18" t="s">
        <v>1090</v>
      </c>
      <c r="B1668" s="19" t="s">
        <v>1551</v>
      </c>
      <c r="C1668" s="19" t="s">
        <v>1093</v>
      </c>
      <c r="D1668" s="7" t="s">
        <v>1579</v>
      </c>
      <c r="E1668" s="14">
        <v>18189</v>
      </c>
      <c r="F1668" s="14">
        <v>17519</v>
      </c>
      <c r="G1668" s="14">
        <v>15589</v>
      </c>
      <c r="H1668" s="14">
        <v>15089</v>
      </c>
      <c r="I1668" s="26">
        <v>85.705646269723459</v>
      </c>
      <c r="J1668" s="27">
        <v>86.129345282264964</v>
      </c>
    </row>
    <row r="1669" spans="1:10" x14ac:dyDescent="0.2">
      <c r="A1669" s="18" t="s">
        <v>1090</v>
      </c>
      <c r="B1669" s="19" t="s">
        <v>1551</v>
      </c>
      <c r="C1669" s="19" t="s">
        <v>1094</v>
      </c>
      <c r="D1669" s="7" t="s">
        <v>1579</v>
      </c>
      <c r="E1669" s="14">
        <v>34517</v>
      </c>
      <c r="F1669" s="14">
        <v>34991</v>
      </c>
      <c r="G1669" s="14">
        <v>29168</v>
      </c>
      <c r="H1669" s="14">
        <v>29598</v>
      </c>
      <c r="I1669" s="26">
        <v>84.503288234782858</v>
      </c>
      <c r="J1669" s="27">
        <v>84.587465348232399</v>
      </c>
    </row>
    <row r="1670" spans="1:10" x14ac:dyDescent="0.2">
      <c r="A1670" s="18" t="s">
        <v>1090</v>
      </c>
      <c r="B1670" s="19" t="s">
        <v>1551</v>
      </c>
      <c r="C1670" s="19" t="s">
        <v>1095</v>
      </c>
      <c r="D1670" s="7" t="s">
        <v>1579</v>
      </c>
      <c r="E1670" s="14">
        <v>16101</v>
      </c>
      <c r="F1670" s="14">
        <v>16106</v>
      </c>
      <c r="G1670" s="14">
        <v>13851</v>
      </c>
      <c r="H1670" s="14">
        <v>13799</v>
      </c>
      <c r="I1670" s="26">
        <v>86.025712688652874</v>
      </c>
      <c r="J1670" s="27">
        <v>85.676145535825157</v>
      </c>
    </row>
    <row r="1671" spans="1:10" x14ac:dyDescent="0.2">
      <c r="A1671" s="18" t="s">
        <v>1090</v>
      </c>
      <c r="B1671" s="19" t="s">
        <v>1551</v>
      </c>
      <c r="C1671" s="19" t="s">
        <v>1096</v>
      </c>
      <c r="D1671" s="7" t="s">
        <v>1579</v>
      </c>
      <c r="E1671" s="14">
        <v>15803</v>
      </c>
      <c r="F1671" s="14">
        <v>13991</v>
      </c>
      <c r="G1671" s="14">
        <v>13621</v>
      </c>
      <c r="H1671" s="14">
        <v>12132</v>
      </c>
      <c r="I1671" s="26">
        <v>86.192495095867869</v>
      </c>
      <c r="J1671" s="27">
        <v>86.71288685583589</v>
      </c>
    </row>
    <row r="1672" spans="1:10" hidden="1" x14ac:dyDescent="0.2">
      <c r="A1672" s="18" t="s">
        <v>1090</v>
      </c>
      <c r="B1672" s="19" t="s">
        <v>1551</v>
      </c>
      <c r="C1672" s="7" t="s">
        <v>4</v>
      </c>
      <c r="D1672" s="7" t="s">
        <v>1580</v>
      </c>
      <c r="E1672" s="8">
        <v>137377</v>
      </c>
      <c r="F1672" s="8">
        <v>131906</v>
      </c>
      <c r="G1672" s="8">
        <v>116640</v>
      </c>
      <c r="H1672" s="8">
        <v>111463</v>
      </c>
      <c r="I1672" s="25">
        <v>84.905042328774101</v>
      </c>
      <c r="J1672" s="31">
        <v>84.501842220975547</v>
      </c>
    </row>
    <row r="1673" spans="1:10" x14ac:dyDescent="0.2">
      <c r="A1673" s="18" t="s">
        <v>1090</v>
      </c>
      <c r="B1673" s="19" t="s">
        <v>1551</v>
      </c>
      <c r="C1673" s="19" t="s">
        <v>1097</v>
      </c>
      <c r="D1673" s="7" t="s">
        <v>1580</v>
      </c>
      <c r="E1673" s="14">
        <v>9054</v>
      </c>
      <c r="F1673" s="14">
        <v>8671</v>
      </c>
      <c r="G1673" s="13">
        <v>7666</v>
      </c>
      <c r="H1673" s="13">
        <v>7366</v>
      </c>
      <c r="I1673" s="26">
        <v>84.669759222443119</v>
      </c>
      <c r="J1673" s="27">
        <v>84.949832775919731</v>
      </c>
    </row>
    <row r="1674" spans="1:10" x14ac:dyDescent="0.2">
      <c r="A1674" s="18" t="s">
        <v>1090</v>
      </c>
      <c r="B1674" s="19" t="s">
        <v>1551</v>
      </c>
      <c r="C1674" s="19" t="s">
        <v>1098</v>
      </c>
      <c r="D1674" s="7" t="s">
        <v>1580</v>
      </c>
      <c r="E1674" s="14">
        <v>16697</v>
      </c>
      <c r="F1674" s="14">
        <v>14772</v>
      </c>
      <c r="G1674" s="14">
        <v>13914</v>
      </c>
      <c r="H1674" s="14">
        <v>12215</v>
      </c>
      <c r="I1674" s="26">
        <v>83.33233515002695</v>
      </c>
      <c r="J1674" s="27">
        <v>82.690224749526138</v>
      </c>
    </row>
    <row r="1675" spans="1:10" x14ac:dyDescent="0.2">
      <c r="A1675" s="18" t="s">
        <v>1090</v>
      </c>
      <c r="B1675" s="19" t="s">
        <v>1551</v>
      </c>
      <c r="C1675" s="19" t="s">
        <v>1099</v>
      </c>
      <c r="D1675" s="7" t="s">
        <v>1580</v>
      </c>
      <c r="E1675" s="14">
        <v>19263</v>
      </c>
      <c r="F1675" s="14">
        <v>17696</v>
      </c>
      <c r="G1675" s="14">
        <v>16659</v>
      </c>
      <c r="H1675" s="14">
        <v>15210</v>
      </c>
      <c r="I1675" s="26">
        <v>86.481856408659084</v>
      </c>
      <c r="J1675" s="27">
        <v>85.951627486437616</v>
      </c>
    </row>
    <row r="1676" spans="1:10" x14ac:dyDescent="0.2">
      <c r="A1676" s="18" t="s">
        <v>1090</v>
      </c>
      <c r="B1676" s="19" t="s">
        <v>1551</v>
      </c>
      <c r="C1676" s="19" t="s">
        <v>1100</v>
      </c>
      <c r="D1676" s="7" t="s">
        <v>1580</v>
      </c>
      <c r="E1676" s="14">
        <v>30500</v>
      </c>
      <c r="F1676" s="14">
        <v>29518</v>
      </c>
      <c r="G1676" s="14">
        <v>24942</v>
      </c>
      <c r="H1676" s="14">
        <v>24063</v>
      </c>
      <c r="I1676" s="26">
        <v>81.777049180327865</v>
      </c>
      <c r="J1676" s="27">
        <v>81.519750660613866</v>
      </c>
    </row>
    <row r="1677" spans="1:10" x14ac:dyDescent="0.2">
      <c r="A1677" s="18" t="s">
        <v>1090</v>
      </c>
      <c r="B1677" s="19" t="s">
        <v>1551</v>
      </c>
      <c r="C1677" s="19" t="s">
        <v>663</v>
      </c>
      <c r="D1677" s="7" t="s">
        <v>1580</v>
      </c>
      <c r="E1677" s="14">
        <v>16714</v>
      </c>
      <c r="F1677" s="14">
        <v>15231</v>
      </c>
      <c r="G1677" s="14">
        <v>14075</v>
      </c>
      <c r="H1677" s="14">
        <v>12569</v>
      </c>
      <c r="I1677" s="26">
        <v>84.210841210960879</v>
      </c>
      <c r="J1677" s="27">
        <v>82.522487033024746</v>
      </c>
    </row>
    <row r="1678" spans="1:10" x14ac:dyDescent="0.2">
      <c r="A1678" s="18" t="s">
        <v>1090</v>
      </c>
      <c r="B1678" s="19" t="s">
        <v>1551</v>
      </c>
      <c r="C1678" s="43" t="s">
        <v>1510</v>
      </c>
      <c r="D1678" s="7" t="s">
        <v>1580</v>
      </c>
      <c r="E1678" s="14">
        <v>45149</v>
      </c>
      <c r="F1678" s="14">
        <v>46018</v>
      </c>
      <c r="G1678" s="14">
        <v>39384</v>
      </c>
      <c r="H1678" s="14">
        <v>40040</v>
      </c>
      <c r="I1678" s="26">
        <v>87.231167910695689</v>
      </c>
      <c r="J1678" s="27">
        <v>87.009431092181316</v>
      </c>
    </row>
    <row r="1679" spans="1:10" hidden="1" x14ac:dyDescent="0.2">
      <c r="A1679" s="18" t="s">
        <v>1090</v>
      </c>
      <c r="B1679" s="19" t="s">
        <v>1551</v>
      </c>
      <c r="C1679" s="7" t="s">
        <v>5</v>
      </c>
      <c r="D1679" s="7" t="s">
        <v>1582</v>
      </c>
      <c r="E1679" s="8">
        <v>138845</v>
      </c>
      <c r="F1679" s="8">
        <v>131831</v>
      </c>
      <c r="G1679" s="8">
        <v>114321</v>
      </c>
      <c r="H1679" s="8">
        <v>108339</v>
      </c>
      <c r="I1679" s="25">
        <v>82.337138535777314</v>
      </c>
      <c r="J1679" s="31">
        <v>82.180215579036798</v>
      </c>
    </row>
    <row r="1680" spans="1:10" x14ac:dyDescent="0.2">
      <c r="A1680" s="18" t="s">
        <v>1090</v>
      </c>
      <c r="B1680" s="19" t="s">
        <v>1551</v>
      </c>
      <c r="C1680" s="19" t="s">
        <v>1101</v>
      </c>
      <c r="D1680" s="7" t="s">
        <v>1582</v>
      </c>
      <c r="E1680" s="14">
        <v>14652</v>
      </c>
      <c r="F1680" s="14">
        <v>12869</v>
      </c>
      <c r="G1680" s="14">
        <v>12021</v>
      </c>
      <c r="H1680" s="14">
        <v>10486</v>
      </c>
      <c r="I1680" s="26">
        <v>82.043407043407043</v>
      </c>
      <c r="J1680" s="27">
        <v>81.482632683192165</v>
      </c>
    </row>
    <row r="1681" spans="1:10" x14ac:dyDescent="0.2">
      <c r="A1681" s="18" t="s">
        <v>1090</v>
      </c>
      <c r="B1681" s="19" t="s">
        <v>1551</v>
      </c>
      <c r="C1681" s="19" t="s">
        <v>758</v>
      </c>
      <c r="D1681" s="7" t="s">
        <v>1582</v>
      </c>
      <c r="E1681" s="14">
        <v>20473</v>
      </c>
      <c r="F1681" s="14">
        <v>18975</v>
      </c>
      <c r="G1681" s="14">
        <v>19771</v>
      </c>
      <c r="H1681" s="14">
        <v>18290</v>
      </c>
      <c r="I1681" s="26">
        <v>96.571093635519958</v>
      </c>
      <c r="J1681" s="27">
        <v>96.389986824769437</v>
      </c>
    </row>
    <row r="1682" spans="1:10" x14ac:dyDescent="0.2">
      <c r="A1682" s="18" t="s">
        <v>1090</v>
      </c>
      <c r="B1682" s="19" t="s">
        <v>1551</v>
      </c>
      <c r="C1682" s="19" t="s">
        <v>1102</v>
      </c>
      <c r="D1682" s="7" t="s">
        <v>1582</v>
      </c>
      <c r="E1682" s="14">
        <v>24775</v>
      </c>
      <c r="F1682" s="14">
        <v>24528</v>
      </c>
      <c r="G1682" s="14">
        <v>19998</v>
      </c>
      <c r="H1682" s="14">
        <v>19408</v>
      </c>
      <c r="I1682" s="26">
        <v>80.718466195761863</v>
      </c>
      <c r="J1682" s="27">
        <v>79.125896934116113</v>
      </c>
    </row>
    <row r="1683" spans="1:10" x14ac:dyDescent="0.2">
      <c r="A1683" s="18" t="s">
        <v>1090</v>
      </c>
      <c r="B1683" s="19" t="s">
        <v>1551</v>
      </c>
      <c r="C1683" s="19" t="s">
        <v>1103</v>
      </c>
      <c r="D1683" s="7" t="s">
        <v>1582</v>
      </c>
      <c r="E1683" s="14">
        <v>26892</v>
      </c>
      <c r="F1683" s="14">
        <v>25340</v>
      </c>
      <c r="G1683" s="14">
        <v>20965</v>
      </c>
      <c r="H1683" s="14">
        <v>19908</v>
      </c>
      <c r="I1683" s="26">
        <v>77.959988100550348</v>
      </c>
      <c r="J1683" s="27">
        <v>78.563535911602216</v>
      </c>
    </row>
    <row r="1684" spans="1:10" x14ac:dyDescent="0.2">
      <c r="A1684" s="18" t="s">
        <v>1090</v>
      </c>
      <c r="B1684" s="19" t="s">
        <v>1551</v>
      </c>
      <c r="C1684" s="19" t="s">
        <v>1104</v>
      </c>
      <c r="D1684" s="7" t="s">
        <v>1582</v>
      </c>
      <c r="E1684" s="14">
        <v>32298</v>
      </c>
      <c r="F1684" s="14">
        <v>31582</v>
      </c>
      <c r="G1684" s="14">
        <v>24846</v>
      </c>
      <c r="H1684" s="14">
        <v>24601</v>
      </c>
      <c r="I1684" s="26">
        <v>76.92736392346275</v>
      </c>
      <c r="J1684" s="27">
        <v>77.895636755113671</v>
      </c>
    </row>
    <row r="1685" spans="1:10" x14ac:dyDescent="0.2">
      <c r="A1685" s="18" t="s">
        <v>1090</v>
      </c>
      <c r="B1685" s="19" t="s">
        <v>1551</v>
      </c>
      <c r="C1685" s="19" t="s">
        <v>1105</v>
      </c>
      <c r="D1685" s="7" t="s">
        <v>1582</v>
      </c>
      <c r="E1685" s="14">
        <v>19755</v>
      </c>
      <c r="F1685" s="14">
        <v>18537</v>
      </c>
      <c r="G1685" s="14">
        <v>16720</v>
      </c>
      <c r="H1685" s="14">
        <v>15646</v>
      </c>
      <c r="I1685" s="26">
        <v>84.636800809921539</v>
      </c>
      <c r="J1685" s="27">
        <v>84.404164643685604</v>
      </c>
    </row>
    <row r="1686" spans="1:10" hidden="1" x14ac:dyDescent="0.2">
      <c r="A1686" s="18" t="s">
        <v>1090</v>
      </c>
      <c r="B1686" s="19" t="s">
        <v>1106</v>
      </c>
      <c r="C1686" s="7" t="s">
        <v>19</v>
      </c>
      <c r="D1686" s="7" t="s">
        <v>1581</v>
      </c>
      <c r="E1686" s="8"/>
      <c r="F1686" s="8"/>
      <c r="G1686" s="8"/>
      <c r="H1686" s="8"/>
      <c r="I1686" s="39"/>
      <c r="J1686" s="40"/>
    </row>
    <row r="1687" spans="1:10" hidden="1" x14ac:dyDescent="0.2">
      <c r="A1687" s="18" t="s">
        <v>1090</v>
      </c>
      <c r="B1687" s="19" t="s">
        <v>1106</v>
      </c>
      <c r="C1687" s="7" t="s">
        <v>20</v>
      </c>
      <c r="D1687" s="7" t="s">
        <v>1581</v>
      </c>
      <c r="E1687" s="8">
        <v>56112</v>
      </c>
      <c r="F1687" s="8">
        <v>54774</v>
      </c>
      <c r="G1687" s="8">
        <v>44036</v>
      </c>
      <c r="H1687" s="8">
        <v>45142</v>
      </c>
      <c r="I1687" s="25">
        <v>78.478756772169945</v>
      </c>
      <c r="J1687" s="31">
        <v>82.415014422901379</v>
      </c>
    </row>
    <row r="1688" spans="1:10" x14ac:dyDescent="0.2">
      <c r="A1688" s="18" t="s">
        <v>1090</v>
      </c>
      <c r="B1688" s="19" t="s">
        <v>1106</v>
      </c>
      <c r="C1688" s="19" t="s">
        <v>1321</v>
      </c>
      <c r="D1688" s="7" t="s">
        <v>1581</v>
      </c>
      <c r="E1688" s="14">
        <v>19571</v>
      </c>
      <c r="F1688" s="14">
        <v>20420</v>
      </c>
      <c r="G1688" s="14">
        <v>14641</v>
      </c>
      <c r="H1688" s="14">
        <v>16521</v>
      </c>
      <c r="I1688" s="26">
        <v>74.809667364978793</v>
      </c>
      <c r="J1688" s="27">
        <v>80.905974534769825</v>
      </c>
    </row>
    <row r="1689" spans="1:10" x14ac:dyDescent="0.2">
      <c r="A1689" s="18" t="s">
        <v>1090</v>
      </c>
      <c r="B1689" s="19" t="s">
        <v>1106</v>
      </c>
      <c r="C1689" s="19" t="s">
        <v>1107</v>
      </c>
      <c r="D1689" s="7" t="s">
        <v>1581</v>
      </c>
      <c r="E1689" s="14">
        <v>21494</v>
      </c>
      <c r="F1689" s="14">
        <v>20183</v>
      </c>
      <c r="G1689" s="14">
        <v>17300</v>
      </c>
      <c r="H1689" s="14">
        <v>16846</v>
      </c>
      <c r="I1689" s="26">
        <v>80.487577928724292</v>
      </c>
      <c r="J1689" s="27">
        <v>83.466283505920828</v>
      </c>
    </row>
    <row r="1690" spans="1:10" x14ac:dyDescent="0.2">
      <c r="A1690" s="18" t="s">
        <v>1090</v>
      </c>
      <c r="B1690" s="19" t="s">
        <v>1106</v>
      </c>
      <c r="C1690" s="19" t="s">
        <v>1291</v>
      </c>
      <c r="D1690" s="7" t="s">
        <v>1581</v>
      </c>
      <c r="E1690" s="14">
        <v>15047</v>
      </c>
      <c r="F1690" s="14">
        <v>14171</v>
      </c>
      <c r="G1690" s="14">
        <v>12095</v>
      </c>
      <c r="H1690" s="14">
        <v>11775</v>
      </c>
      <c r="I1690" s="26">
        <v>80.381471389645782</v>
      </c>
      <c r="J1690" s="27">
        <v>83.092230611812852</v>
      </c>
    </row>
    <row r="1691" spans="1:10" hidden="1" x14ac:dyDescent="0.2">
      <c r="A1691" s="18" t="s">
        <v>1090</v>
      </c>
      <c r="B1691" s="19" t="s">
        <v>1106</v>
      </c>
      <c r="C1691" s="7" t="s">
        <v>36</v>
      </c>
      <c r="D1691" s="7" t="s">
        <v>1581</v>
      </c>
      <c r="E1691" s="8">
        <v>128916</v>
      </c>
      <c r="F1691" s="8">
        <v>122253</v>
      </c>
      <c r="G1691" s="8">
        <v>95799</v>
      </c>
      <c r="H1691" s="8">
        <v>93695</v>
      </c>
      <c r="I1691" s="25">
        <v>74.311179372614717</v>
      </c>
      <c r="J1691" s="31">
        <v>76.640246047131768</v>
      </c>
    </row>
    <row r="1692" spans="1:10" x14ac:dyDescent="0.2">
      <c r="A1692" s="18" t="s">
        <v>1090</v>
      </c>
      <c r="B1692" s="19" t="s">
        <v>1106</v>
      </c>
      <c r="C1692" s="19" t="s">
        <v>1511</v>
      </c>
      <c r="D1692" s="7" t="s">
        <v>1581</v>
      </c>
      <c r="E1692" s="14">
        <v>27823</v>
      </c>
      <c r="F1692" s="14">
        <v>26613</v>
      </c>
      <c r="G1692" s="14">
        <v>22579</v>
      </c>
      <c r="H1692" s="14">
        <v>22260</v>
      </c>
      <c r="I1692" s="26">
        <v>81.15228408151529</v>
      </c>
      <c r="J1692" s="27">
        <v>83.643332206064699</v>
      </c>
    </row>
    <row r="1693" spans="1:10" x14ac:dyDescent="0.2">
      <c r="A1693" s="18" t="s">
        <v>1090</v>
      </c>
      <c r="B1693" s="19" t="s">
        <v>1106</v>
      </c>
      <c r="C1693" s="19" t="s">
        <v>1108</v>
      </c>
      <c r="D1693" s="7" t="s">
        <v>1581</v>
      </c>
      <c r="E1693" s="14">
        <v>39677</v>
      </c>
      <c r="F1693" s="14">
        <v>37463</v>
      </c>
      <c r="G1693" s="14">
        <v>28979</v>
      </c>
      <c r="H1693" s="14">
        <v>27508</v>
      </c>
      <c r="I1693" s="26">
        <v>73.037276003730128</v>
      </c>
      <c r="J1693" s="27">
        <v>73.427114753223179</v>
      </c>
    </row>
    <row r="1694" spans="1:10" x14ac:dyDescent="0.2">
      <c r="A1694" s="18" t="s">
        <v>1090</v>
      </c>
      <c r="B1694" s="19" t="s">
        <v>1106</v>
      </c>
      <c r="C1694" s="19" t="s">
        <v>1109</v>
      </c>
      <c r="D1694" s="7" t="s">
        <v>1581</v>
      </c>
      <c r="E1694" s="14">
        <v>22607</v>
      </c>
      <c r="F1694" s="14">
        <v>22111</v>
      </c>
      <c r="G1694" s="14">
        <v>17978</v>
      </c>
      <c r="H1694" s="14">
        <v>18103</v>
      </c>
      <c r="I1694" s="26">
        <v>79.52404122616889</v>
      </c>
      <c r="J1694" s="27">
        <v>81.873275745104252</v>
      </c>
    </row>
    <row r="1695" spans="1:10" x14ac:dyDescent="0.2">
      <c r="A1695" s="18" t="s">
        <v>1090</v>
      </c>
      <c r="B1695" s="19" t="s">
        <v>1106</v>
      </c>
      <c r="C1695" s="19" t="s">
        <v>1110</v>
      </c>
      <c r="D1695" s="7" t="s">
        <v>1581</v>
      </c>
      <c r="E1695" s="14">
        <v>38809</v>
      </c>
      <c r="F1695" s="14">
        <v>36066</v>
      </c>
      <c r="G1695" s="14">
        <v>26263</v>
      </c>
      <c r="H1695" s="14">
        <v>25824</v>
      </c>
      <c r="I1695" s="26">
        <v>67.672447112783118</v>
      </c>
      <c r="J1695" s="27">
        <v>71.602062884711358</v>
      </c>
    </row>
    <row r="1696" spans="1:10" hidden="1" x14ac:dyDescent="0.2">
      <c r="A1696" s="18" t="s">
        <v>1090</v>
      </c>
      <c r="B1696" s="19" t="s">
        <v>1111</v>
      </c>
      <c r="C1696" s="7" t="s">
        <v>3</v>
      </c>
      <c r="D1696" s="7" t="s">
        <v>1579</v>
      </c>
      <c r="E1696" s="8">
        <v>96374</v>
      </c>
      <c r="F1696" s="8">
        <v>97184</v>
      </c>
      <c r="G1696" s="8">
        <v>78057</v>
      </c>
      <c r="H1696" s="8">
        <v>77827</v>
      </c>
      <c r="I1696" s="25">
        <v>80.993836511922296</v>
      </c>
      <c r="J1696" s="31">
        <v>80.082112281857093</v>
      </c>
    </row>
    <row r="1697" spans="1:10" x14ac:dyDescent="0.2">
      <c r="A1697" s="18" t="s">
        <v>1090</v>
      </c>
      <c r="B1697" s="19" t="s">
        <v>1111</v>
      </c>
      <c r="C1697" s="19" t="s">
        <v>1112</v>
      </c>
      <c r="D1697" s="7" t="s">
        <v>1579</v>
      </c>
      <c r="E1697" s="14">
        <v>57579</v>
      </c>
      <c r="F1697" s="14">
        <v>59188</v>
      </c>
      <c r="G1697" s="14">
        <v>45897</v>
      </c>
      <c r="H1697" s="14">
        <v>46581</v>
      </c>
      <c r="I1697" s="26">
        <v>79.711353097483467</v>
      </c>
      <c r="J1697" s="27">
        <v>78.700074339393126</v>
      </c>
    </row>
    <row r="1698" spans="1:10" x14ac:dyDescent="0.2">
      <c r="A1698" s="18" t="s">
        <v>1090</v>
      </c>
      <c r="B1698" s="19" t="s">
        <v>1111</v>
      </c>
      <c r="C1698" s="19" t="s">
        <v>1290</v>
      </c>
      <c r="D1698" s="7" t="s">
        <v>1579</v>
      </c>
      <c r="E1698" s="14">
        <v>14706</v>
      </c>
      <c r="F1698" s="14">
        <v>14114</v>
      </c>
      <c r="G1698" s="14">
        <v>12439</v>
      </c>
      <c r="H1698" s="14">
        <v>11691</v>
      </c>
      <c r="I1698" s="26">
        <v>84.584523323813414</v>
      </c>
      <c r="J1698" s="27">
        <v>82.832648434178836</v>
      </c>
    </row>
    <row r="1699" spans="1:10" x14ac:dyDescent="0.2">
      <c r="A1699" s="18" t="s">
        <v>1090</v>
      </c>
      <c r="B1699" s="19" t="s">
        <v>1111</v>
      </c>
      <c r="C1699" s="19" t="s">
        <v>1113</v>
      </c>
      <c r="D1699" s="7" t="s">
        <v>1579</v>
      </c>
      <c r="E1699" s="14">
        <v>24089</v>
      </c>
      <c r="F1699" s="14">
        <v>23882</v>
      </c>
      <c r="G1699" s="13">
        <v>19721</v>
      </c>
      <c r="H1699" s="13">
        <v>19555</v>
      </c>
      <c r="I1699" s="26">
        <v>81.867242309767946</v>
      </c>
      <c r="J1699" s="27">
        <v>81.881751947073113</v>
      </c>
    </row>
    <row r="1700" spans="1:10" hidden="1" x14ac:dyDescent="0.2">
      <c r="A1700" s="18" t="s">
        <v>1090</v>
      </c>
      <c r="B1700" s="19" t="s">
        <v>1111</v>
      </c>
      <c r="C1700" s="7" t="s">
        <v>4</v>
      </c>
      <c r="D1700" s="7" t="s">
        <v>1580</v>
      </c>
      <c r="E1700" s="8">
        <v>213150</v>
      </c>
      <c r="F1700" s="8">
        <v>208601</v>
      </c>
      <c r="G1700" s="8">
        <v>178541</v>
      </c>
      <c r="H1700" s="8">
        <v>175625</v>
      </c>
      <c r="I1700" s="25">
        <v>83.763077644851052</v>
      </c>
      <c r="J1700" s="31">
        <v>84.191830336383816</v>
      </c>
    </row>
    <row r="1701" spans="1:10" x14ac:dyDescent="0.2">
      <c r="A1701" s="18" t="s">
        <v>1090</v>
      </c>
      <c r="B1701" s="19" t="s">
        <v>1111</v>
      </c>
      <c r="C1701" s="19" t="s">
        <v>629</v>
      </c>
      <c r="D1701" s="7" t="s">
        <v>1580</v>
      </c>
      <c r="E1701" s="14">
        <v>27864</v>
      </c>
      <c r="F1701" s="14">
        <v>26983</v>
      </c>
      <c r="G1701" s="14">
        <v>24002</v>
      </c>
      <c r="H1701" s="14">
        <v>22901</v>
      </c>
      <c r="I1701" s="26">
        <v>86.139821992535175</v>
      </c>
      <c r="J1701" s="27">
        <v>84.871956417003304</v>
      </c>
    </row>
    <row r="1702" spans="1:10" x14ac:dyDescent="0.2">
      <c r="A1702" s="18" t="s">
        <v>1090</v>
      </c>
      <c r="B1702" s="19" t="s">
        <v>1111</v>
      </c>
      <c r="C1702" s="19" t="s">
        <v>1114</v>
      </c>
      <c r="D1702" s="7" t="s">
        <v>1580</v>
      </c>
      <c r="E1702" s="14">
        <v>23914</v>
      </c>
      <c r="F1702" s="14">
        <v>22019</v>
      </c>
      <c r="G1702" s="13">
        <v>19060</v>
      </c>
      <c r="H1702" s="13">
        <v>18126</v>
      </c>
      <c r="I1702" s="26">
        <v>79.702266454796359</v>
      </c>
      <c r="J1702" s="27">
        <v>82.319814705481633</v>
      </c>
    </row>
    <row r="1703" spans="1:10" x14ac:dyDescent="0.2">
      <c r="A1703" s="18" t="s">
        <v>1090</v>
      </c>
      <c r="B1703" s="19" t="s">
        <v>1111</v>
      </c>
      <c r="C1703" s="19" t="s">
        <v>1293</v>
      </c>
      <c r="D1703" s="7" t="s">
        <v>1580</v>
      </c>
      <c r="E1703" s="14">
        <v>14971</v>
      </c>
      <c r="F1703" s="14">
        <v>14893</v>
      </c>
      <c r="G1703" s="13">
        <v>12988</v>
      </c>
      <c r="H1703" s="13">
        <v>12874</v>
      </c>
      <c r="I1703" s="26">
        <v>86.754391824193448</v>
      </c>
      <c r="J1703" s="27">
        <v>86.443295507956762</v>
      </c>
    </row>
    <row r="1704" spans="1:10" x14ac:dyDescent="0.2">
      <c r="A1704" s="18" t="s">
        <v>1090</v>
      </c>
      <c r="B1704" s="19" t="s">
        <v>1111</v>
      </c>
      <c r="C1704" s="19" t="s">
        <v>909</v>
      </c>
      <c r="D1704" s="7" t="s">
        <v>1580</v>
      </c>
      <c r="E1704" s="14">
        <v>12507</v>
      </c>
      <c r="F1704" s="14">
        <v>12564</v>
      </c>
      <c r="G1704" s="14">
        <v>10688</v>
      </c>
      <c r="H1704" s="14">
        <v>10758</v>
      </c>
      <c r="I1704" s="26">
        <v>85.456144559046933</v>
      </c>
      <c r="J1704" s="27">
        <v>85.625596943648517</v>
      </c>
    </row>
    <row r="1705" spans="1:10" x14ac:dyDescent="0.2">
      <c r="A1705" s="18" t="s">
        <v>1090</v>
      </c>
      <c r="B1705" s="19" t="s">
        <v>1111</v>
      </c>
      <c r="C1705" s="19" t="s">
        <v>1115</v>
      </c>
      <c r="D1705" s="7" t="s">
        <v>1580</v>
      </c>
      <c r="E1705" s="14">
        <v>28089</v>
      </c>
      <c r="F1705" s="14">
        <v>27522</v>
      </c>
      <c r="G1705" s="14">
        <v>23646</v>
      </c>
      <c r="H1705" s="14">
        <v>23373</v>
      </c>
      <c r="I1705" s="26">
        <v>84.182420164477207</v>
      </c>
      <c r="J1705" s="27">
        <v>84.924787442773052</v>
      </c>
    </row>
    <row r="1706" spans="1:10" x14ac:dyDescent="0.2">
      <c r="A1706" s="18" t="s">
        <v>1090</v>
      </c>
      <c r="B1706" s="19" t="s">
        <v>1111</v>
      </c>
      <c r="C1706" s="19" t="s">
        <v>1116</v>
      </c>
      <c r="D1706" s="7" t="s">
        <v>1580</v>
      </c>
      <c r="E1706" s="14">
        <v>14784</v>
      </c>
      <c r="F1706" s="14">
        <v>14127</v>
      </c>
      <c r="G1706" s="13">
        <v>12001</v>
      </c>
      <c r="H1706" s="13">
        <v>11747</v>
      </c>
      <c r="I1706" s="26">
        <v>81.175595238095227</v>
      </c>
      <c r="J1706" s="27">
        <v>83.152827918170885</v>
      </c>
    </row>
    <row r="1707" spans="1:10" x14ac:dyDescent="0.2">
      <c r="A1707" s="18" t="s">
        <v>1090</v>
      </c>
      <c r="B1707" s="19" t="s">
        <v>1111</v>
      </c>
      <c r="C1707" s="19" t="s">
        <v>1117</v>
      </c>
      <c r="D1707" s="7" t="s">
        <v>1580</v>
      </c>
      <c r="E1707" s="14">
        <v>31058</v>
      </c>
      <c r="F1707" s="14">
        <v>27732</v>
      </c>
      <c r="G1707" s="13">
        <v>25516</v>
      </c>
      <c r="H1707" s="13">
        <v>23427</v>
      </c>
      <c r="I1707" s="26">
        <v>82.15596625668104</v>
      </c>
      <c r="J1707" s="27">
        <v>84.476417135439206</v>
      </c>
    </row>
    <row r="1708" spans="1:10" x14ac:dyDescent="0.2">
      <c r="A1708" s="18" t="s">
        <v>1090</v>
      </c>
      <c r="B1708" s="19" t="s">
        <v>1111</v>
      </c>
      <c r="C1708" s="43" t="s">
        <v>1512</v>
      </c>
      <c r="D1708" s="7" t="s">
        <v>1580</v>
      </c>
      <c r="E1708" s="14">
        <v>59963</v>
      </c>
      <c r="F1708" s="14">
        <v>62761</v>
      </c>
      <c r="G1708" s="13">
        <v>50640</v>
      </c>
      <c r="H1708" s="13">
        <v>52419</v>
      </c>
      <c r="I1708" s="26">
        <v>84.452078781915517</v>
      </c>
      <c r="J1708" s="27">
        <v>83.521613741017504</v>
      </c>
    </row>
    <row r="1709" spans="1:10" hidden="1" x14ac:dyDescent="0.2">
      <c r="A1709" s="18" t="s">
        <v>1090</v>
      </c>
      <c r="B1709" s="19" t="s">
        <v>1111</v>
      </c>
      <c r="C1709" s="7" t="s">
        <v>19</v>
      </c>
      <c r="D1709" s="7" t="s">
        <v>1581</v>
      </c>
      <c r="E1709" s="14"/>
      <c r="F1709" s="14"/>
      <c r="G1709" s="13"/>
      <c r="H1709" s="13"/>
      <c r="I1709" s="26"/>
      <c r="J1709" s="27"/>
    </row>
    <row r="1710" spans="1:10" x14ac:dyDescent="0.2">
      <c r="A1710" s="18" t="s">
        <v>1090</v>
      </c>
      <c r="B1710" s="19" t="s">
        <v>1111</v>
      </c>
      <c r="C1710" s="43" t="s">
        <v>1597</v>
      </c>
      <c r="D1710" s="7" t="s">
        <v>1581</v>
      </c>
      <c r="E1710" s="14">
        <v>168876</v>
      </c>
      <c r="F1710" s="14">
        <v>191356</v>
      </c>
      <c r="G1710" s="14">
        <v>128511</v>
      </c>
      <c r="H1710" s="14">
        <v>148408</v>
      </c>
      <c r="I1710" s="26">
        <v>76.09784694095076</v>
      </c>
      <c r="J1710" s="27">
        <v>77.555968979284685</v>
      </c>
    </row>
    <row r="1711" spans="1:10" hidden="1" x14ac:dyDescent="0.2">
      <c r="A1711" s="18" t="s">
        <v>1090</v>
      </c>
      <c r="B1711" s="19" t="s">
        <v>1118</v>
      </c>
      <c r="C1711" s="7" t="s">
        <v>3</v>
      </c>
      <c r="D1711" s="7" t="s">
        <v>1579</v>
      </c>
      <c r="E1711" s="8">
        <v>126772</v>
      </c>
      <c r="F1711" s="8">
        <v>124014</v>
      </c>
      <c r="G1711" s="8">
        <v>102146</v>
      </c>
      <c r="H1711" s="8">
        <v>99727</v>
      </c>
      <c r="I1711" s="25">
        <v>80.574574827248924</v>
      </c>
      <c r="J1711" s="31">
        <v>80.415920783137381</v>
      </c>
    </row>
    <row r="1712" spans="1:10" x14ac:dyDescent="0.2">
      <c r="A1712" s="18" t="s">
        <v>1090</v>
      </c>
      <c r="B1712" s="19" t="s">
        <v>1118</v>
      </c>
      <c r="C1712" s="19" t="s">
        <v>1119</v>
      </c>
      <c r="D1712" s="7" t="s">
        <v>1579</v>
      </c>
      <c r="E1712" s="14">
        <v>9975</v>
      </c>
      <c r="F1712" s="14">
        <v>10346</v>
      </c>
      <c r="G1712" s="14">
        <v>7259</v>
      </c>
      <c r="H1712" s="14">
        <v>7916</v>
      </c>
      <c r="I1712" s="26">
        <v>72.771929824561397</v>
      </c>
      <c r="J1712" s="27">
        <v>76.512661898318186</v>
      </c>
    </row>
    <row r="1713" spans="1:10" x14ac:dyDescent="0.2">
      <c r="A1713" s="18" t="s">
        <v>1090</v>
      </c>
      <c r="B1713" s="19" t="s">
        <v>1118</v>
      </c>
      <c r="C1713" s="19" t="s">
        <v>1514</v>
      </c>
      <c r="D1713" s="7" t="s">
        <v>1579</v>
      </c>
      <c r="E1713" s="14">
        <v>29452</v>
      </c>
      <c r="F1713" s="14">
        <v>29456</v>
      </c>
      <c r="G1713" s="14">
        <v>23545</v>
      </c>
      <c r="H1713" s="14">
        <v>23022</v>
      </c>
      <c r="I1713" s="26">
        <v>79.943637104441123</v>
      </c>
      <c r="J1713" s="27">
        <v>78.157251493753392</v>
      </c>
    </row>
    <row r="1714" spans="1:10" x14ac:dyDescent="0.2">
      <c r="A1714" s="18" t="s">
        <v>1090</v>
      </c>
      <c r="B1714" s="19" t="s">
        <v>1118</v>
      </c>
      <c r="C1714" s="19" t="s">
        <v>1515</v>
      </c>
      <c r="D1714" s="7" t="s">
        <v>1579</v>
      </c>
      <c r="E1714" s="14">
        <v>24437</v>
      </c>
      <c r="F1714" s="14">
        <v>24150</v>
      </c>
      <c r="G1714" s="10">
        <v>16818</v>
      </c>
      <c r="H1714" s="14">
        <v>16835</v>
      </c>
      <c r="I1714" s="26">
        <v>68.821868478127442</v>
      </c>
      <c r="J1714" s="27">
        <v>69.710144927536234</v>
      </c>
    </row>
    <row r="1715" spans="1:10" x14ac:dyDescent="0.2">
      <c r="A1715" s="18" t="s">
        <v>1090</v>
      </c>
      <c r="B1715" s="19" t="s">
        <v>1118</v>
      </c>
      <c r="C1715" s="19" t="s">
        <v>1322</v>
      </c>
      <c r="D1715" s="7" t="s">
        <v>1579</v>
      </c>
      <c r="E1715" s="14">
        <v>18859</v>
      </c>
      <c r="F1715" s="14">
        <v>15957</v>
      </c>
      <c r="G1715" s="14">
        <v>18124</v>
      </c>
      <c r="H1715" s="14">
        <v>15556</v>
      </c>
      <c r="I1715" s="26">
        <v>96.102656556551253</v>
      </c>
      <c r="J1715" s="27">
        <v>97.486996302563128</v>
      </c>
    </row>
    <row r="1716" spans="1:10" x14ac:dyDescent="0.2">
      <c r="A1716" s="18" t="s">
        <v>1090</v>
      </c>
      <c r="B1716" s="19" t="s">
        <v>1118</v>
      </c>
      <c r="C1716" s="19" t="s">
        <v>1120</v>
      </c>
      <c r="D1716" s="7" t="s">
        <v>1579</v>
      </c>
      <c r="E1716" s="14">
        <v>13772</v>
      </c>
      <c r="F1716" s="14">
        <v>13422</v>
      </c>
      <c r="G1716" s="14">
        <v>11056</v>
      </c>
      <c r="H1716" s="14">
        <v>10807</v>
      </c>
      <c r="I1716" s="26">
        <v>80.278826604705202</v>
      </c>
      <c r="J1716" s="27">
        <v>80.517061540753986</v>
      </c>
    </row>
    <row r="1717" spans="1:10" x14ac:dyDescent="0.2">
      <c r="A1717" s="18" t="s">
        <v>1090</v>
      </c>
      <c r="B1717" s="19" t="s">
        <v>1118</v>
      </c>
      <c r="C1717" s="43" t="s">
        <v>1516</v>
      </c>
      <c r="D1717" s="7" t="s">
        <v>1579</v>
      </c>
      <c r="E1717" s="14">
        <v>30277</v>
      </c>
      <c r="F1717" s="14">
        <v>30683</v>
      </c>
      <c r="G1717" s="14">
        <v>25344</v>
      </c>
      <c r="H1717" s="14">
        <v>25591</v>
      </c>
      <c r="I1717" s="26">
        <v>83.707104402681907</v>
      </c>
      <c r="J1717" s="27">
        <v>83.404491086269275</v>
      </c>
    </row>
    <row r="1718" spans="1:10" hidden="1" x14ac:dyDescent="0.2">
      <c r="A1718" s="18" t="s">
        <v>1090</v>
      </c>
      <c r="B1718" s="19" t="s">
        <v>1118</v>
      </c>
      <c r="C1718" s="7" t="s">
        <v>4</v>
      </c>
      <c r="D1718" s="7" t="s">
        <v>1580</v>
      </c>
      <c r="E1718" s="8">
        <v>129965</v>
      </c>
      <c r="F1718" s="8">
        <v>116939</v>
      </c>
      <c r="G1718" s="8">
        <v>98996</v>
      </c>
      <c r="H1718" s="8">
        <v>89039</v>
      </c>
      <c r="I1718" s="25">
        <v>76.171276882237521</v>
      </c>
      <c r="J1718" s="31">
        <v>76.141407058380864</v>
      </c>
    </row>
    <row r="1719" spans="1:10" x14ac:dyDescent="0.2">
      <c r="A1719" s="18" t="s">
        <v>1090</v>
      </c>
      <c r="B1719" s="19" t="s">
        <v>1118</v>
      </c>
      <c r="C1719" s="19" t="s">
        <v>1323</v>
      </c>
      <c r="D1719" s="7" t="s">
        <v>1580</v>
      </c>
      <c r="E1719" s="14">
        <v>24310</v>
      </c>
      <c r="F1719" s="14">
        <v>20843</v>
      </c>
      <c r="G1719" s="14">
        <v>20312</v>
      </c>
      <c r="H1719" s="14">
        <v>17350</v>
      </c>
      <c r="I1719" s="26">
        <v>83.554092965857677</v>
      </c>
      <c r="J1719" s="27">
        <v>83.241376001535286</v>
      </c>
    </row>
    <row r="1720" spans="1:10" x14ac:dyDescent="0.2">
      <c r="A1720" s="18" t="s">
        <v>1090</v>
      </c>
      <c r="B1720" s="19" t="s">
        <v>1118</v>
      </c>
      <c r="C1720" s="19" t="s">
        <v>610</v>
      </c>
      <c r="D1720" s="7" t="s">
        <v>1580</v>
      </c>
      <c r="E1720" s="14">
        <v>21479</v>
      </c>
      <c r="F1720" s="14">
        <v>20369</v>
      </c>
      <c r="G1720" s="14">
        <v>17251</v>
      </c>
      <c r="H1720" s="14">
        <v>16467</v>
      </c>
      <c r="I1720" s="26">
        <v>80.315657153498762</v>
      </c>
      <c r="J1720" s="27">
        <v>80.843438558593945</v>
      </c>
    </row>
    <row r="1721" spans="1:10" x14ac:dyDescent="0.2">
      <c r="A1721" s="18" t="s">
        <v>1090</v>
      </c>
      <c r="B1721" s="19" t="s">
        <v>1118</v>
      </c>
      <c r="C1721" s="19" t="s">
        <v>1121</v>
      </c>
      <c r="D1721" s="7" t="s">
        <v>1580</v>
      </c>
      <c r="E1721" s="14">
        <v>16072</v>
      </c>
      <c r="F1721" s="14">
        <v>14420</v>
      </c>
      <c r="G1721" s="14">
        <v>12087</v>
      </c>
      <c r="H1721" s="14">
        <v>11106</v>
      </c>
      <c r="I1721" s="26">
        <v>75.205326032852156</v>
      </c>
      <c r="J1721" s="27">
        <v>77.018030513176143</v>
      </c>
    </row>
    <row r="1722" spans="1:10" x14ac:dyDescent="0.2">
      <c r="A1722" s="18" t="s">
        <v>1090</v>
      </c>
      <c r="B1722" s="19" t="s">
        <v>1118</v>
      </c>
      <c r="C1722" s="19" t="s">
        <v>1122</v>
      </c>
      <c r="D1722" s="7" t="s">
        <v>1580</v>
      </c>
      <c r="E1722" s="14">
        <v>30531</v>
      </c>
      <c r="F1722" s="14">
        <v>27929</v>
      </c>
      <c r="G1722" s="14">
        <v>22868</v>
      </c>
      <c r="H1722" s="14">
        <v>20993</v>
      </c>
      <c r="I1722" s="26">
        <v>74.900920376011271</v>
      </c>
      <c r="J1722" s="27">
        <v>75.16559848186472</v>
      </c>
    </row>
    <row r="1723" spans="1:10" x14ac:dyDescent="0.2">
      <c r="A1723" s="18" t="s">
        <v>1090</v>
      </c>
      <c r="B1723" s="19" t="s">
        <v>1118</v>
      </c>
      <c r="C1723" s="19" t="s">
        <v>1324</v>
      </c>
      <c r="D1723" s="7" t="s">
        <v>1580</v>
      </c>
      <c r="E1723" s="14">
        <v>21858</v>
      </c>
      <c r="F1723" s="14">
        <v>19792</v>
      </c>
      <c r="G1723" s="14">
        <v>15061</v>
      </c>
      <c r="H1723" s="14">
        <v>13581</v>
      </c>
      <c r="I1723" s="26">
        <v>68.903833836581569</v>
      </c>
      <c r="J1723" s="27">
        <v>68.618633791430881</v>
      </c>
    </row>
    <row r="1724" spans="1:10" x14ac:dyDescent="0.2">
      <c r="A1724" s="18" t="s">
        <v>1090</v>
      </c>
      <c r="B1724" s="19" t="s">
        <v>1118</v>
      </c>
      <c r="C1724" s="19" t="s">
        <v>1325</v>
      </c>
      <c r="D1724" s="7" t="s">
        <v>1580</v>
      </c>
      <c r="E1724" s="14">
        <v>15715</v>
      </c>
      <c r="F1724" s="14">
        <v>13586</v>
      </c>
      <c r="G1724" s="14">
        <v>11417</v>
      </c>
      <c r="H1724" s="14">
        <v>9542</v>
      </c>
      <c r="I1724" s="26">
        <v>72.650334075723833</v>
      </c>
      <c r="J1724" s="27">
        <v>70.23406447813926</v>
      </c>
    </row>
    <row r="1725" spans="1:10" hidden="1" x14ac:dyDescent="0.2">
      <c r="A1725" s="18" t="s">
        <v>1123</v>
      </c>
      <c r="B1725" s="19" t="s">
        <v>1124</v>
      </c>
      <c r="C1725" s="7" t="s">
        <v>3</v>
      </c>
      <c r="D1725" s="7" t="s">
        <v>1579</v>
      </c>
      <c r="E1725" s="8">
        <v>123049</v>
      </c>
      <c r="F1725" s="8">
        <v>123860</v>
      </c>
      <c r="G1725" s="8">
        <v>105983</v>
      </c>
      <c r="H1725" s="8">
        <v>106548</v>
      </c>
      <c r="I1725" s="25">
        <v>86.130728409007801</v>
      </c>
      <c r="J1725" s="31">
        <v>86.022929113515261</v>
      </c>
    </row>
    <row r="1726" spans="1:10" x14ac:dyDescent="0.2">
      <c r="A1726" s="18" t="s">
        <v>1123</v>
      </c>
      <c r="B1726" s="19" t="s">
        <v>1124</v>
      </c>
      <c r="C1726" s="19" t="s">
        <v>1125</v>
      </c>
      <c r="D1726" s="7" t="s">
        <v>1579</v>
      </c>
      <c r="E1726" s="14">
        <v>11024</v>
      </c>
      <c r="F1726" s="14">
        <v>9990</v>
      </c>
      <c r="G1726" s="14">
        <v>9386</v>
      </c>
      <c r="H1726" s="14">
        <v>8587</v>
      </c>
      <c r="I1726" s="26">
        <v>85.141509433962256</v>
      </c>
      <c r="J1726" s="27">
        <v>85.955955955955957</v>
      </c>
    </row>
    <row r="1727" spans="1:10" x14ac:dyDescent="0.2">
      <c r="A1727" s="18" t="s">
        <v>1123</v>
      </c>
      <c r="B1727" s="19" t="s">
        <v>1124</v>
      </c>
      <c r="C1727" s="43" t="s">
        <v>1517</v>
      </c>
      <c r="D1727" s="7" t="s">
        <v>1579</v>
      </c>
      <c r="E1727" s="14">
        <v>112025</v>
      </c>
      <c r="F1727" s="14">
        <v>113870</v>
      </c>
      <c r="G1727" s="14">
        <v>96597</v>
      </c>
      <c r="H1727" s="14">
        <v>97961</v>
      </c>
      <c r="I1727" s="26">
        <v>86.228074090604778</v>
      </c>
      <c r="J1727" s="27">
        <v>86.028804777377715</v>
      </c>
    </row>
    <row r="1728" spans="1:10" hidden="1" x14ac:dyDescent="0.2">
      <c r="A1728" s="18" t="s">
        <v>1123</v>
      </c>
      <c r="B1728" s="19" t="s">
        <v>1124</v>
      </c>
      <c r="C1728" s="7" t="s">
        <v>4</v>
      </c>
      <c r="D1728" s="7" t="s">
        <v>1580</v>
      </c>
      <c r="E1728" s="8">
        <v>129808</v>
      </c>
      <c r="F1728" s="8">
        <v>125399</v>
      </c>
      <c r="G1728" s="8">
        <v>109269</v>
      </c>
      <c r="H1728" s="8">
        <v>106741</v>
      </c>
      <c r="I1728" s="25">
        <v>84.177400468384079</v>
      </c>
      <c r="J1728" s="31">
        <v>85.12109346964489</v>
      </c>
    </row>
    <row r="1729" spans="1:10" x14ac:dyDescent="0.2">
      <c r="A1729" s="18" t="s">
        <v>1123</v>
      </c>
      <c r="B1729" s="19" t="s">
        <v>1124</v>
      </c>
      <c r="C1729" s="19" t="s">
        <v>464</v>
      </c>
      <c r="D1729" s="7" t="s">
        <v>1580</v>
      </c>
      <c r="E1729" s="14">
        <v>26891</v>
      </c>
      <c r="F1729" s="14">
        <v>25744</v>
      </c>
      <c r="G1729" s="14">
        <v>23453</v>
      </c>
      <c r="H1729" s="14">
        <v>22613</v>
      </c>
      <c r="I1729" s="26">
        <v>87.215053363578889</v>
      </c>
      <c r="J1729" s="27">
        <v>87.837942821628346</v>
      </c>
    </row>
    <row r="1730" spans="1:10" x14ac:dyDescent="0.2">
      <c r="A1730" s="18" t="s">
        <v>1123</v>
      </c>
      <c r="B1730" s="19" t="s">
        <v>1124</v>
      </c>
      <c r="C1730" s="19" t="s">
        <v>758</v>
      </c>
      <c r="D1730" s="7" t="s">
        <v>1580</v>
      </c>
      <c r="E1730" s="14">
        <v>7699</v>
      </c>
      <c r="F1730" s="14">
        <v>7602</v>
      </c>
      <c r="G1730" s="14">
        <v>6339</v>
      </c>
      <c r="H1730" s="14">
        <v>6420</v>
      </c>
      <c r="I1730" s="26">
        <v>82.33536822964021</v>
      </c>
      <c r="J1730" s="27">
        <v>84.451460142067873</v>
      </c>
    </row>
    <row r="1731" spans="1:10" x14ac:dyDescent="0.2">
      <c r="A1731" s="18" t="s">
        <v>1123</v>
      </c>
      <c r="B1731" s="19" t="s">
        <v>1124</v>
      </c>
      <c r="C1731" s="19" t="s">
        <v>1126</v>
      </c>
      <c r="D1731" s="7" t="s">
        <v>1580</v>
      </c>
      <c r="E1731" s="14">
        <v>8814</v>
      </c>
      <c r="F1731" s="14">
        <v>8269</v>
      </c>
      <c r="G1731" s="14">
        <v>7552</v>
      </c>
      <c r="H1731" s="14">
        <v>7158</v>
      </c>
      <c r="I1731" s="26">
        <v>85.681869752666216</v>
      </c>
      <c r="J1731" s="27">
        <v>86.564276212359417</v>
      </c>
    </row>
    <row r="1732" spans="1:10" x14ac:dyDescent="0.2">
      <c r="A1732" s="18" t="s">
        <v>1123</v>
      </c>
      <c r="B1732" s="19" t="s">
        <v>1124</v>
      </c>
      <c r="C1732" s="19" t="s">
        <v>1127</v>
      </c>
      <c r="D1732" s="7" t="s">
        <v>1580</v>
      </c>
      <c r="E1732" s="14">
        <v>7328</v>
      </c>
      <c r="F1732" s="14">
        <v>7214</v>
      </c>
      <c r="G1732" s="14">
        <v>5963</v>
      </c>
      <c r="H1732" s="14">
        <v>6033</v>
      </c>
      <c r="I1732" s="26">
        <v>81.372816593886469</v>
      </c>
      <c r="J1732" s="27">
        <v>83.629054616024405</v>
      </c>
    </row>
    <row r="1733" spans="1:10" x14ac:dyDescent="0.2">
      <c r="A1733" s="18" t="s">
        <v>1123</v>
      </c>
      <c r="B1733" s="19" t="s">
        <v>1124</v>
      </c>
      <c r="C1733" s="19" t="s">
        <v>425</v>
      </c>
      <c r="D1733" s="7" t="s">
        <v>1580</v>
      </c>
      <c r="E1733" s="14">
        <v>8544</v>
      </c>
      <c r="F1733" s="14">
        <v>8230</v>
      </c>
      <c r="G1733" s="14">
        <v>7299</v>
      </c>
      <c r="H1733" s="14">
        <v>7060</v>
      </c>
      <c r="I1733" s="26">
        <v>85.428370786516851</v>
      </c>
      <c r="J1733" s="27">
        <v>85.783718104495748</v>
      </c>
    </row>
    <row r="1734" spans="1:10" x14ac:dyDescent="0.2">
      <c r="A1734" s="18" t="s">
        <v>1123</v>
      </c>
      <c r="B1734" s="19" t="s">
        <v>1124</v>
      </c>
      <c r="C1734" s="19" t="s">
        <v>1128</v>
      </c>
      <c r="D1734" s="7" t="s">
        <v>1580</v>
      </c>
      <c r="E1734" s="14">
        <v>14970</v>
      </c>
      <c r="F1734" s="14">
        <v>15309</v>
      </c>
      <c r="G1734" s="14">
        <v>12734</v>
      </c>
      <c r="H1734" s="14">
        <v>13120</v>
      </c>
      <c r="I1734" s="26">
        <v>85.063460253841015</v>
      </c>
      <c r="J1734" s="27">
        <v>85.701221503690633</v>
      </c>
    </row>
    <row r="1735" spans="1:10" x14ac:dyDescent="0.2">
      <c r="A1735" s="18" t="s">
        <v>1123</v>
      </c>
      <c r="B1735" s="19" t="s">
        <v>1124</v>
      </c>
      <c r="C1735" s="19" t="s">
        <v>1129</v>
      </c>
      <c r="D1735" s="7" t="s">
        <v>1580</v>
      </c>
      <c r="E1735" s="14">
        <v>6918</v>
      </c>
      <c r="F1735" s="14">
        <v>6662</v>
      </c>
      <c r="G1735" s="14">
        <v>5978</v>
      </c>
      <c r="H1735" s="14">
        <v>5718</v>
      </c>
      <c r="I1735" s="26">
        <v>86.412257877999423</v>
      </c>
      <c r="J1735" s="27">
        <v>85.830081056739715</v>
      </c>
    </row>
    <row r="1736" spans="1:10" x14ac:dyDescent="0.2">
      <c r="A1736" s="18" t="s">
        <v>1123</v>
      </c>
      <c r="B1736" s="19" t="s">
        <v>1124</v>
      </c>
      <c r="C1736" s="19" t="s">
        <v>139</v>
      </c>
      <c r="D1736" s="7" t="s">
        <v>1580</v>
      </c>
      <c r="E1736" s="14">
        <v>7953</v>
      </c>
      <c r="F1736" s="14">
        <v>7467</v>
      </c>
      <c r="G1736" s="14">
        <v>6490</v>
      </c>
      <c r="H1736" s="14">
        <v>6370</v>
      </c>
      <c r="I1736" s="26">
        <v>81.604426002766246</v>
      </c>
      <c r="J1736" s="27">
        <v>85.308691576268913</v>
      </c>
    </row>
    <row r="1737" spans="1:10" x14ac:dyDescent="0.2">
      <c r="A1737" s="18" t="s">
        <v>1123</v>
      </c>
      <c r="B1737" s="19" t="s">
        <v>1124</v>
      </c>
      <c r="C1737" s="19" t="s">
        <v>1130</v>
      </c>
      <c r="D1737" s="7" t="s">
        <v>1580</v>
      </c>
      <c r="E1737" s="14">
        <v>12101</v>
      </c>
      <c r="F1737" s="14">
        <v>10524</v>
      </c>
      <c r="G1737" s="14">
        <v>10393</v>
      </c>
      <c r="H1737" s="14">
        <v>9278</v>
      </c>
      <c r="I1737" s="26">
        <v>85.885464011238739</v>
      </c>
      <c r="J1737" s="27">
        <v>88.160395286963137</v>
      </c>
    </row>
    <row r="1738" spans="1:10" x14ac:dyDescent="0.2">
      <c r="A1738" s="18" t="s">
        <v>1123</v>
      </c>
      <c r="B1738" s="19" t="s">
        <v>1124</v>
      </c>
      <c r="C1738" s="43" t="s">
        <v>1518</v>
      </c>
      <c r="D1738" s="7" t="s">
        <v>1580</v>
      </c>
      <c r="E1738" s="14">
        <v>28590</v>
      </c>
      <c r="F1738" s="14">
        <v>28378</v>
      </c>
      <c r="G1738" s="14">
        <v>23068</v>
      </c>
      <c r="H1738" s="14">
        <v>22971</v>
      </c>
      <c r="I1738" s="26">
        <v>80.685554389646725</v>
      </c>
      <c r="J1738" s="27">
        <v>80.946507858200007</v>
      </c>
    </row>
    <row r="1739" spans="1:10" hidden="1" x14ac:dyDescent="0.2">
      <c r="A1739" s="18" t="s">
        <v>1123</v>
      </c>
      <c r="B1739" s="19" t="s">
        <v>1131</v>
      </c>
      <c r="C1739" s="7" t="s">
        <v>3</v>
      </c>
      <c r="D1739" s="7" t="s">
        <v>1579</v>
      </c>
      <c r="E1739" s="8">
        <v>107395</v>
      </c>
      <c r="F1739" s="8">
        <v>104511</v>
      </c>
      <c r="G1739" s="8">
        <v>87952</v>
      </c>
      <c r="H1739" s="8">
        <v>86108</v>
      </c>
      <c r="I1739" s="25">
        <v>81.895805205084031</v>
      </c>
      <c r="J1739" s="31">
        <v>82.391327228712768</v>
      </c>
    </row>
    <row r="1740" spans="1:10" x14ac:dyDescent="0.2">
      <c r="A1740" s="18" t="s">
        <v>1123</v>
      </c>
      <c r="B1740" s="19" t="s">
        <v>1131</v>
      </c>
      <c r="C1740" s="19" t="s">
        <v>610</v>
      </c>
      <c r="D1740" s="7" t="s">
        <v>1579</v>
      </c>
      <c r="E1740" s="14">
        <v>16869</v>
      </c>
      <c r="F1740" s="14">
        <v>15760</v>
      </c>
      <c r="G1740" s="14">
        <v>13859</v>
      </c>
      <c r="H1740" s="14">
        <v>13114</v>
      </c>
      <c r="I1740" s="26">
        <v>82.156618649593923</v>
      </c>
      <c r="J1740" s="27">
        <v>83.210659898477161</v>
      </c>
    </row>
    <row r="1741" spans="1:10" x14ac:dyDescent="0.2">
      <c r="A1741" s="18" t="s">
        <v>1123</v>
      </c>
      <c r="B1741" s="19" t="s">
        <v>1131</v>
      </c>
      <c r="C1741" s="19" t="s">
        <v>1519</v>
      </c>
      <c r="D1741" s="7" t="s">
        <v>1579</v>
      </c>
      <c r="E1741" s="14">
        <v>25262</v>
      </c>
      <c r="F1741" s="14">
        <v>24987</v>
      </c>
      <c r="G1741" s="14">
        <v>20962</v>
      </c>
      <c r="H1741" s="14">
        <v>20648</v>
      </c>
      <c r="I1741" s="26">
        <v>82.978386509381679</v>
      </c>
      <c r="J1741" s="27">
        <v>82.634970184495941</v>
      </c>
    </row>
    <row r="1742" spans="1:10" x14ac:dyDescent="0.2">
      <c r="A1742" s="18" t="s">
        <v>1123</v>
      </c>
      <c r="B1742" s="19" t="s">
        <v>1131</v>
      </c>
      <c r="C1742" s="19" t="s">
        <v>286</v>
      </c>
      <c r="D1742" s="7" t="s">
        <v>1579</v>
      </c>
      <c r="E1742" s="14">
        <v>10475</v>
      </c>
      <c r="F1742" s="14">
        <v>9706</v>
      </c>
      <c r="G1742" s="14">
        <v>8442</v>
      </c>
      <c r="H1742" s="14">
        <v>7923</v>
      </c>
      <c r="I1742" s="26">
        <v>80.591885441527438</v>
      </c>
      <c r="J1742" s="27">
        <v>81.629919637337736</v>
      </c>
    </row>
    <row r="1743" spans="1:10" x14ac:dyDescent="0.2">
      <c r="A1743" s="18" t="s">
        <v>1123</v>
      </c>
      <c r="B1743" s="19" t="s">
        <v>1131</v>
      </c>
      <c r="C1743" s="19" t="s">
        <v>1132</v>
      </c>
      <c r="D1743" s="7" t="s">
        <v>1579</v>
      </c>
      <c r="E1743" s="14">
        <v>10344</v>
      </c>
      <c r="F1743" s="14">
        <v>9892</v>
      </c>
      <c r="G1743" s="14">
        <v>8341</v>
      </c>
      <c r="H1743" s="14">
        <v>8292</v>
      </c>
      <c r="I1743" s="26">
        <v>80.636117556071156</v>
      </c>
      <c r="J1743" s="27">
        <v>83.825313384553183</v>
      </c>
    </row>
    <row r="1744" spans="1:10" x14ac:dyDescent="0.2">
      <c r="A1744" s="18" t="s">
        <v>1123</v>
      </c>
      <c r="B1744" s="19" t="s">
        <v>1131</v>
      </c>
      <c r="C1744" s="19" t="s">
        <v>1133</v>
      </c>
      <c r="D1744" s="7" t="s">
        <v>1579</v>
      </c>
      <c r="E1744" s="14">
        <v>12003</v>
      </c>
      <c r="F1744" s="14">
        <v>11363</v>
      </c>
      <c r="G1744" s="14">
        <v>9811</v>
      </c>
      <c r="H1744" s="14">
        <v>9334</v>
      </c>
      <c r="I1744" s="26">
        <v>81.737898858618678</v>
      </c>
      <c r="J1744" s="27">
        <v>82.143800052802959</v>
      </c>
    </row>
    <row r="1745" spans="1:10" x14ac:dyDescent="0.2">
      <c r="A1745" s="18" t="s">
        <v>1123</v>
      </c>
      <c r="B1745" s="19" t="s">
        <v>1131</v>
      </c>
      <c r="C1745" s="43" t="s">
        <v>1520</v>
      </c>
      <c r="D1745" s="7" t="s">
        <v>1579</v>
      </c>
      <c r="E1745" s="14">
        <v>32442</v>
      </c>
      <c r="F1745" s="14">
        <v>32803</v>
      </c>
      <c r="G1745" s="14">
        <v>26537</v>
      </c>
      <c r="H1745" s="14">
        <v>26797</v>
      </c>
      <c r="I1745" s="26">
        <v>81.798286172245852</v>
      </c>
      <c r="J1745" s="27">
        <v>81.690699021430973</v>
      </c>
    </row>
    <row r="1746" spans="1:10" hidden="1" x14ac:dyDescent="0.2">
      <c r="A1746" s="18" t="s">
        <v>1123</v>
      </c>
      <c r="B1746" s="19" t="s">
        <v>1131</v>
      </c>
      <c r="C1746" s="7" t="s">
        <v>4</v>
      </c>
      <c r="D1746" s="7" t="s">
        <v>1580</v>
      </c>
      <c r="E1746" s="8">
        <v>118286</v>
      </c>
      <c r="F1746" s="8">
        <v>112436</v>
      </c>
      <c r="G1746" s="8">
        <v>98690</v>
      </c>
      <c r="H1746" s="8">
        <v>92239</v>
      </c>
      <c r="I1746" s="25">
        <v>83.433373349339732</v>
      </c>
      <c r="J1746" s="31">
        <v>82.036892098616093</v>
      </c>
    </row>
    <row r="1747" spans="1:10" x14ac:dyDescent="0.2">
      <c r="A1747" s="18" t="s">
        <v>1123</v>
      </c>
      <c r="B1747" s="19" t="s">
        <v>1131</v>
      </c>
      <c r="C1747" s="19" t="s">
        <v>1134</v>
      </c>
      <c r="D1747" s="7" t="s">
        <v>1580</v>
      </c>
      <c r="E1747" s="14">
        <v>12749</v>
      </c>
      <c r="F1747" s="14">
        <v>12104</v>
      </c>
      <c r="G1747" s="14">
        <v>10512</v>
      </c>
      <c r="H1747" s="14">
        <v>9860</v>
      </c>
      <c r="I1747" s="26">
        <v>82.453525766726798</v>
      </c>
      <c r="J1747" s="27">
        <v>81.460674157303373</v>
      </c>
    </row>
    <row r="1748" spans="1:10" x14ac:dyDescent="0.2">
      <c r="A1748" s="18" t="s">
        <v>1123</v>
      </c>
      <c r="B1748" s="19" t="s">
        <v>1131</v>
      </c>
      <c r="C1748" s="19" t="s">
        <v>39</v>
      </c>
      <c r="D1748" s="7" t="s">
        <v>1580</v>
      </c>
      <c r="E1748" s="14">
        <v>10730</v>
      </c>
      <c r="F1748" s="14">
        <v>9532</v>
      </c>
      <c r="G1748" s="14">
        <v>9018</v>
      </c>
      <c r="H1748" s="14">
        <v>7831</v>
      </c>
      <c r="I1748" s="26">
        <v>84.044734389561967</v>
      </c>
      <c r="J1748" s="27">
        <v>82.154846831724711</v>
      </c>
    </row>
    <row r="1749" spans="1:10" x14ac:dyDescent="0.2">
      <c r="A1749" s="18" t="s">
        <v>1123</v>
      </c>
      <c r="B1749" s="19" t="s">
        <v>1131</v>
      </c>
      <c r="C1749" s="19" t="s">
        <v>1135</v>
      </c>
      <c r="D1749" s="7" t="s">
        <v>1580</v>
      </c>
      <c r="E1749" s="14">
        <v>13914</v>
      </c>
      <c r="F1749" s="14">
        <v>12842</v>
      </c>
      <c r="G1749" s="14">
        <v>10799</v>
      </c>
      <c r="H1749" s="14">
        <v>9738</v>
      </c>
      <c r="I1749" s="26">
        <v>77.612476642230845</v>
      </c>
      <c r="J1749" s="27">
        <v>75.829310076312112</v>
      </c>
    </row>
    <row r="1750" spans="1:10" x14ac:dyDescent="0.2">
      <c r="A1750" s="18" t="s">
        <v>1123</v>
      </c>
      <c r="B1750" s="19" t="s">
        <v>1131</v>
      </c>
      <c r="C1750" s="19" t="s">
        <v>158</v>
      </c>
      <c r="D1750" s="7" t="s">
        <v>1580</v>
      </c>
      <c r="E1750" s="14">
        <v>17388</v>
      </c>
      <c r="F1750" s="14">
        <v>15859</v>
      </c>
      <c r="G1750" s="14">
        <v>14980</v>
      </c>
      <c r="H1750" s="14">
        <v>13579</v>
      </c>
      <c r="I1750" s="26">
        <v>86.151368760064415</v>
      </c>
      <c r="J1750" s="27">
        <v>85.623305378649349</v>
      </c>
    </row>
    <row r="1751" spans="1:10" x14ac:dyDescent="0.2">
      <c r="A1751" s="18" t="s">
        <v>1123</v>
      </c>
      <c r="B1751" s="19" t="s">
        <v>1131</v>
      </c>
      <c r="C1751" s="19" t="s">
        <v>804</v>
      </c>
      <c r="D1751" s="7" t="s">
        <v>1580</v>
      </c>
      <c r="E1751" s="14">
        <v>24714</v>
      </c>
      <c r="F1751" s="14">
        <v>25297</v>
      </c>
      <c r="G1751" s="14">
        <v>21169</v>
      </c>
      <c r="H1751" s="14">
        <v>21056</v>
      </c>
      <c r="I1751" s="26">
        <v>85.65590353645706</v>
      </c>
      <c r="J1751" s="27">
        <v>83.2351662252441</v>
      </c>
    </row>
    <row r="1752" spans="1:10" x14ac:dyDescent="0.2">
      <c r="A1752" s="18" t="s">
        <v>1123</v>
      </c>
      <c r="B1752" s="19" t="s">
        <v>1131</v>
      </c>
      <c r="C1752" s="19" t="s">
        <v>1136</v>
      </c>
      <c r="D1752" s="7" t="s">
        <v>1580</v>
      </c>
      <c r="E1752" s="14">
        <v>9358</v>
      </c>
      <c r="F1752" s="14">
        <v>8908</v>
      </c>
      <c r="G1752" s="14">
        <v>8033</v>
      </c>
      <c r="H1752" s="14">
        <v>7409</v>
      </c>
      <c r="I1752" s="26">
        <v>85.840991664885664</v>
      </c>
      <c r="J1752" s="27">
        <v>83.172429277054334</v>
      </c>
    </row>
    <row r="1753" spans="1:10" x14ac:dyDescent="0.2">
      <c r="A1753" s="18" t="s">
        <v>1123</v>
      </c>
      <c r="B1753" s="19" t="s">
        <v>1131</v>
      </c>
      <c r="C1753" s="19" t="s">
        <v>1137</v>
      </c>
      <c r="D1753" s="7" t="s">
        <v>1580</v>
      </c>
      <c r="E1753" s="14">
        <v>17732</v>
      </c>
      <c r="F1753" s="14">
        <v>17181</v>
      </c>
      <c r="G1753" s="14">
        <v>15018</v>
      </c>
      <c r="H1753" s="14">
        <v>14409</v>
      </c>
      <c r="I1753" s="26">
        <v>84.694337920144363</v>
      </c>
      <c r="J1753" s="27">
        <v>83.865898376113151</v>
      </c>
    </row>
    <row r="1754" spans="1:10" x14ac:dyDescent="0.2">
      <c r="A1754" s="18" t="s">
        <v>1123</v>
      </c>
      <c r="B1754" s="19" t="s">
        <v>1131</v>
      </c>
      <c r="C1754" s="19" t="s">
        <v>1138</v>
      </c>
      <c r="D1754" s="7" t="s">
        <v>1580</v>
      </c>
      <c r="E1754" s="14">
        <v>11701</v>
      </c>
      <c r="F1754" s="14">
        <v>10713</v>
      </c>
      <c r="G1754" s="14">
        <v>9161</v>
      </c>
      <c r="H1754" s="14">
        <v>8357</v>
      </c>
      <c r="I1754" s="26">
        <v>78.292453636441323</v>
      </c>
      <c r="J1754" s="27">
        <v>78.008027629982266</v>
      </c>
    </row>
    <row r="1755" spans="1:10" hidden="1" x14ac:dyDescent="0.2">
      <c r="A1755" s="18" t="s">
        <v>1123</v>
      </c>
      <c r="B1755" s="19" t="s">
        <v>1139</v>
      </c>
      <c r="C1755" s="7" t="s">
        <v>19</v>
      </c>
      <c r="D1755" s="7" t="s">
        <v>1581</v>
      </c>
      <c r="E1755" s="8"/>
      <c r="F1755" s="8"/>
      <c r="G1755" s="10"/>
      <c r="H1755" s="10"/>
      <c r="I1755" s="39"/>
      <c r="J1755" s="40"/>
    </row>
    <row r="1756" spans="1:10" hidden="1" x14ac:dyDescent="0.2">
      <c r="A1756" s="18" t="s">
        <v>1123</v>
      </c>
      <c r="B1756" s="19" t="s">
        <v>1139</v>
      </c>
      <c r="C1756" s="7" t="s">
        <v>20</v>
      </c>
      <c r="D1756" s="7" t="s">
        <v>1581</v>
      </c>
      <c r="E1756" s="8">
        <v>21673</v>
      </c>
      <c r="F1756" s="8">
        <v>20979</v>
      </c>
      <c r="G1756" s="8">
        <v>17865</v>
      </c>
      <c r="H1756" s="8">
        <v>17467</v>
      </c>
      <c r="I1756" s="25">
        <v>82.429751303465139</v>
      </c>
      <c r="J1756" s="31">
        <v>83.259449926116588</v>
      </c>
    </row>
    <row r="1757" spans="1:10" x14ac:dyDescent="0.2">
      <c r="A1757" s="18" t="s">
        <v>1123</v>
      </c>
      <c r="B1757" s="19" t="s">
        <v>1139</v>
      </c>
      <c r="C1757" s="19" t="s">
        <v>1521</v>
      </c>
      <c r="D1757" s="7" t="s">
        <v>1581</v>
      </c>
      <c r="E1757" s="14">
        <v>7772</v>
      </c>
      <c r="F1757" s="14">
        <v>7780</v>
      </c>
      <c r="G1757" s="14">
        <v>6122</v>
      </c>
      <c r="H1757" s="14">
        <v>6233</v>
      </c>
      <c r="I1757" s="26">
        <v>78.769943386515692</v>
      </c>
      <c r="J1757" s="27">
        <v>80.115681233933174</v>
      </c>
    </row>
    <row r="1758" spans="1:10" x14ac:dyDescent="0.2">
      <c r="A1758" s="18" t="s">
        <v>1123</v>
      </c>
      <c r="B1758" s="19" t="s">
        <v>1139</v>
      </c>
      <c r="C1758" s="19" t="s">
        <v>1522</v>
      </c>
      <c r="D1758" s="7" t="s">
        <v>1581</v>
      </c>
      <c r="E1758" s="14">
        <v>6326</v>
      </c>
      <c r="F1758" s="14">
        <v>6213</v>
      </c>
      <c r="G1758" s="14">
        <v>5305</v>
      </c>
      <c r="H1758" s="14">
        <v>5219</v>
      </c>
      <c r="I1758" s="26">
        <v>83.860259247549791</v>
      </c>
      <c r="J1758" s="27">
        <v>84.001287622726537</v>
      </c>
    </row>
    <row r="1759" spans="1:10" x14ac:dyDescent="0.2">
      <c r="A1759" s="18" t="s">
        <v>1123</v>
      </c>
      <c r="B1759" s="19" t="s">
        <v>1139</v>
      </c>
      <c r="C1759" s="19" t="s">
        <v>1135</v>
      </c>
      <c r="D1759" s="7" t="s">
        <v>1581</v>
      </c>
      <c r="E1759" s="14">
        <v>4086</v>
      </c>
      <c r="F1759" s="14">
        <v>3865</v>
      </c>
      <c r="G1759" s="14">
        <v>3475</v>
      </c>
      <c r="H1759" s="14">
        <v>3278</v>
      </c>
      <c r="I1759" s="26">
        <v>85.046500244738127</v>
      </c>
      <c r="J1759" s="27">
        <v>84.8124191461837</v>
      </c>
    </row>
    <row r="1760" spans="1:10" x14ac:dyDescent="0.2">
      <c r="A1760" s="18" t="s">
        <v>1123</v>
      </c>
      <c r="B1760" s="19" t="s">
        <v>1139</v>
      </c>
      <c r="C1760" s="19" t="s">
        <v>1140</v>
      </c>
      <c r="D1760" s="7" t="s">
        <v>1581</v>
      </c>
      <c r="E1760" s="14">
        <v>3489</v>
      </c>
      <c r="F1760" s="14">
        <v>3121</v>
      </c>
      <c r="G1760" s="14">
        <v>2963</v>
      </c>
      <c r="H1760" s="14">
        <v>2737</v>
      </c>
      <c r="I1760" s="26">
        <v>84.924047004872463</v>
      </c>
      <c r="J1760" s="27">
        <v>87.696251201537962</v>
      </c>
    </row>
    <row r="1761" spans="1:10" hidden="1" x14ac:dyDescent="0.2">
      <c r="A1761" s="18" t="s">
        <v>1123</v>
      </c>
      <c r="B1761" s="19" t="s">
        <v>1139</v>
      </c>
      <c r="C1761" s="7" t="s">
        <v>36</v>
      </c>
      <c r="D1761" s="7" t="s">
        <v>1581</v>
      </c>
      <c r="E1761" s="8">
        <v>19007</v>
      </c>
      <c r="F1761" s="8">
        <v>19429</v>
      </c>
      <c r="G1761" s="8">
        <v>15327</v>
      </c>
      <c r="H1761" s="8">
        <v>15899</v>
      </c>
      <c r="I1761" s="25">
        <v>80.638712053453986</v>
      </c>
      <c r="J1761" s="31">
        <v>81.831283133460289</v>
      </c>
    </row>
    <row r="1762" spans="1:10" x14ac:dyDescent="0.2">
      <c r="A1762" s="18" t="s">
        <v>1123</v>
      </c>
      <c r="B1762" s="19" t="s">
        <v>1139</v>
      </c>
      <c r="C1762" s="19" t="s">
        <v>1141</v>
      </c>
      <c r="D1762" s="7" t="s">
        <v>1581</v>
      </c>
      <c r="E1762" s="14">
        <v>7070</v>
      </c>
      <c r="F1762" s="14">
        <v>6528</v>
      </c>
      <c r="G1762" s="14">
        <v>5508</v>
      </c>
      <c r="H1762" s="14">
        <v>5261</v>
      </c>
      <c r="I1762" s="26">
        <v>77.90664780763791</v>
      </c>
      <c r="J1762" s="27">
        <v>80.591299019607845</v>
      </c>
    </row>
    <row r="1763" spans="1:10" x14ac:dyDescent="0.2">
      <c r="A1763" s="18" t="s">
        <v>1123</v>
      </c>
      <c r="B1763" s="19" t="s">
        <v>1139</v>
      </c>
      <c r="C1763" s="19" t="s">
        <v>1142</v>
      </c>
      <c r="D1763" s="7" t="s">
        <v>1581</v>
      </c>
      <c r="E1763" s="14">
        <v>4230</v>
      </c>
      <c r="F1763" s="14">
        <v>4123</v>
      </c>
      <c r="G1763" s="14">
        <v>3516</v>
      </c>
      <c r="H1763" s="14">
        <v>3444</v>
      </c>
      <c r="I1763" s="26">
        <v>83.120567375886523</v>
      </c>
      <c r="J1763" s="27">
        <v>83.531409168081495</v>
      </c>
    </row>
    <row r="1764" spans="1:10" x14ac:dyDescent="0.2">
      <c r="A1764" s="18" t="s">
        <v>1123</v>
      </c>
      <c r="B1764" s="19" t="s">
        <v>1139</v>
      </c>
      <c r="C1764" s="19" t="s">
        <v>373</v>
      </c>
      <c r="D1764" s="7" t="s">
        <v>1581</v>
      </c>
      <c r="E1764" s="14">
        <v>7707</v>
      </c>
      <c r="F1764" s="14">
        <v>8778</v>
      </c>
      <c r="G1764" s="14">
        <v>6303</v>
      </c>
      <c r="H1764" s="14">
        <v>7194</v>
      </c>
      <c r="I1764" s="26">
        <v>81.78279486181394</v>
      </c>
      <c r="J1764" s="27">
        <v>81.954887218045116</v>
      </c>
    </row>
    <row r="1765" spans="1:10" hidden="1" x14ac:dyDescent="0.2">
      <c r="A1765" s="18" t="s">
        <v>1123</v>
      </c>
      <c r="B1765" s="19" t="s">
        <v>1143</v>
      </c>
      <c r="C1765" s="7" t="s">
        <v>3</v>
      </c>
      <c r="D1765" s="7" t="s">
        <v>1579</v>
      </c>
      <c r="E1765" s="8">
        <v>53812</v>
      </c>
      <c r="F1765" s="8">
        <v>50879</v>
      </c>
      <c r="G1765" s="8">
        <v>47313</v>
      </c>
      <c r="H1765" s="8">
        <v>44679</v>
      </c>
      <c r="I1765" s="25">
        <v>87.922768155801677</v>
      </c>
      <c r="J1765" s="31">
        <v>87.814225908528073</v>
      </c>
    </row>
    <row r="1766" spans="1:10" x14ac:dyDescent="0.2">
      <c r="A1766" s="18" t="s">
        <v>1123</v>
      </c>
      <c r="B1766" s="19" t="s">
        <v>1143</v>
      </c>
      <c r="C1766" s="19" t="s">
        <v>98</v>
      </c>
      <c r="D1766" s="7" t="s">
        <v>1579</v>
      </c>
      <c r="E1766" s="14">
        <v>2034</v>
      </c>
      <c r="F1766" s="14">
        <v>2005</v>
      </c>
      <c r="G1766" s="13">
        <v>1801</v>
      </c>
      <c r="H1766" s="13">
        <v>1725</v>
      </c>
      <c r="I1766" s="26">
        <v>88.544739429695184</v>
      </c>
      <c r="J1766" s="27">
        <v>86.034912718204495</v>
      </c>
    </row>
    <row r="1767" spans="1:10" x14ac:dyDescent="0.2">
      <c r="A1767" s="18" t="s">
        <v>1123</v>
      </c>
      <c r="B1767" s="19" t="s">
        <v>1143</v>
      </c>
      <c r="C1767" s="19" t="s">
        <v>1144</v>
      </c>
      <c r="D1767" s="7" t="s">
        <v>1579</v>
      </c>
      <c r="E1767" s="14">
        <v>11990</v>
      </c>
      <c r="F1767" s="14">
        <v>11194</v>
      </c>
      <c r="G1767" s="13">
        <v>10481</v>
      </c>
      <c r="H1767" s="13">
        <v>9708</v>
      </c>
      <c r="I1767" s="26">
        <v>87.414512093411176</v>
      </c>
      <c r="J1767" s="27">
        <v>86.725031266750037</v>
      </c>
    </row>
    <row r="1768" spans="1:10" x14ac:dyDescent="0.2">
      <c r="A1768" s="18" t="s">
        <v>1123</v>
      </c>
      <c r="B1768" s="19" t="s">
        <v>1143</v>
      </c>
      <c r="C1768" s="19" t="s">
        <v>1145</v>
      </c>
      <c r="D1768" s="7" t="s">
        <v>1579</v>
      </c>
      <c r="E1768" s="14">
        <v>6152</v>
      </c>
      <c r="F1768" s="14">
        <v>6046</v>
      </c>
      <c r="G1768" s="13">
        <v>5319</v>
      </c>
      <c r="H1768" s="13">
        <v>5146</v>
      </c>
      <c r="I1768" s="26">
        <v>86.459687906371911</v>
      </c>
      <c r="J1768" s="27">
        <v>85.114125041349652</v>
      </c>
    </row>
    <row r="1769" spans="1:10" x14ac:dyDescent="0.2">
      <c r="A1769" s="18" t="s">
        <v>1123</v>
      </c>
      <c r="B1769" s="19" t="s">
        <v>1143</v>
      </c>
      <c r="C1769" s="19" t="s">
        <v>466</v>
      </c>
      <c r="D1769" s="7" t="s">
        <v>1579</v>
      </c>
      <c r="E1769" s="14">
        <v>9334</v>
      </c>
      <c r="F1769" s="14">
        <v>8881</v>
      </c>
      <c r="G1769" s="13">
        <v>8186</v>
      </c>
      <c r="H1769" s="13">
        <v>7736</v>
      </c>
      <c r="I1769" s="26">
        <v>87.700878508677945</v>
      </c>
      <c r="J1769" s="27">
        <v>87.107307735615365</v>
      </c>
    </row>
    <row r="1770" spans="1:10" x14ac:dyDescent="0.2">
      <c r="A1770" s="18" t="s">
        <v>1123</v>
      </c>
      <c r="B1770" s="19" t="s">
        <v>1143</v>
      </c>
      <c r="C1770" s="19" t="s">
        <v>30</v>
      </c>
      <c r="D1770" s="7" t="s">
        <v>1579</v>
      </c>
      <c r="E1770" s="14">
        <v>4280</v>
      </c>
      <c r="F1770" s="14">
        <v>4142</v>
      </c>
      <c r="G1770" s="13">
        <v>3676</v>
      </c>
      <c r="H1770" s="13">
        <v>3637</v>
      </c>
      <c r="I1770" s="26">
        <v>85.887850467289724</v>
      </c>
      <c r="J1770" s="27">
        <v>87.807822308063734</v>
      </c>
    </row>
    <row r="1771" spans="1:10" x14ac:dyDescent="0.2">
      <c r="A1771" s="18" t="s">
        <v>1123</v>
      </c>
      <c r="B1771" s="19" t="s">
        <v>1143</v>
      </c>
      <c r="C1771" s="19" t="s">
        <v>1146</v>
      </c>
      <c r="D1771" s="7" t="s">
        <v>1579</v>
      </c>
      <c r="E1771" s="14">
        <v>3016</v>
      </c>
      <c r="F1771" s="14">
        <v>2716</v>
      </c>
      <c r="G1771" s="13">
        <v>2658</v>
      </c>
      <c r="H1771" s="13">
        <v>2460</v>
      </c>
      <c r="I1771" s="26">
        <v>88.129973474801062</v>
      </c>
      <c r="J1771" s="27">
        <v>90.574374079528724</v>
      </c>
    </row>
    <row r="1772" spans="1:10" x14ac:dyDescent="0.2">
      <c r="A1772" s="18" t="s">
        <v>1123</v>
      </c>
      <c r="B1772" s="19" t="s">
        <v>1143</v>
      </c>
      <c r="C1772" s="19" t="s">
        <v>32</v>
      </c>
      <c r="D1772" s="7" t="s">
        <v>1579</v>
      </c>
      <c r="E1772" s="14">
        <v>3985</v>
      </c>
      <c r="F1772" s="14">
        <v>3585</v>
      </c>
      <c r="G1772" s="13">
        <v>3429</v>
      </c>
      <c r="H1772" s="13">
        <v>3130</v>
      </c>
      <c r="I1772" s="26">
        <v>86.047678795483066</v>
      </c>
      <c r="J1772" s="27">
        <v>87.308228730822862</v>
      </c>
    </row>
    <row r="1773" spans="1:10" x14ac:dyDescent="0.2">
      <c r="A1773" s="18" t="s">
        <v>1123</v>
      </c>
      <c r="B1773" s="19" t="s">
        <v>1143</v>
      </c>
      <c r="C1773" s="19" t="s">
        <v>1523</v>
      </c>
      <c r="D1773" s="7" t="s">
        <v>1579</v>
      </c>
      <c r="E1773" s="14">
        <v>4098</v>
      </c>
      <c r="F1773" s="14">
        <v>3848</v>
      </c>
      <c r="G1773" s="13">
        <v>3568</v>
      </c>
      <c r="H1773" s="13">
        <v>3243</v>
      </c>
      <c r="I1773" s="26">
        <v>87.066861883845775</v>
      </c>
      <c r="J1773" s="27">
        <v>84.277546777546775</v>
      </c>
    </row>
    <row r="1774" spans="1:10" x14ac:dyDescent="0.2">
      <c r="A1774" s="18" t="s">
        <v>1123</v>
      </c>
      <c r="B1774" s="19" t="s">
        <v>1143</v>
      </c>
      <c r="C1774" s="19" t="s">
        <v>511</v>
      </c>
      <c r="D1774" s="7" t="s">
        <v>1579</v>
      </c>
      <c r="E1774" s="14">
        <v>8923</v>
      </c>
      <c r="F1774" s="14">
        <v>8462</v>
      </c>
      <c r="G1774" s="13">
        <v>8195</v>
      </c>
      <c r="H1774" s="13">
        <v>7894</v>
      </c>
      <c r="I1774" s="26">
        <v>91.841308976801528</v>
      </c>
      <c r="J1774" s="27">
        <v>93.287638856062387</v>
      </c>
    </row>
    <row r="1775" spans="1:10" hidden="1" x14ac:dyDescent="0.2">
      <c r="A1775" s="18" t="s">
        <v>1123</v>
      </c>
      <c r="B1775" s="19" t="s">
        <v>1143</v>
      </c>
      <c r="C1775" s="7" t="s">
        <v>4</v>
      </c>
      <c r="D1775" s="7" t="s">
        <v>1580</v>
      </c>
      <c r="E1775" s="8">
        <v>146952</v>
      </c>
      <c r="F1775" s="8">
        <v>142253</v>
      </c>
      <c r="G1775" s="8">
        <v>125397</v>
      </c>
      <c r="H1775" s="8">
        <v>123383</v>
      </c>
      <c r="I1775" s="25">
        <v>85.331945124938755</v>
      </c>
      <c r="J1775" s="31">
        <v>86.734901900135668</v>
      </c>
    </row>
    <row r="1776" spans="1:10" x14ac:dyDescent="0.2">
      <c r="A1776" s="18" t="s">
        <v>1123</v>
      </c>
      <c r="B1776" s="19" t="s">
        <v>1143</v>
      </c>
      <c r="C1776" s="19" t="s">
        <v>774</v>
      </c>
      <c r="D1776" s="7" t="s">
        <v>1580</v>
      </c>
      <c r="E1776" s="14">
        <v>7453</v>
      </c>
      <c r="F1776" s="14">
        <v>6638</v>
      </c>
      <c r="G1776" s="13">
        <v>6394</v>
      </c>
      <c r="H1776" s="13">
        <v>5607</v>
      </c>
      <c r="I1776" s="26">
        <v>85.790956661746947</v>
      </c>
      <c r="J1776" s="27">
        <v>84.468213317264244</v>
      </c>
    </row>
    <row r="1777" spans="1:10" x14ac:dyDescent="0.2">
      <c r="A1777" s="18" t="s">
        <v>1123</v>
      </c>
      <c r="B1777" s="19" t="s">
        <v>1143</v>
      </c>
      <c r="C1777" s="19" t="s">
        <v>1147</v>
      </c>
      <c r="D1777" s="7" t="s">
        <v>1580</v>
      </c>
      <c r="E1777" s="14">
        <v>5787</v>
      </c>
      <c r="F1777" s="14">
        <v>5916</v>
      </c>
      <c r="G1777" s="13">
        <v>4615</v>
      </c>
      <c r="H1777" s="13">
        <v>4814</v>
      </c>
      <c r="I1777" s="26">
        <v>79.747710385346466</v>
      </c>
      <c r="J1777" s="27">
        <v>81.372549019607845</v>
      </c>
    </row>
    <row r="1778" spans="1:10" x14ac:dyDescent="0.2">
      <c r="A1778" s="18" t="s">
        <v>1123</v>
      </c>
      <c r="B1778" s="19" t="s">
        <v>1143</v>
      </c>
      <c r="C1778" s="19" t="s">
        <v>1148</v>
      </c>
      <c r="D1778" s="7" t="s">
        <v>1580</v>
      </c>
      <c r="E1778" s="14">
        <v>15667</v>
      </c>
      <c r="F1778" s="14">
        <v>13741</v>
      </c>
      <c r="G1778" s="13">
        <v>12668</v>
      </c>
      <c r="H1778" s="13">
        <v>11487</v>
      </c>
      <c r="I1778" s="26">
        <v>80.857854088210885</v>
      </c>
      <c r="J1778" s="27">
        <v>83.596535914416719</v>
      </c>
    </row>
    <row r="1779" spans="1:10" x14ac:dyDescent="0.2">
      <c r="A1779" s="18" t="s">
        <v>1123</v>
      </c>
      <c r="B1779" s="19" t="s">
        <v>1143</v>
      </c>
      <c r="C1779" s="19" t="s">
        <v>1149</v>
      </c>
      <c r="D1779" s="7" t="s">
        <v>1580</v>
      </c>
      <c r="E1779" s="14">
        <v>7837</v>
      </c>
      <c r="F1779" s="14">
        <v>7588</v>
      </c>
      <c r="G1779" s="13">
        <v>6788</v>
      </c>
      <c r="H1779" s="13">
        <v>6717</v>
      </c>
      <c r="I1779" s="26">
        <v>86.614776062268731</v>
      </c>
      <c r="J1779" s="27">
        <v>88.521349499209279</v>
      </c>
    </row>
    <row r="1780" spans="1:10" x14ac:dyDescent="0.2">
      <c r="A1780" s="18" t="s">
        <v>1123</v>
      </c>
      <c r="B1780" s="19" t="s">
        <v>1143</v>
      </c>
      <c r="C1780" s="19" t="s">
        <v>1150</v>
      </c>
      <c r="D1780" s="7" t="s">
        <v>1580</v>
      </c>
      <c r="E1780" s="14">
        <v>10530</v>
      </c>
      <c r="F1780" s="14">
        <v>10495</v>
      </c>
      <c r="G1780" s="13">
        <v>8963</v>
      </c>
      <c r="H1780" s="13">
        <v>8906</v>
      </c>
      <c r="I1780" s="26">
        <v>85.118708452041787</v>
      </c>
      <c r="J1780" s="27">
        <v>84.859456884230582</v>
      </c>
    </row>
    <row r="1781" spans="1:10" x14ac:dyDescent="0.2">
      <c r="A1781" s="18" t="s">
        <v>1123</v>
      </c>
      <c r="B1781" s="19" t="s">
        <v>1143</v>
      </c>
      <c r="C1781" s="19" t="s">
        <v>1151</v>
      </c>
      <c r="D1781" s="7" t="s">
        <v>1580</v>
      </c>
      <c r="E1781" s="14">
        <v>7377</v>
      </c>
      <c r="F1781" s="14">
        <v>7075</v>
      </c>
      <c r="G1781" s="13">
        <v>6317</v>
      </c>
      <c r="H1781" s="13">
        <v>6265</v>
      </c>
      <c r="I1781" s="26">
        <v>85.6310153178799</v>
      </c>
      <c r="J1781" s="27">
        <v>88.551236749116612</v>
      </c>
    </row>
    <row r="1782" spans="1:10" x14ac:dyDescent="0.2">
      <c r="A1782" s="18" t="s">
        <v>1123</v>
      </c>
      <c r="B1782" s="19" t="s">
        <v>1143</v>
      </c>
      <c r="C1782" s="19" t="s">
        <v>612</v>
      </c>
      <c r="D1782" s="7" t="s">
        <v>1580</v>
      </c>
      <c r="E1782" s="14">
        <v>12027</v>
      </c>
      <c r="F1782" s="14">
        <v>11177</v>
      </c>
      <c r="G1782" s="13">
        <v>9454</v>
      </c>
      <c r="H1782" s="13">
        <v>9411</v>
      </c>
      <c r="I1782" s="26">
        <v>78.606468778581529</v>
      </c>
      <c r="J1782" s="27">
        <v>84.199695803882975</v>
      </c>
    </row>
    <row r="1783" spans="1:10" x14ac:dyDescent="0.2">
      <c r="A1783" s="18" t="s">
        <v>1123</v>
      </c>
      <c r="B1783" s="19" t="s">
        <v>1143</v>
      </c>
      <c r="C1783" s="19" t="s">
        <v>1403</v>
      </c>
      <c r="D1783" s="7" t="s">
        <v>1580</v>
      </c>
      <c r="E1783" s="14">
        <v>7268</v>
      </c>
      <c r="F1783" s="14">
        <v>6819</v>
      </c>
      <c r="G1783" s="13">
        <v>6471</v>
      </c>
      <c r="H1783" s="13">
        <v>6164</v>
      </c>
      <c r="I1783" s="26">
        <v>89.034122179416613</v>
      </c>
      <c r="J1783" s="27">
        <v>90.394485995013923</v>
      </c>
    </row>
    <row r="1784" spans="1:10" x14ac:dyDescent="0.2">
      <c r="A1784" s="18" t="s">
        <v>1123</v>
      </c>
      <c r="B1784" s="19" t="s">
        <v>1143</v>
      </c>
      <c r="C1784" s="19" t="s">
        <v>191</v>
      </c>
      <c r="D1784" s="7" t="s">
        <v>1580</v>
      </c>
      <c r="E1784" s="14">
        <v>6207</v>
      </c>
      <c r="F1784" s="14">
        <v>5767</v>
      </c>
      <c r="G1784" s="13">
        <v>5394</v>
      </c>
      <c r="H1784" s="13">
        <v>5065</v>
      </c>
      <c r="I1784" s="26">
        <v>86.901884968583857</v>
      </c>
      <c r="J1784" s="27">
        <v>87.827293220045092</v>
      </c>
    </row>
    <row r="1785" spans="1:10" x14ac:dyDescent="0.2">
      <c r="A1785" s="18" t="s">
        <v>1123</v>
      </c>
      <c r="B1785" s="19" t="s">
        <v>1143</v>
      </c>
      <c r="C1785" s="19" t="s">
        <v>1152</v>
      </c>
      <c r="D1785" s="7" t="s">
        <v>1580</v>
      </c>
      <c r="E1785" s="14">
        <v>6974</v>
      </c>
      <c r="F1785" s="14">
        <v>6692</v>
      </c>
      <c r="G1785" s="13">
        <v>6147</v>
      </c>
      <c r="H1785" s="13">
        <v>5910</v>
      </c>
      <c r="I1785" s="26">
        <v>88.141669056495559</v>
      </c>
      <c r="J1785" s="27">
        <v>88.314405260011952</v>
      </c>
    </row>
    <row r="1786" spans="1:10" x14ac:dyDescent="0.2">
      <c r="A1786" s="18" t="s">
        <v>1123</v>
      </c>
      <c r="B1786" s="19" t="s">
        <v>1143</v>
      </c>
      <c r="C1786" s="19" t="s">
        <v>1153</v>
      </c>
      <c r="D1786" s="7" t="s">
        <v>1580</v>
      </c>
      <c r="E1786" s="14">
        <v>5716</v>
      </c>
      <c r="F1786" s="14">
        <v>5495</v>
      </c>
      <c r="G1786" s="13">
        <v>4997</v>
      </c>
      <c r="H1786" s="13">
        <v>4809</v>
      </c>
      <c r="I1786" s="26">
        <v>87.421273617914636</v>
      </c>
      <c r="J1786" s="27">
        <v>87.515923566878982</v>
      </c>
    </row>
    <row r="1787" spans="1:10" x14ac:dyDescent="0.2">
      <c r="A1787" s="18" t="s">
        <v>1123</v>
      </c>
      <c r="B1787" s="19" t="s">
        <v>1143</v>
      </c>
      <c r="C1787" s="43" t="s">
        <v>1524</v>
      </c>
      <c r="D1787" s="7" t="s">
        <v>1580</v>
      </c>
      <c r="E1787" s="14">
        <v>54109</v>
      </c>
      <c r="F1787" s="14">
        <v>54850</v>
      </c>
      <c r="G1787" s="13">
        <v>47189</v>
      </c>
      <c r="H1787" s="13">
        <v>48228</v>
      </c>
      <c r="I1787" s="26">
        <v>87.211000018481215</v>
      </c>
      <c r="J1787" s="27">
        <v>87.927073837739286</v>
      </c>
    </row>
    <row r="1788" spans="1:10" hidden="1" x14ac:dyDescent="0.2">
      <c r="A1788" s="18" t="s">
        <v>1123</v>
      </c>
      <c r="B1788" s="19" t="s">
        <v>1154</v>
      </c>
      <c r="C1788" s="7" t="s">
        <v>3</v>
      </c>
      <c r="D1788" s="7" t="s">
        <v>1579</v>
      </c>
      <c r="E1788" s="8">
        <v>133864</v>
      </c>
      <c r="F1788" s="8">
        <v>126942</v>
      </c>
      <c r="G1788" s="8">
        <v>118381</v>
      </c>
      <c r="H1788" s="8">
        <v>111426</v>
      </c>
      <c r="I1788" s="25">
        <v>88.433783541504809</v>
      </c>
      <c r="J1788" s="31">
        <v>87.777095051283254</v>
      </c>
    </row>
    <row r="1789" spans="1:10" x14ac:dyDescent="0.2">
      <c r="A1789" s="18" t="s">
        <v>1123</v>
      </c>
      <c r="B1789" s="19" t="s">
        <v>1154</v>
      </c>
      <c r="C1789" s="19" t="s">
        <v>1155</v>
      </c>
      <c r="D1789" s="7" t="s">
        <v>1579</v>
      </c>
      <c r="E1789" s="14">
        <v>3570</v>
      </c>
      <c r="F1789" s="14">
        <v>3292</v>
      </c>
      <c r="G1789" s="14">
        <v>3280</v>
      </c>
      <c r="H1789" s="14">
        <v>2990</v>
      </c>
      <c r="I1789" s="26">
        <v>91.876750700280112</v>
      </c>
      <c r="J1789" s="27">
        <v>90.826245443499388</v>
      </c>
    </row>
    <row r="1790" spans="1:10" x14ac:dyDescent="0.2">
      <c r="A1790" s="18" t="s">
        <v>1123</v>
      </c>
      <c r="B1790" s="19" t="s">
        <v>1154</v>
      </c>
      <c r="C1790" s="19" t="s">
        <v>1156</v>
      </c>
      <c r="D1790" s="7" t="s">
        <v>1579</v>
      </c>
      <c r="E1790" s="14">
        <v>8063</v>
      </c>
      <c r="F1790" s="14">
        <v>7672</v>
      </c>
      <c r="G1790" s="14">
        <v>7189</v>
      </c>
      <c r="H1790" s="14">
        <v>6673</v>
      </c>
      <c r="I1790" s="26">
        <v>89.160362148083834</v>
      </c>
      <c r="J1790" s="27">
        <v>86.978623566214807</v>
      </c>
    </row>
    <row r="1791" spans="1:10" x14ac:dyDescent="0.2">
      <c r="A1791" s="18" t="s">
        <v>1123</v>
      </c>
      <c r="B1791" s="19" t="s">
        <v>1154</v>
      </c>
      <c r="C1791" s="19" t="s">
        <v>1157</v>
      </c>
      <c r="D1791" s="7" t="s">
        <v>1579</v>
      </c>
      <c r="E1791" s="14">
        <v>12367</v>
      </c>
      <c r="F1791" s="14">
        <v>12055</v>
      </c>
      <c r="G1791" s="14">
        <v>10858</v>
      </c>
      <c r="H1791" s="14">
        <v>10522</v>
      </c>
      <c r="I1791" s="26">
        <v>87.798172555995791</v>
      </c>
      <c r="J1791" s="27">
        <v>87.283284944006638</v>
      </c>
    </row>
    <row r="1792" spans="1:10" x14ac:dyDescent="0.2">
      <c r="A1792" s="18" t="s">
        <v>1123</v>
      </c>
      <c r="B1792" s="19" t="s">
        <v>1154</v>
      </c>
      <c r="C1792" s="19" t="s">
        <v>758</v>
      </c>
      <c r="D1792" s="7" t="s">
        <v>1579</v>
      </c>
      <c r="E1792" s="14">
        <v>4259</v>
      </c>
      <c r="F1792" s="14">
        <v>4167</v>
      </c>
      <c r="G1792" s="14">
        <v>3903</v>
      </c>
      <c r="H1792" s="14">
        <v>3517</v>
      </c>
      <c r="I1792" s="26">
        <v>91.641230335759573</v>
      </c>
      <c r="J1792" s="27">
        <v>84.401247900167988</v>
      </c>
    </row>
    <row r="1793" spans="1:10" x14ac:dyDescent="0.2">
      <c r="A1793" s="18" t="s">
        <v>1123</v>
      </c>
      <c r="B1793" s="19" t="s">
        <v>1154</v>
      </c>
      <c r="C1793" s="19" t="s">
        <v>1158</v>
      </c>
      <c r="D1793" s="7" t="s">
        <v>1579</v>
      </c>
      <c r="E1793" s="14">
        <v>8703</v>
      </c>
      <c r="F1793" s="14">
        <v>8018</v>
      </c>
      <c r="G1793" s="14">
        <v>7859</v>
      </c>
      <c r="H1793" s="14">
        <v>7285</v>
      </c>
      <c r="I1793" s="26">
        <v>90.302194645524537</v>
      </c>
      <c r="J1793" s="27">
        <v>90.858069343976055</v>
      </c>
    </row>
    <row r="1794" spans="1:10" x14ac:dyDescent="0.2">
      <c r="A1794" s="18" t="s">
        <v>1123</v>
      </c>
      <c r="B1794" s="19" t="s">
        <v>1154</v>
      </c>
      <c r="C1794" s="19" t="s">
        <v>741</v>
      </c>
      <c r="D1794" s="7" t="s">
        <v>1579</v>
      </c>
      <c r="E1794" s="14">
        <v>6770</v>
      </c>
      <c r="F1794" s="14">
        <v>6502</v>
      </c>
      <c r="G1794" s="14">
        <v>6112</v>
      </c>
      <c r="H1794" s="14">
        <v>5850</v>
      </c>
      <c r="I1794" s="26">
        <v>90.280649926144747</v>
      </c>
      <c r="J1794" s="27">
        <v>89.972316210396798</v>
      </c>
    </row>
    <row r="1795" spans="1:10" x14ac:dyDescent="0.2">
      <c r="A1795" s="18" t="s">
        <v>1123</v>
      </c>
      <c r="B1795" s="19" t="s">
        <v>1154</v>
      </c>
      <c r="C1795" s="19" t="s">
        <v>1159</v>
      </c>
      <c r="D1795" s="7" t="s">
        <v>1579</v>
      </c>
      <c r="E1795" s="14">
        <v>5191</v>
      </c>
      <c r="F1795" s="14">
        <v>4949</v>
      </c>
      <c r="G1795" s="14">
        <v>4602</v>
      </c>
      <c r="H1795" s="14">
        <v>4235</v>
      </c>
      <c r="I1795" s="26">
        <v>88.653438643806595</v>
      </c>
      <c r="J1795" s="27">
        <v>85.572842998585571</v>
      </c>
    </row>
    <row r="1796" spans="1:10" x14ac:dyDescent="0.2">
      <c r="A1796" s="18" t="s">
        <v>1123</v>
      </c>
      <c r="B1796" s="19" t="s">
        <v>1154</v>
      </c>
      <c r="C1796" s="19" t="s">
        <v>1160</v>
      </c>
      <c r="D1796" s="7" t="s">
        <v>1579</v>
      </c>
      <c r="E1796" s="14">
        <v>11631</v>
      </c>
      <c r="F1796" s="14">
        <v>11317</v>
      </c>
      <c r="G1796" s="14">
        <v>10058</v>
      </c>
      <c r="H1796" s="14">
        <v>9643</v>
      </c>
      <c r="I1796" s="26">
        <v>86.475797437881525</v>
      </c>
      <c r="J1796" s="27">
        <v>85.208094017849263</v>
      </c>
    </row>
    <row r="1797" spans="1:10" x14ac:dyDescent="0.2">
      <c r="A1797" s="18" t="s">
        <v>1123</v>
      </c>
      <c r="B1797" s="19" t="s">
        <v>1154</v>
      </c>
      <c r="C1797" s="19" t="s">
        <v>1161</v>
      </c>
      <c r="D1797" s="7" t="s">
        <v>1579</v>
      </c>
      <c r="E1797" s="14">
        <v>6664</v>
      </c>
      <c r="F1797" s="14">
        <v>6317</v>
      </c>
      <c r="G1797" s="14">
        <v>5995</v>
      </c>
      <c r="H1797" s="14">
        <v>5639</v>
      </c>
      <c r="I1797" s="26">
        <v>89.960984393757499</v>
      </c>
      <c r="J1797" s="27">
        <v>89.267057147380086</v>
      </c>
    </row>
    <row r="1798" spans="1:10" x14ac:dyDescent="0.2">
      <c r="A1798" s="18" t="s">
        <v>1123</v>
      </c>
      <c r="B1798" s="19" t="s">
        <v>1154</v>
      </c>
      <c r="C1798" s="19" t="s">
        <v>1162</v>
      </c>
      <c r="D1798" s="7" t="s">
        <v>1579</v>
      </c>
      <c r="E1798" s="14">
        <v>7582</v>
      </c>
      <c r="F1798" s="14">
        <v>7174</v>
      </c>
      <c r="G1798" s="14">
        <v>6730</v>
      </c>
      <c r="H1798" s="14">
        <v>6280</v>
      </c>
      <c r="I1798" s="26">
        <v>88.762859403851223</v>
      </c>
      <c r="J1798" s="27">
        <v>87.538332868692507</v>
      </c>
    </row>
    <row r="1799" spans="1:10" x14ac:dyDescent="0.2">
      <c r="A1799" s="18" t="s">
        <v>1123</v>
      </c>
      <c r="B1799" s="19" t="s">
        <v>1154</v>
      </c>
      <c r="C1799" s="19" t="s">
        <v>260</v>
      </c>
      <c r="D1799" s="7" t="s">
        <v>1579</v>
      </c>
      <c r="E1799" s="14">
        <v>7731</v>
      </c>
      <c r="F1799" s="14">
        <v>7425</v>
      </c>
      <c r="G1799" s="14">
        <v>6545</v>
      </c>
      <c r="H1799" s="14">
        <v>6440</v>
      </c>
      <c r="I1799" s="26">
        <v>84.659164403052642</v>
      </c>
      <c r="J1799" s="27">
        <v>86.734006734006726</v>
      </c>
    </row>
    <row r="1800" spans="1:10" x14ac:dyDescent="0.2">
      <c r="A1800" s="18" t="s">
        <v>1123</v>
      </c>
      <c r="B1800" s="19" t="s">
        <v>1154</v>
      </c>
      <c r="C1800" s="19" t="s">
        <v>316</v>
      </c>
      <c r="D1800" s="7" t="s">
        <v>1579</v>
      </c>
      <c r="E1800" s="14">
        <v>14212</v>
      </c>
      <c r="F1800" s="14">
        <v>12498</v>
      </c>
      <c r="G1800" s="14">
        <v>12262</v>
      </c>
      <c r="H1800" s="14">
        <v>10971</v>
      </c>
      <c r="I1800" s="26">
        <v>86.279200675485498</v>
      </c>
      <c r="J1800" s="27">
        <v>87.782045127220357</v>
      </c>
    </row>
    <row r="1801" spans="1:10" x14ac:dyDescent="0.2">
      <c r="A1801" s="18" t="s">
        <v>1123</v>
      </c>
      <c r="B1801" s="19" t="s">
        <v>1154</v>
      </c>
      <c r="C1801" s="19" t="s">
        <v>1163</v>
      </c>
      <c r="D1801" s="7" t="s">
        <v>1579</v>
      </c>
      <c r="E1801" s="14">
        <v>14980</v>
      </c>
      <c r="F1801" s="14">
        <v>13921</v>
      </c>
      <c r="G1801" s="14">
        <v>13078</v>
      </c>
      <c r="H1801" s="14">
        <v>12090</v>
      </c>
      <c r="I1801" s="26">
        <v>87.303070761014695</v>
      </c>
      <c r="J1801" s="27">
        <v>86.847209252208884</v>
      </c>
    </row>
    <row r="1802" spans="1:10" x14ac:dyDescent="0.2">
      <c r="A1802" s="18" t="s">
        <v>1123</v>
      </c>
      <c r="B1802" s="19" t="s">
        <v>1154</v>
      </c>
      <c r="C1802" s="43" t="s">
        <v>1525</v>
      </c>
      <c r="D1802" s="7" t="s">
        <v>1579</v>
      </c>
      <c r="E1802" s="14">
        <v>22141</v>
      </c>
      <c r="F1802" s="14">
        <v>21635</v>
      </c>
      <c r="G1802" s="14">
        <v>19910</v>
      </c>
      <c r="H1802" s="14">
        <v>19291</v>
      </c>
      <c r="I1802" s="26">
        <v>89.92367101756922</v>
      </c>
      <c r="J1802" s="27">
        <v>89.165703720822748</v>
      </c>
    </row>
    <row r="1803" spans="1:10" hidden="1" x14ac:dyDescent="0.2">
      <c r="A1803" s="18" t="s">
        <v>1123</v>
      </c>
      <c r="B1803" s="19" t="s">
        <v>1154</v>
      </c>
      <c r="C1803" s="7" t="s">
        <v>4</v>
      </c>
      <c r="D1803" s="7" t="s">
        <v>1580</v>
      </c>
      <c r="E1803" s="8">
        <v>96940</v>
      </c>
      <c r="F1803" s="8">
        <v>91324</v>
      </c>
      <c r="G1803" s="8">
        <v>84471</v>
      </c>
      <c r="H1803" s="8">
        <v>79596</v>
      </c>
      <c r="I1803" s="25">
        <v>87.137404580152662</v>
      </c>
      <c r="J1803" s="31">
        <v>87.157811747185846</v>
      </c>
    </row>
    <row r="1804" spans="1:10" x14ac:dyDescent="0.2">
      <c r="A1804" s="18" t="s">
        <v>1123</v>
      </c>
      <c r="B1804" s="19" t="s">
        <v>1154</v>
      </c>
      <c r="C1804" s="19" t="s">
        <v>1164</v>
      </c>
      <c r="D1804" s="7" t="s">
        <v>1580</v>
      </c>
      <c r="E1804" s="14">
        <v>18392</v>
      </c>
      <c r="F1804" s="14">
        <v>17235</v>
      </c>
      <c r="G1804" s="14">
        <v>15932</v>
      </c>
      <c r="H1804" s="14">
        <v>14845</v>
      </c>
      <c r="I1804" s="26">
        <v>86.624619399739018</v>
      </c>
      <c r="J1804" s="27">
        <v>86.132869161589781</v>
      </c>
    </row>
    <row r="1805" spans="1:10" x14ac:dyDescent="0.2">
      <c r="A1805" s="18" t="s">
        <v>1123</v>
      </c>
      <c r="B1805" s="19" t="s">
        <v>1154</v>
      </c>
      <c r="C1805" s="19" t="s">
        <v>1165</v>
      </c>
      <c r="D1805" s="7" t="s">
        <v>1580</v>
      </c>
      <c r="E1805" s="14">
        <v>16762</v>
      </c>
      <c r="F1805" s="14">
        <v>15601</v>
      </c>
      <c r="G1805" s="14">
        <v>14729</v>
      </c>
      <c r="H1805" s="14">
        <v>13626</v>
      </c>
      <c r="I1805" s="26">
        <v>87.871375730819707</v>
      </c>
      <c r="J1805" s="27">
        <v>87.340555092622267</v>
      </c>
    </row>
    <row r="1806" spans="1:10" x14ac:dyDescent="0.2">
      <c r="A1806" s="18" t="s">
        <v>1123</v>
      </c>
      <c r="B1806" s="19" t="s">
        <v>1154</v>
      </c>
      <c r="C1806" s="19" t="s">
        <v>1166</v>
      </c>
      <c r="D1806" s="7" t="s">
        <v>1580</v>
      </c>
      <c r="E1806" s="14">
        <v>12729</v>
      </c>
      <c r="F1806" s="14">
        <v>11251</v>
      </c>
      <c r="G1806" s="14">
        <v>11059</v>
      </c>
      <c r="H1806" s="14">
        <v>9684</v>
      </c>
      <c r="I1806" s="26">
        <v>86.88035195223506</v>
      </c>
      <c r="J1806" s="27">
        <v>86.072349124522262</v>
      </c>
    </row>
    <row r="1807" spans="1:10" x14ac:dyDescent="0.2">
      <c r="A1807" s="18" t="s">
        <v>1123</v>
      </c>
      <c r="B1807" s="19" t="s">
        <v>1154</v>
      </c>
      <c r="C1807" s="19" t="s">
        <v>1167</v>
      </c>
      <c r="D1807" s="7" t="s">
        <v>1580</v>
      </c>
      <c r="E1807" s="14">
        <v>14575</v>
      </c>
      <c r="F1807" s="14">
        <v>13451</v>
      </c>
      <c r="G1807" s="14">
        <v>12650</v>
      </c>
      <c r="H1807" s="14">
        <v>11916</v>
      </c>
      <c r="I1807" s="26">
        <v>86.79245283018868</v>
      </c>
      <c r="J1807" s="27">
        <v>88.588209055088839</v>
      </c>
    </row>
    <row r="1808" spans="1:10" x14ac:dyDescent="0.2">
      <c r="A1808" s="18" t="s">
        <v>1123</v>
      </c>
      <c r="B1808" s="19" t="s">
        <v>1154</v>
      </c>
      <c r="C1808" s="43" t="s">
        <v>1526</v>
      </c>
      <c r="D1808" s="7" t="s">
        <v>1580</v>
      </c>
      <c r="E1808" s="14">
        <v>34482</v>
      </c>
      <c r="F1808" s="14">
        <v>33786</v>
      </c>
      <c r="G1808" s="14">
        <v>30101</v>
      </c>
      <c r="H1808" s="14">
        <v>29525</v>
      </c>
      <c r="I1808" s="26">
        <v>87.294820486050696</v>
      </c>
      <c r="J1808" s="27">
        <v>87.388267329663165</v>
      </c>
    </row>
    <row r="1809" spans="1:10" hidden="1" x14ac:dyDescent="0.2">
      <c r="A1809" s="18" t="s">
        <v>1552</v>
      </c>
      <c r="B1809" s="19" t="s">
        <v>1168</v>
      </c>
      <c r="C1809" s="7" t="s">
        <v>1169</v>
      </c>
      <c r="D1809" s="7" t="s">
        <v>1581</v>
      </c>
      <c r="E1809" s="8"/>
      <c r="F1809" s="8"/>
      <c r="G1809" s="10"/>
      <c r="H1809" s="10"/>
      <c r="I1809" s="39"/>
      <c r="J1809" s="40"/>
    </row>
    <row r="1810" spans="1:10" hidden="1" x14ac:dyDescent="0.2">
      <c r="A1810" s="18" t="s">
        <v>1552</v>
      </c>
      <c r="B1810" s="19" t="s">
        <v>1168</v>
      </c>
      <c r="C1810" s="7" t="s">
        <v>20</v>
      </c>
      <c r="D1810" s="7" t="s">
        <v>1581</v>
      </c>
      <c r="E1810" s="8">
        <v>70250</v>
      </c>
      <c r="F1810" s="8">
        <v>70578</v>
      </c>
      <c r="G1810" s="8">
        <v>48706</v>
      </c>
      <c r="H1810" s="8">
        <v>49917</v>
      </c>
      <c r="I1810" s="25">
        <v>69.33238434163701</v>
      </c>
      <c r="J1810" s="31">
        <v>70.726005270764261</v>
      </c>
    </row>
    <row r="1811" spans="1:10" x14ac:dyDescent="0.2">
      <c r="A1811" s="18" t="s">
        <v>1552</v>
      </c>
      <c r="B1811" s="19" t="s">
        <v>1168</v>
      </c>
      <c r="C1811" s="19" t="s">
        <v>1170</v>
      </c>
      <c r="D1811" s="7" t="s">
        <v>1581</v>
      </c>
      <c r="E1811" s="14">
        <v>5945</v>
      </c>
      <c r="F1811" s="14">
        <v>4992</v>
      </c>
      <c r="G1811" s="14">
        <v>4293</v>
      </c>
      <c r="H1811" s="14">
        <v>3965</v>
      </c>
      <c r="I1811" s="26">
        <v>72.211942809083268</v>
      </c>
      <c r="J1811" s="27">
        <v>79.427083333333343</v>
      </c>
    </row>
    <row r="1812" spans="1:10" x14ac:dyDescent="0.2">
      <c r="A1812" s="18" t="s">
        <v>1552</v>
      </c>
      <c r="B1812" s="19" t="s">
        <v>1168</v>
      </c>
      <c r="C1812" s="19" t="s">
        <v>1171</v>
      </c>
      <c r="D1812" s="7" t="s">
        <v>1581</v>
      </c>
      <c r="E1812" s="14">
        <v>8578</v>
      </c>
      <c r="F1812" s="14">
        <v>7964</v>
      </c>
      <c r="G1812" s="14">
        <v>6826</v>
      </c>
      <c r="H1812" s="14">
        <v>6105</v>
      </c>
      <c r="I1812" s="26">
        <v>79.5756586616927</v>
      </c>
      <c r="J1812" s="27">
        <v>76.657458563535911</v>
      </c>
    </row>
    <row r="1813" spans="1:10" x14ac:dyDescent="0.2">
      <c r="A1813" s="18" t="s">
        <v>1552</v>
      </c>
      <c r="B1813" s="19" t="s">
        <v>1168</v>
      </c>
      <c r="C1813" s="19" t="s">
        <v>1172</v>
      </c>
      <c r="D1813" s="7" t="s">
        <v>1581</v>
      </c>
      <c r="E1813" s="14">
        <v>15137</v>
      </c>
      <c r="F1813" s="14">
        <v>15599</v>
      </c>
      <c r="G1813" s="14">
        <v>11605</v>
      </c>
      <c r="H1813" s="14">
        <v>12041</v>
      </c>
      <c r="I1813" s="26">
        <v>76.666446455704559</v>
      </c>
      <c r="J1813" s="27">
        <v>77.19084556702353</v>
      </c>
    </row>
    <row r="1814" spans="1:10" x14ac:dyDescent="0.2">
      <c r="A1814" s="18" t="s">
        <v>1552</v>
      </c>
      <c r="B1814" s="19" t="s">
        <v>1168</v>
      </c>
      <c r="C1814" s="43" t="s">
        <v>1527</v>
      </c>
      <c r="D1814" s="7" t="s">
        <v>1581</v>
      </c>
      <c r="E1814" s="14">
        <v>40590</v>
      </c>
      <c r="F1814" s="14">
        <v>42023</v>
      </c>
      <c r="G1814" s="14">
        <v>25982</v>
      </c>
      <c r="H1814" s="14">
        <v>27806</v>
      </c>
      <c r="I1814" s="26">
        <v>64.010840108401084</v>
      </c>
      <c r="J1814" s="27">
        <v>66.168526759155696</v>
      </c>
    </row>
    <row r="1815" spans="1:10" hidden="1" x14ac:dyDescent="0.2">
      <c r="A1815" s="18" t="s">
        <v>1552</v>
      </c>
      <c r="B1815" s="19" t="s">
        <v>1168</v>
      </c>
      <c r="C1815" s="7" t="s">
        <v>36</v>
      </c>
      <c r="D1815" s="7" t="s">
        <v>1581</v>
      </c>
      <c r="E1815" s="8">
        <v>77432</v>
      </c>
      <c r="F1815" s="8">
        <v>79062</v>
      </c>
      <c r="G1815" s="8">
        <v>61840</v>
      </c>
      <c r="H1815" s="8">
        <v>63348</v>
      </c>
      <c r="I1815" s="25">
        <v>79.863622275028405</v>
      </c>
      <c r="J1815" s="31">
        <v>80.124459285118007</v>
      </c>
    </row>
    <row r="1816" spans="1:10" x14ac:dyDescent="0.2">
      <c r="A1816" s="18" t="s">
        <v>1552</v>
      </c>
      <c r="B1816" s="19" t="s">
        <v>1168</v>
      </c>
      <c r="C1816" s="19" t="s">
        <v>1173</v>
      </c>
      <c r="D1816" s="7" t="s">
        <v>1581</v>
      </c>
      <c r="E1816" s="14">
        <v>3658</v>
      </c>
      <c r="F1816" s="14">
        <v>3856</v>
      </c>
      <c r="G1816" s="14">
        <v>2987</v>
      </c>
      <c r="H1816" s="14">
        <v>3096</v>
      </c>
      <c r="I1816" s="26">
        <v>81.656642974302898</v>
      </c>
      <c r="J1816" s="27">
        <v>80.290456431535276</v>
      </c>
    </row>
    <row r="1817" spans="1:10" x14ac:dyDescent="0.2">
      <c r="A1817" s="18" t="s">
        <v>1552</v>
      </c>
      <c r="B1817" s="19" t="s">
        <v>1168</v>
      </c>
      <c r="C1817" s="19" t="s">
        <v>1174</v>
      </c>
      <c r="D1817" s="7" t="s">
        <v>1581</v>
      </c>
      <c r="E1817" s="14">
        <v>5758</v>
      </c>
      <c r="F1817" s="14">
        <v>6217</v>
      </c>
      <c r="G1817" s="14">
        <v>4147</v>
      </c>
      <c r="H1817" s="14">
        <v>4579</v>
      </c>
      <c r="I1817" s="26">
        <v>72.021535255296982</v>
      </c>
      <c r="J1817" s="27">
        <v>73.652887244651765</v>
      </c>
    </row>
    <row r="1818" spans="1:10" x14ac:dyDescent="0.2">
      <c r="A1818" s="18" t="s">
        <v>1552</v>
      </c>
      <c r="B1818" s="19" t="s">
        <v>1168</v>
      </c>
      <c r="C1818" s="19" t="s">
        <v>1175</v>
      </c>
      <c r="D1818" s="7" t="s">
        <v>1581</v>
      </c>
      <c r="E1818" s="14">
        <v>6302</v>
      </c>
      <c r="F1818" s="14">
        <v>6045</v>
      </c>
      <c r="G1818" s="14">
        <v>5111</v>
      </c>
      <c r="H1818" s="14">
        <v>5063</v>
      </c>
      <c r="I1818" s="26">
        <v>81.101237702316723</v>
      </c>
      <c r="J1818" s="27">
        <v>83.755169561621173</v>
      </c>
    </row>
    <row r="1819" spans="1:10" x14ac:dyDescent="0.2">
      <c r="A1819" s="18" t="s">
        <v>1552</v>
      </c>
      <c r="B1819" s="19" t="s">
        <v>1168</v>
      </c>
      <c r="C1819" s="19" t="s">
        <v>1176</v>
      </c>
      <c r="D1819" s="7" t="s">
        <v>1581</v>
      </c>
      <c r="E1819" s="14">
        <v>11498</v>
      </c>
      <c r="F1819" s="14">
        <v>12002</v>
      </c>
      <c r="G1819" s="14">
        <v>9275</v>
      </c>
      <c r="H1819" s="14">
        <v>9794</v>
      </c>
      <c r="I1819" s="26">
        <v>80.66620281788137</v>
      </c>
      <c r="J1819" s="27">
        <v>81.603066155640718</v>
      </c>
    </row>
    <row r="1820" spans="1:10" x14ac:dyDescent="0.2">
      <c r="A1820" s="18" t="s">
        <v>1552</v>
      </c>
      <c r="B1820" s="19" t="s">
        <v>1168</v>
      </c>
      <c r="C1820" s="19" t="s">
        <v>1177</v>
      </c>
      <c r="D1820" s="7" t="s">
        <v>1581</v>
      </c>
      <c r="E1820" s="14">
        <v>8401</v>
      </c>
      <c r="F1820" s="14">
        <v>7492</v>
      </c>
      <c r="G1820" s="14">
        <v>7663</v>
      </c>
      <c r="H1820" s="14">
        <v>6711</v>
      </c>
      <c r="I1820" s="26">
        <v>91.215331508153795</v>
      </c>
      <c r="J1820" s="27">
        <v>89.575547250400419</v>
      </c>
    </row>
    <row r="1821" spans="1:10" x14ac:dyDescent="0.2">
      <c r="A1821" s="18" t="s">
        <v>1552</v>
      </c>
      <c r="B1821" s="19" t="s">
        <v>1168</v>
      </c>
      <c r="C1821" s="19" t="s">
        <v>1178</v>
      </c>
      <c r="D1821" s="7" t="s">
        <v>1581</v>
      </c>
      <c r="E1821" s="14">
        <v>8018</v>
      </c>
      <c r="F1821" s="14">
        <v>8460</v>
      </c>
      <c r="G1821" s="14">
        <v>5014</v>
      </c>
      <c r="H1821" s="14">
        <v>5839</v>
      </c>
      <c r="I1821" s="26">
        <v>62.534297829882767</v>
      </c>
      <c r="J1821" s="27">
        <v>69.018912529550818</v>
      </c>
    </row>
    <row r="1822" spans="1:10" x14ac:dyDescent="0.2">
      <c r="A1822" s="18" t="s">
        <v>1552</v>
      </c>
      <c r="B1822" s="19" t="s">
        <v>1168</v>
      </c>
      <c r="C1822" s="19" t="s">
        <v>792</v>
      </c>
      <c r="D1822" s="7" t="s">
        <v>1581</v>
      </c>
      <c r="E1822" s="14">
        <v>3434</v>
      </c>
      <c r="F1822" s="14">
        <v>3875</v>
      </c>
      <c r="G1822" s="14">
        <v>2762</v>
      </c>
      <c r="H1822" s="14">
        <v>3055</v>
      </c>
      <c r="I1822" s="26">
        <v>80.43098427489808</v>
      </c>
      <c r="J1822" s="27">
        <v>78.838709677419345</v>
      </c>
    </row>
    <row r="1823" spans="1:10" x14ac:dyDescent="0.2">
      <c r="A1823" s="18" t="s">
        <v>1552</v>
      </c>
      <c r="B1823" s="19" t="s">
        <v>1168</v>
      </c>
      <c r="C1823" s="19" t="s">
        <v>1179</v>
      </c>
      <c r="D1823" s="7" t="s">
        <v>1581</v>
      </c>
      <c r="E1823" s="14">
        <v>5555</v>
      </c>
      <c r="F1823" s="14">
        <v>5789</v>
      </c>
      <c r="G1823" s="14">
        <v>4112</v>
      </c>
      <c r="H1823" s="14">
        <v>4301</v>
      </c>
      <c r="I1823" s="26">
        <v>74.023402340234028</v>
      </c>
      <c r="J1823" s="27">
        <v>74.296078770081181</v>
      </c>
    </row>
    <row r="1824" spans="1:10" x14ac:dyDescent="0.2">
      <c r="A1824" s="18" t="s">
        <v>1552</v>
      </c>
      <c r="B1824" s="19" t="s">
        <v>1168</v>
      </c>
      <c r="C1824" s="43" t="s">
        <v>1528</v>
      </c>
      <c r="D1824" s="7" t="s">
        <v>1581</v>
      </c>
      <c r="E1824" s="14">
        <v>24808</v>
      </c>
      <c r="F1824" s="14">
        <v>25326</v>
      </c>
      <c r="G1824" s="14">
        <v>20769</v>
      </c>
      <c r="H1824" s="14">
        <v>20910</v>
      </c>
      <c r="I1824" s="26">
        <v>83.718961625282162</v>
      </c>
      <c r="J1824" s="27">
        <v>82.563373608149732</v>
      </c>
    </row>
    <row r="1825" spans="1:10" hidden="1" x14ac:dyDescent="0.2">
      <c r="A1825" s="18" t="s">
        <v>1552</v>
      </c>
      <c r="B1825" s="19" t="s">
        <v>1180</v>
      </c>
      <c r="C1825" s="7" t="s">
        <v>3</v>
      </c>
      <c r="D1825" s="7" t="s">
        <v>1579</v>
      </c>
      <c r="E1825" s="8">
        <v>194697</v>
      </c>
      <c r="F1825" s="8">
        <v>195359</v>
      </c>
      <c r="G1825" s="8">
        <v>154465</v>
      </c>
      <c r="H1825" s="8">
        <v>158344</v>
      </c>
      <c r="I1825" s="25">
        <v>79.336096601385748</v>
      </c>
      <c r="J1825" s="31">
        <v>81.052830942009322</v>
      </c>
    </row>
    <row r="1826" spans="1:10" x14ac:dyDescent="0.2">
      <c r="A1826" s="18" t="s">
        <v>1552</v>
      </c>
      <c r="B1826" s="19" t="s">
        <v>1180</v>
      </c>
      <c r="C1826" s="19" t="s">
        <v>1529</v>
      </c>
      <c r="D1826" s="7" t="s">
        <v>1579</v>
      </c>
      <c r="E1826" s="14">
        <v>3194</v>
      </c>
      <c r="F1826" s="14">
        <v>2781</v>
      </c>
      <c r="G1826" s="13">
        <v>3106</v>
      </c>
      <c r="H1826" s="13">
        <v>2685</v>
      </c>
      <c r="I1826" s="26">
        <v>97.24483406386976</v>
      </c>
      <c r="J1826" s="27">
        <v>96.5480043149946</v>
      </c>
    </row>
    <row r="1827" spans="1:10" x14ac:dyDescent="0.2">
      <c r="A1827" s="18" t="s">
        <v>1552</v>
      </c>
      <c r="B1827" s="19" t="s">
        <v>1180</v>
      </c>
      <c r="C1827" s="19" t="s">
        <v>1181</v>
      </c>
      <c r="D1827" s="7" t="s">
        <v>1579</v>
      </c>
      <c r="E1827" s="14">
        <v>7681</v>
      </c>
      <c r="F1827" s="14">
        <v>7070</v>
      </c>
      <c r="G1827" s="14">
        <v>5271</v>
      </c>
      <c r="H1827" s="14">
        <v>5193</v>
      </c>
      <c r="I1827" s="26">
        <v>68.623877099336028</v>
      </c>
      <c r="J1827" s="27">
        <v>73.451202263083445</v>
      </c>
    </row>
    <row r="1828" spans="1:10" x14ac:dyDescent="0.2">
      <c r="A1828" s="18" t="s">
        <v>1552</v>
      </c>
      <c r="B1828" s="19" t="s">
        <v>1180</v>
      </c>
      <c r="C1828" s="19" t="s">
        <v>1332</v>
      </c>
      <c r="D1828" s="7" t="s">
        <v>1579</v>
      </c>
      <c r="E1828" s="14">
        <v>7746</v>
      </c>
      <c r="F1828" s="14">
        <v>7857</v>
      </c>
      <c r="G1828" s="14">
        <v>6178</v>
      </c>
      <c r="H1828" s="14">
        <v>6101</v>
      </c>
      <c r="I1828" s="26">
        <v>79.75729408727085</v>
      </c>
      <c r="J1828" s="27">
        <v>77.650502736413387</v>
      </c>
    </row>
    <row r="1829" spans="1:10" x14ac:dyDescent="0.2">
      <c r="A1829" s="18" t="s">
        <v>1552</v>
      </c>
      <c r="B1829" s="19" t="s">
        <v>1180</v>
      </c>
      <c r="C1829" s="19" t="s">
        <v>1182</v>
      </c>
      <c r="D1829" s="7" t="s">
        <v>1579</v>
      </c>
      <c r="E1829" s="14">
        <v>10295</v>
      </c>
      <c r="F1829" s="14">
        <v>10564</v>
      </c>
      <c r="G1829" s="14">
        <v>8184</v>
      </c>
      <c r="H1829" s="14">
        <v>8766</v>
      </c>
      <c r="I1829" s="26">
        <v>79.494900437105386</v>
      </c>
      <c r="J1829" s="27">
        <v>82.979931843998486</v>
      </c>
    </row>
    <row r="1830" spans="1:10" x14ac:dyDescent="0.2">
      <c r="A1830" s="18" t="s">
        <v>1552</v>
      </c>
      <c r="B1830" s="19" t="s">
        <v>1180</v>
      </c>
      <c r="C1830" s="19" t="s">
        <v>1183</v>
      </c>
      <c r="D1830" s="7" t="s">
        <v>1579</v>
      </c>
      <c r="E1830" s="14">
        <v>4927</v>
      </c>
      <c r="F1830" s="14">
        <v>4673</v>
      </c>
      <c r="G1830" s="14">
        <v>3874</v>
      </c>
      <c r="H1830" s="14">
        <v>3901</v>
      </c>
      <c r="I1830" s="26">
        <v>78.627968337730863</v>
      </c>
      <c r="J1830" s="27">
        <v>83.479563449604115</v>
      </c>
    </row>
    <row r="1831" spans="1:10" x14ac:dyDescent="0.2">
      <c r="A1831" s="18" t="s">
        <v>1552</v>
      </c>
      <c r="B1831" s="19" t="s">
        <v>1180</v>
      </c>
      <c r="C1831" s="19" t="s">
        <v>1184</v>
      </c>
      <c r="D1831" s="7" t="s">
        <v>1579</v>
      </c>
      <c r="E1831" s="14">
        <v>8334</v>
      </c>
      <c r="F1831" s="14">
        <v>8841</v>
      </c>
      <c r="G1831" s="14">
        <v>7825</v>
      </c>
      <c r="H1831" s="14">
        <v>8191</v>
      </c>
      <c r="I1831" s="26">
        <v>93.892488600911932</v>
      </c>
      <c r="J1831" s="27">
        <v>92.64789051012329</v>
      </c>
    </row>
    <row r="1832" spans="1:10" x14ac:dyDescent="0.2">
      <c r="A1832" s="18" t="s">
        <v>1552</v>
      </c>
      <c r="B1832" s="19" t="s">
        <v>1180</v>
      </c>
      <c r="C1832" s="19" t="s">
        <v>1282</v>
      </c>
      <c r="D1832" s="7" t="s">
        <v>1579</v>
      </c>
      <c r="E1832" s="14">
        <v>10361</v>
      </c>
      <c r="F1832" s="14">
        <v>9902</v>
      </c>
      <c r="G1832" s="14">
        <v>6993</v>
      </c>
      <c r="H1832" s="14">
        <v>7182</v>
      </c>
      <c r="I1832" s="26">
        <v>67.493485184827719</v>
      </c>
      <c r="J1832" s="27">
        <v>72.530801858210452</v>
      </c>
    </row>
    <row r="1833" spans="1:10" x14ac:dyDescent="0.2">
      <c r="A1833" s="18" t="s">
        <v>1552</v>
      </c>
      <c r="B1833" s="19" t="s">
        <v>1180</v>
      </c>
      <c r="C1833" s="19" t="s">
        <v>1185</v>
      </c>
      <c r="D1833" s="7" t="s">
        <v>1579</v>
      </c>
      <c r="E1833" s="14">
        <v>16586</v>
      </c>
      <c r="F1833" s="14">
        <v>16428</v>
      </c>
      <c r="G1833" s="13">
        <v>13514</v>
      </c>
      <c r="H1833" s="13">
        <v>13331</v>
      </c>
      <c r="I1833" s="26">
        <v>81.478355239358493</v>
      </c>
      <c r="J1833" s="27">
        <v>81.148039931823718</v>
      </c>
    </row>
    <row r="1834" spans="1:10" x14ac:dyDescent="0.2">
      <c r="A1834" s="18" t="s">
        <v>1552</v>
      </c>
      <c r="B1834" s="19" t="s">
        <v>1180</v>
      </c>
      <c r="C1834" s="19" t="s">
        <v>1186</v>
      </c>
      <c r="D1834" s="7" t="s">
        <v>1579</v>
      </c>
      <c r="E1834" s="14">
        <v>8040</v>
      </c>
      <c r="F1834" s="14">
        <v>8859</v>
      </c>
      <c r="G1834" s="13">
        <v>5892</v>
      </c>
      <c r="H1834" s="13">
        <v>6783</v>
      </c>
      <c r="I1834" s="26">
        <v>73.28358208955224</v>
      </c>
      <c r="J1834" s="27">
        <v>76.566203860480869</v>
      </c>
    </row>
    <row r="1835" spans="1:10" x14ac:dyDescent="0.2">
      <c r="A1835" s="18" t="s">
        <v>1552</v>
      </c>
      <c r="B1835" s="19" t="s">
        <v>1180</v>
      </c>
      <c r="C1835" s="19" t="s">
        <v>1187</v>
      </c>
      <c r="D1835" s="7" t="s">
        <v>1579</v>
      </c>
      <c r="E1835" s="14">
        <v>7224</v>
      </c>
      <c r="F1835" s="14">
        <v>7130</v>
      </c>
      <c r="G1835" s="14">
        <v>4437</v>
      </c>
      <c r="H1835" s="14">
        <v>4583</v>
      </c>
      <c r="I1835" s="26">
        <v>61.420265780730901</v>
      </c>
      <c r="J1835" s="27">
        <v>64.277699859747557</v>
      </c>
    </row>
    <row r="1836" spans="1:10" x14ac:dyDescent="0.2">
      <c r="A1836" s="18" t="s">
        <v>1552</v>
      </c>
      <c r="B1836" s="19" t="s">
        <v>1180</v>
      </c>
      <c r="C1836" s="19" t="s">
        <v>1188</v>
      </c>
      <c r="D1836" s="7" t="s">
        <v>1579</v>
      </c>
      <c r="E1836" s="14">
        <v>8226</v>
      </c>
      <c r="F1836" s="14">
        <v>8541</v>
      </c>
      <c r="G1836" s="14">
        <v>6849</v>
      </c>
      <c r="H1836" s="14">
        <v>7620</v>
      </c>
      <c r="I1836" s="26">
        <v>83.260393873085334</v>
      </c>
      <c r="J1836" s="27">
        <v>89.216719353705656</v>
      </c>
    </row>
    <row r="1837" spans="1:10" x14ac:dyDescent="0.2">
      <c r="A1837" s="18" t="s">
        <v>1552</v>
      </c>
      <c r="B1837" s="19" t="s">
        <v>1180</v>
      </c>
      <c r="C1837" s="19" t="s">
        <v>1530</v>
      </c>
      <c r="D1837" s="7" t="s">
        <v>1579</v>
      </c>
      <c r="E1837" s="14">
        <v>6300</v>
      </c>
      <c r="F1837" s="14">
        <v>6474</v>
      </c>
      <c r="G1837" s="14">
        <v>5970</v>
      </c>
      <c r="H1837" s="14">
        <v>6206</v>
      </c>
      <c r="I1837" s="26">
        <v>94.761904761904759</v>
      </c>
      <c r="J1837" s="27">
        <v>95.860364535063326</v>
      </c>
    </row>
    <row r="1838" spans="1:10" x14ac:dyDescent="0.2">
      <c r="A1838" s="18" t="s">
        <v>1552</v>
      </c>
      <c r="B1838" s="19" t="s">
        <v>1180</v>
      </c>
      <c r="C1838" s="19" t="s">
        <v>1189</v>
      </c>
      <c r="D1838" s="7" t="s">
        <v>1579</v>
      </c>
      <c r="E1838" s="14">
        <v>10685</v>
      </c>
      <c r="F1838" s="14">
        <v>11402</v>
      </c>
      <c r="G1838" s="13">
        <v>8446</v>
      </c>
      <c r="H1838" s="13">
        <v>9624</v>
      </c>
      <c r="I1838" s="26">
        <v>79.045390734674783</v>
      </c>
      <c r="J1838" s="27">
        <v>84.406244518505531</v>
      </c>
    </row>
    <row r="1839" spans="1:10" x14ac:dyDescent="0.2">
      <c r="A1839" s="18" t="s">
        <v>1552</v>
      </c>
      <c r="B1839" s="19" t="s">
        <v>1180</v>
      </c>
      <c r="C1839" s="19" t="s">
        <v>1013</v>
      </c>
      <c r="D1839" s="7" t="s">
        <v>1579</v>
      </c>
      <c r="E1839" s="14">
        <v>10307</v>
      </c>
      <c r="F1839" s="14">
        <v>9334</v>
      </c>
      <c r="G1839" s="14">
        <v>9630</v>
      </c>
      <c r="H1839" s="14">
        <v>7822</v>
      </c>
      <c r="I1839" s="26">
        <v>93.431648394295138</v>
      </c>
      <c r="J1839" s="27">
        <v>83.801157060209988</v>
      </c>
    </row>
    <row r="1840" spans="1:10" x14ac:dyDescent="0.2">
      <c r="A1840" s="18" t="s">
        <v>1552</v>
      </c>
      <c r="B1840" s="19" t="s">
        <v>1180</v>
      </c>
      <c r="C1840" s="19" t="s">
        <v>1190</v>
      </c>
      <c r="D1840" s="7" t="s">
        <v>1579</v>
      </c>
      <c r="E1840" s="14">
        <v>9897</v>
      </c>
      <c r="F1840" s="14">
        <v>9736</v>
      </c>
      <c r="G1840" s="14">
        <v>7612</v>
      </c>
      <c r="H1840" s="14">
        <v>7493</v>
      </c>
      <c r="I1840" s="26">
        <v>76.912195614832783</v>
      </c>
      <c r="J1840" s="27">
        <v>76.961791290057519</v>
      </c>
    </row>
    <row r="1841" spans="1:10" x14ac:dyDescent="0.2">
      <c r="A1841" s="18" t="s">
        <v>1552</v>
      </c>
      <c r="B1841" s="19" t="s">
        <v>1180</v>
      </c>
      <c r="C1841" s="19" t="s">
        <v>1284</v>
      </c>
      <c r="D1841" s="7" t="s">
        <v>1579</v>
      </c>
      <c r="E1841" s="14">
        <v>5188</v>
      </c>
      <c r="F1841" s="14">
        <v>5599</v>
      </c>
      <c r="G1841" s="14">
        <v>4908</v>
      </c>
      <c r="H1841" s="14">
        <v>5266</v>
      </c>
      <c r="I1841" s="26">
        <v>94.602929838087888</v>
      </c>
      <c r="J1841" s="27">
        <v>94.052509376674408</v>
      </c>
    </row>
    <row r="1842" spans="1:10" x14ac:dyDescent="0.2">
      <c r="A1842" s="18" t="s">
        <v>1552</v>
      </c>
      <c r="B1842" s="19" t="s">
        <v>1180</v>
      </c>
      <c r="C1842" s="19" t="s">
        <v>1191</v>
      </c>
      <c r="D1842" s="7" t="s">
        <v>1579</v>
      </c>
      <c r="E1842" s="14">
        <v>20991</v>
      </c>
      <c r="F1842" s="14">
        <v>19639</v>
      </c>
      <c r="G1842" s="14">
        <v>15316</v>
      </c>
      <c r="H1842" s="14">
        <v>14886</v>
      </c>
      <c r="I1842" s="26">
        <v>72.964603877852412</v>
      </c>
      <c r="J1842" s="27">
        <v>75.798156728957693</v>
      </c>
    </row>
    <row r="1843" spans="1:10" x14ac:dyDescent="0.2">
      <c r="A1843" s="18" t="s">
        <v>1552</v>
      </c>
      <c r="B1843" s="19" t="s">
        <v>1180</v>
      </c>
      <c r="C1843" s="43" t="s">
        <v>1531</v>
      </c>
      <c r="D1843" s="7" t="s">
        <v>1579</v>
      </c>
      <c r="E1843" s="14">
        <v>38715</v>
      </c>
      <c r="F1843" s="14">
        <v>40529</v>
      </c>
      <c r="G1843" s="14">
        <v>30460</v>
      </c>
      <c r="H1843" s="14">
        <v>32711</v>
      </c>
      <c r="I1843" s="26">
        <v>78.67751517499677</v>
      </c>
      <c r="J1843" s="27">
        <v>80.710108810974859</v>
      </c>
    </row>
    <row r="1844" spans="1:10" hidden="1" x14ac:dyDescent="0.2">
      <c r="A1844" s="18" t="s">
        <v>1552</v>
      </c>
      <c r="B1844" s="19" t="s">
        <v>1180</v>
      </c>
      <c r="C1844" s="7" t="s">
        <v>4</v>
      </c>
      <c r="D1844" s="7" t="s">
        <v>1580</v>
      </c>
      <c r="E1844" s="8">
        <v>143891</v>
      </c>
      <c r="F1844" s="8">
        <v>151696</v>
      </c>
      <c r="G1844" s="8">
        <v>112562</v>
      </c>
      <c r="H1844" s="8">
        <v>120072</v>
      </c>
      <c r="I1844" s="25">
        <v>78.227269252420243</v>
      </c>
      <c r="J1844" s="31">
        <v>79.153042927961181</v>
      </c>
    </row>
    <row r="1845" spans="1:10" x14ac:dyDescent="0.2">
      <c r="A1845" s="18" t="s">
        <v>1552</v>
      </c>
      <c r="B1845" s="19" t="s">
        <v>1180</v>
      </c>
      <c r="C1845" s="19" t="s">
        <v>1532</v>
      </c>
      <c r="D1845" s="7" t="s">
        <v>1580</v>
      </c>
      <c r="E1845" s="14">
        <v>4141</v>
      </c>
      <c r="F1845" s="14">
        <v>4156</v>
      </c>
      <c r="G1845" s="14">
        <v>3802</v>
      </c>
      <c r="H1845" s="14">
        <v>3840</v>
      </c>
      <c r="I1845" s="26">
        <v>91.813571601062549</v>
      </c>
      <c r="J1845" s="27">
        <v>92.396535129932616</v>
      </c>
    </row>
    <row r="1846" spans="1:10" x14ac:dyDescent="0.2">
      <c r="A1846" s="18" t="s">
        <v>1552</v>
      </c>
      <c r="B1846" s="19" t="s">
        <v>1180</v>
      </c>
      <c r="C1846" s="19" t="s">
        <v>1192</v>
      </c>
      <c r="D1846" s="7" t="s">
        <v>1580</v>
      </c>
      <c r="E1846" s="14">
        <v>8617</v>
      </c>
      <c r="F1846" s="14">
        <v>9163</v>
      </c>
      <c r="G1846" s="13">
        <v>7286</v>
      </c>
      <c r="H1846" s="13">
        <v>7563</v>
      </c>
      <c r="I1846" s="26">
        <v>84.553789021701292</v>
      </c>
      <c r="J1846" s="27">
        <v>82.538469933427919</v>
      </c>
    </row>
    <row r="1847" spans="1:10" x14ac:dyDescent="0.2">
      <c r="A1847" s="18" t="s">
        <v>1552</v>
      </c>
      <c r="B1847" s="19" t="s">
        <v>1180</v>
      </c>
      <c r="C1847" s="19" t="s">
        <v>1533</v>
      </c>
      <c r="D1847" s="7" t="s">
        <v>1580</v>
      </c>
      <c r="E1847" s="14">
        <v>9080</v>
      </c>
      <c r="F1847" s="14">
        <v>10088</v>
      </c>
      <c r="G1847" s="14">
        <v>7330</v>
      </c>
      <c r="H1847" s="14">
        <v>8242</v>
      </c>
      <c r="I1847" s="26">
        <v>80.726872246696033</v>
      </c>
      <c r="J1847" s="27">
        <v>81.701030927835049</v>
      </c>
    </row>
    <row r="1848" spans="1:10" x14ac:dyDescent="0.2">
      <c r="A1848" s="18" t="s">
        <v>1552</v>
      </c>
      <c r="B1848" s="19" t="s">
        <v>1180</v>
      </c>
      <c r="C1848" s="19" t="s">
        <v>1193</v>
      </c>
      <c r="D1848" s="7" t="s">
        <v>1580</v>
      </c>
      <c r="E1848" s="14">
        <v>9059</v>
      </c>
      <c r="F1848" s="14">
        <v>8515</v>
      </c>
      <c r="G1848" s="13">
        <v>6847</v>
      </c>
      <c r="H1848" s="13">
        <v>6859</v>
      </c>
      <c r="I1848" s="26">
        <v>75.582293851418484</v>
      </c>
      <c r="J1848" s="27">
        <v>80.551967116852623</v>
      </c>
    </row>
    <row r="1849" spans="1:10" x14ac:dyDescent="0.2">
      <c r="A1849" s="18" t="s">
        <v>1552</v>
      </c>
      <c r="B1849" s="19" t="s">
        <v>1180</v>
      </c>
      <c r="C1849" s="19" t="s">
        <v>1194</v>
      </c>
      <c r="D1849" s="7" t="s">
        <v>1580</v>
      </c>
      <c r="E1849" s="14">
        <v>6565</v>
      </c>
      <c r="F1849" s="14">
        <v>6390</v>
      </c>
      <c r="G1849" s="14">
        <v>3762</v>
      </c>
      <c r="H1849" s="14">
        <v>3874</v>
      </c>
      <c r="I1849" s="26">
        <v>57.303884234577311</v>
      </c>
      <c r="J1849" s="27">
        <v>60.625978090766822</v>
      </c>
    </row>
    <row r="1850" spans="1:10" x14ac:dyDescent="0.2">
      <c r="A1850" s="18" t="s">
        <v>1552</v>
      </c>
      <c r="B1850" s="19" t="s">
        <v>1180</v>
      </c>
      <c r="C1850" s="19" t="s">
        <v>1283</v>
      </c>
      <c r="D1850" s="7" t="s">
        <v>1580</v>
      </c>
      <c r="E1850" s="14">
        <v>7183</v>
      </c>
      <c r="F1850" s="14">
        <v>7378</v>
      </c>
      <c r="G1850" s="14">
        <v>5555</v>
      </c>
      <c r="H1850" s="14">
        <v>5387</v>
      </c>
      <c r="I1850" s="26">
        <v>77.335375191424191</v>
      </c>
      <c r="J1850" s="27">
        <v>73.014367037137447</v>
      </c>
    </row>
    <row r="1851" spans="1:10" x14ac:dyDescent="0.2">
      <c r="A1851" s="18" t="s">
        <v>1552</v>
      </c>
      <c r="B1851" s="19" t="s">
        <v>1180</v>
      </c>
      <c r="C1851" s="19" t="s">
        <v>1195</v>
      </c>
      <c r="D1851" s="7" t="s">
        <v>1580</v>
      </c>
      <c r="E1851" s="14">
        <v>2904</v>
      </c>
      <c r="F1851" s="14">
        <v>3769</v>
      </c>
      <c r="G1851" s="14">
        <v>2736</v>
      </c>
      <c r="H1851" s="14">
        <v>3624</v>
      </c>
      <c r="I1851" s="26">
        <v>94.214876033057848</v>
      </c>
      <c r="J1851" s="27">
        <v>96.152825683205094</v>
      </c>
    </row>
    <row r="1852" spans="1:10" x14ac:dyDescent="0.2">
      <c r="A1852" s="18" t="s">
        <v>1552</v>
      </c>
      <c r="B1852" s="19" t="s">
        <v>1180</v>
      </c>
      <c r="C1852" s="19" t="s">
        <v>1196</v>
      </c>
      <c r="D1852" s="7" t="s">
        <v>1580</v>
      </c>
      <c r="E1852" s="14">
        <v>6058</v>
      </c>
      <c r="F1852" s="14">
        <v>6093</v>
      </c>
      <c r="G1852" s="14">
        <v>4826</v>
      </c>
      <c r="H1852" s="14">
        <v>5106</v>
      </c>
      <c r="I1852" s="26">
        <v>79.663255199735886</v>
      </c>
      <c r="J1852" s="27">
        <v>83.801083210241259</v>
      </c>
    </row>
    <row r="1853" spans="1:10" x14ac:dyDescent="0.2">
      <c r="A1853" s="18" t="s">
        <v>1552</v>
      </c>
      <c r="B1853" s="19" t="s">
        <v>1180</v>
      </c>
      <c r="C1853" s="19" t="s">
        <v>1014</v>
      </c>
      <c r="D1853" s="7" t="s">
        <v>1580</v>
      </c>
      <c r="E1853" s="14">
        <v>5890</v>
      </c>
      <c r="F1853" s="14">
        <v>6584</v>
      </c>
      <c r="G1853" s="14">
        <v>5764</v>
      </c>
      <c r="H1853" s="14">
        <v>6438</v>
      </c>
      <c r="I1853" s="26">
        <v>97.860780984719867</v>
      </c>
      <c r="J1853" s="27">
        <v>97.78250303766707</v>
      </c>
    </row>
    <row r="1854" spans="1:10" x14ac:dyDescent="0.2">
      <c r="A1854" s="18" t="s">
        <v>1552</v>
      </c>
      <c r="B1854" s="19" t="s">
        <v>1180</v>
      </c>
      <c r="C1854" s="19" t="s">
        <v>1197</v>
      </c>
      <c r="D1854" s="7" t="s">
        <v>1580</v>
      </c>
      <c r="E1854" s="14">
        <v>5959</v>
      </c>
      <c r="F1854" s="14">
        <v>5009</v>
      </c>
      <c r="G1854" s="14">
        <v>3002</v>
      </c>
      <c r="H1854" s="14">
        <v>2644</v>
      </c>
      <c r="I1854" s="26">
        <v>50.377580130894451</v>
      </c>
      <c r="J1854" s="27">
        <v>52.784987023357957</v>
      </c>
    </row>
    <row r="1855" spans="1:10" x14ac:dyDescent="0.2">
      <c r="A1855" s="18" t="s">
        <v>1552</v>
      </c>
      <c r="B1855" s="19" t="s">
        <v>1180</v>
      </c>
      <c r="C1855" s="19" t="s">
        <v>1198</v>
      </c>
      <c r="D1855" s="7" t="s">
        <v>1580</v>
      </c>
      <c r="E1855" s="14">
        <v>7563</v>
      </c>
      <c r="F1855" s="14">
        <v>8183</v>
      </c>
      <c r="G1855" s="14">
        <v>5712</v>
      </c>
      <c r="H1855" s="14">
        <v>6667</v>
      </c>
      <c r="I1855" s="26">
        <v>75.525585085283623</v>
      </c>
      <c r="J1855" s="27">
        <v>81.473787119638274</v>
      </c>
    </row>
    <row r="1856" spans="1:10" x14ac:dyDescent="0.2">
      <c r="A1856" s="18" t="s">
        <v>1552</v>
      </c>
      <c r="B1856" s="19" t="s">
        <v>1180</v>
      </c>
      <c r="C1856" s="19" t="s">
        <v>1199</v>
      </c>
      <c r="D1856" s="7" t="s">
        <v>1580</v>
      </c>
      <c r="E1856" s="14">
        <v>4452</v>
      </c>
      <c r="F1856" s="14">
        <v>4644</v>
      </c>
      <c r="G1856" s="14">
        <v>3998</v>
      </c>
      <c r="H1856" s="14">
        <v>4167</v>
      </c>
      <c r="I1856" s="26">
        <v>89.802336028751128</v>
      </c>
      <c r="J1856" s="27">
        <v>89.728682170542641</v>
      </c>
    </row>
    <row r="1857" spans="1:10" x14ac:dyDescent="0.2">
      <c r="A1857" s="18" t="s">
        <v>1552</v>
      </c>
      <c r="B1857" s="19" t="s">
        <v>1180</v>
      </c>
      <c r="C1857" s="19" t="s">
        <v>1200</v>
      </c>
      <c r="D1857" s="7" t="s">
        <v>1580</v>
      </c>
      <c r="E1857" s="14">
        <v>6375</v>
      </c>
      <c r="F1857" s="14">
        <v>6407</v>
      </c>
      <c r="G1857" s="13">
        <v>5885</v>
      </c>
      <c r="H1857" s="13">
        <v>5805</v>
      </c>
      <c r="I1857" s="26">
        <v>92.313725490196077</v>
      </c>
      <c r="J1857" s="27">
        <v>90.604026845637591</v>
      </c>
    </row>
    <row r="1858" spans="1:10" x14ac:dyDescent="0.2">
      <c r="A1858" s="18" t="s">
        <v>1552</v>
      </c>
      <c r="B1858" s="19" t="s">
        <v>1180</v>
      </c>
      <c r="C1858" s="19" t="s">
        <v>1201</v>
      </c>
      <c r="D1858" s="7" t="s">
        <v>1580</v>
      </c>
      <c r="E1858" s="14">
        <v>4733</v>
      </c>
      <c r="F1858" s="14">
        <v>5008</v>
      </c>
      <c r="G1858" s="14">
        <v>4512</v>
      </c>
      <c r="H1858" s="14">
        <v>4856</v>
      </c>
      <c r="I1858" s="26">
        <v>95.33065708852736</v>
      </c>
      <c r="J1858" s="27">
        <v>96.964856230031955</v>
      </c>
    </row>
    <row r="1859" spans="1:10" x14ac:dyDescent="0.2">
      <c r="A1859" s="18" t="s">
        <v>1552</v>
      </c>
      <c r="B1859" s="19" t="s">
        <v>1180</v>
      </c>
      <c r="C1859" s="19" t="s">
        <v>1202</v>
      </c>
      <c r="D1859" s="7" t="s">
        <v>1580</v>
      </c>
      <c r="E1859" s="14">
        <v>18388</v>
      </c>
      <c r="F1859" s="14">
        <v>19332</v>
      </c>
      <c r="G1859" s="14">
        <v>14243</v>
      </c>
      <c r="H1859" s="14">
        <v>14659</v>
      </c>
      <c r="I1859" s="26">
        <v>77.458124864041764</v>
      </c>
      <c r="J1859" s="27">
        <v>75.827643285743846</v>
      </c>
    </row>
    <row r="1860" spans="1:10" x14ac:dyDescent="0.2">
      <c r="A1860" s="18" t="s">
        <v>1552</v>
      </c>
      <c r="B1860" s="19" t="s">
        <v>1180</v>
      </c>
      <c r="C1860" s="19" t="s">
        <v>1264</v>
      </c>
      <c r="D1860" s="7" t="s">
        <v>1580</v>
      </c>
      <c r="E1860" s="14">
        <v>5663</v>
      </c>
      <c r="F1860" s="14">
        <v>7005</v>
      </c>
      <c r="G1860" s="14">
        <v>3704</v>
      </c>
      <c r="H1860" s="14">
        <v>4469</v>
      </c>
      <c r="I1860" s="26">
        <v>65.407028076990997</v>
      </c>
      <c r="J1860" s="27">
        <v>63.797287651677372</v>
      </c>
    </row>
    <row r="1861" spans="1:10" x14ac:dyDescent="0.2">
      <c r="A1861" s="18" t="s">
        <v>1552</v>
      </c>
      <c r="B1861" s="19" t="s">
        <v>1180</v>
      </c>
      <c r="C1861" s="19" t="s">
        <v>1534</v>
      </c>
      <c r="D1861" s="7" t="s">
        <v>1580</v>
      </c>
      <c r="E1861" s="14">
        <v>4844</v>
      </c>
      <c r="F1861" s="14">
        <v>4615</v>
      </c>
      <c r="G1861" s="14">
        <v>4079</v>
      </c>
      <c r="H1861" s="14">
        <v>3792</v>
      </c>
      <c r="I1861" s="26">
        <v>84.207266721717588</v>
      </c>
      <c r="J1861" s="27">
        <v>82.166847237269764</v>
      </c>
    </row>
    <row r="1862" spans="1:10" x14ac:dyDescent="0.2">
      <c r="A1862" s="18" t="s">
        <v>1552</v>
      </c>
      <c r="B1862" s="19" t="s">
        <v>1180</v>
      </c>
      <c r="C1862" s="19" t="s">
        <v>1535</v>
      </c>
      <c r="D1862" s="7" t="s">
        <v>1580</v>
      </c>
      <c r="E1862" s="14">
        <v>6161</v>
      </c>
      <c r="F1862" s="14">
        <v>7771</v>
      </c>
      <c r="G1862" s="14">
        <v>5352</v>
      </c>
      <c r="H1862" s="14">
        <v>6979</v>
      </c>
      <c r="I1862" s="26">
        <v>86.869014770329485</v>
      </c>
      <c r="J1862" s="27">
        <v>89.808261485008373</v>
      </c>
    </row>
    <row r="1863" spans="1:10" x14ac:dyDescent="0.2">
      <c r="A1863" s="18" t="s">
        <v>1552</v>
      </c>
      <c r="B1863" s="19" t="s">
        <v>1180</v>
      </c>
      <c r="C1863" s="19" t="s">
        <v>1203</v>
      </c>
      <c r="D1863" s="7" t="s">
        <v>1580</v>
      </c>
      <c r="E1863" s="14">
        <v>4082</v>
      </c>
      <c r="F1863" s="14">
        <v>5039</v>
      </c>
      <c r="G1863" s="14">
        <v>3237</v>
      </c>
      <c r="H1863" s="14">
        <v>3864</v>
      </c>
      <c r="I1863" s="26">
        <v>79.29936305732484</v>
      </c>
      <c r="J1863" s="27">
        <v>76.681881325659845</v>
      </c>
    </row>
    <row r="1864" spans="1:10" x14ac:dyDescent="0.2">
      <c r="A1864" s="18" t="s">
        <v>1552</v>
      </c>
      <c r="B1864" s="19" t="s">
        <v>1180</v>
      </c>
      <c r="C1864" s="19" t="s">
        <v>1204</v>
      </c>
      <c r="D1864" s="7" t="s">
        <v>1580</v>
      </c>
      <c r="E1864" s="14">
        <v>3733</v>
      </c>
      <c r="F1864" s="14">
        <v>3477</v>
      </c>
      <c r="G1864" s="13">
        <v>1982</v>
      </c>
      <c r="H1864" s="13">
        <v>1992</v>
      </c>
      <c r="I1864" s="26">
        <v>53.094026252343966</v>
      </c>
      <c r="J1864" s="27">
        <v>57.290767903364973</v>
      </c>
    </row>
    <row r="1865" spans="1:10" x14ac:dyDescent="0.2">
      <c r="A1865" s="18" t="s">
        <v>1552</v>
      </c>
      <c r="B1865" s="19" t="s">
        <v>1180</v>
      </c>
      <c r="C1865" s="19" t="s">
        <v>1205</v>
      </c>
      <c r="D1865" s="7" t="s">
        <v>1580</v>
      </c>
      <c r="E1865" s="14">
        <v>5570</v>
      </c>
      <c r="F1865" s="14">
        <v>5987</v>
      </c>
      <c r="G1865" s="14">
        <v>2645</v>
      </c>
      <c r="H1865" s="14">
        <v>3284</v>
      </c>
      <c r="I1865" s="26">
        <v>47.486535008976659</v>
      </c>
      <c r="J1865" s="27">
        <v>54.852179722732586</v>
      </c>
    </row>
    <row r="1866" spans="1:10" x14ac:dyDescent="0.2">
      <c r="A1866" s="18" t="s">
        <v>1552</v>
      </c>
      <c r="B1866" s="19" t="s">
        <v>1180</v>
      </c>
      <c r="C1866" s="19" t="s">
        <v>1206</v>
      </c>
      <c r="D1866" s="7" t="s">
        <v>1580</v>
      </c>
      <c r="E1866" s="14">
        <v>6871</v>
      </c>
      <c r="F1866" s="14">
        <v>7083</v>
      </c>
      <c r="G1866" s="13">
        <v>6303</v>
      </c>
      <c r="H1866" s="13">
        <v>5961</v>
      </c>
      <c r="I1866" s="26">
        <v>91.733372143792764</v>
      </c>
      <c r="J1866" s="27">
        <v>84.159254553155435</v>
      </c>
    </row>
    <row r="1867" spans="1:10" hidden="1" x14ac:dyDescent="0.2">
      <c r="A1867" s="18" t="s">
        <v>1552</v>
      </c>
      <c r="B1867" s="19" t="s">
        <v>1207</v>
      </c>
      <c r="C1867" s="7" t="s">
        <v>3</v>
      </c>
      <c r="D1867" s="7" t="s">
        <v>1579</v>
      </c>
      <c r="E1867" s="8">
        <v>255185</v>
      </c>
      <c r="F1867" s="8">
        <v>247746</v>
      </c>
      <c r="G1867" s="8">
        <v>169792</v>
      </c>
      <c r="H1867" s="8">
        <v>164435</v>
      </c>
      <c r="I1867" s="25">
        <v>66.53682622411192</v>
      </c>
      <c r="J1867" s="31">
        <v>66.372413681754708</v>
      </c>
    </row>
    <row r="1868" spans="1:10" x14ac:dyDescent="0.2">
      <c r="A1868" s="18" t="s">
        <v>1552</v>
      </c>
      <c r="B1868" s="19" t="s">
        <v>1207</v>
      </c>
      <c r="C1868" s="19" t="s">
        <v>1208</v>
      </c>
      <c r="D1868" s="7" t="s">
        <v>1579</v>
      </c>
      <c r="E1868" s="14">
        <v>10294</v>
      </c>
      <c r="F1868" s="14">
        <v>10197</v>
      </c>
      <c r="G1868" s="14">
        <v>7862</v>
      </c>
      <c r="H1868" s="14">
        <v>8086</v>
      </c>
      <c r="I1868" s="26">
        <v>76.374587138138722</v>
      </c>
      <c r="J1868" s="27">
        <v>79.297832695890946</v>
      </c>
    </row>
    <row r="1869" spans="1:10" x14ac:dyDescent="0.2">
      <c r="A1869" s="18" t="s">
        <v>1552</v>
      </c>
      <c r="B1869" s="19" t="s">
        <v>1207</v>
      </c>
      <c r="C1869" s="19" t="s">
        <v>1209</v>
      </c>
      <c r="D1869" s="7" t="s">
        <v>1579</v>
      </c>
      <c r="E1869" s="14">
        <v>11389</v>
      </c>
      <c r="F1869" s="14">
        <v>11070</v>
      </c>
      <c r="G1869" s="13">
        <v>8528</v>
      </c>
      <c r="H1869" s="13">
        <v>8519</v>
      </c>
      <c r="I1869" s="26">
        <v>74.879269470541757</v>
      </c>
      <c r="J1869" s="27">
        <v>76.955736224028897</v>
      </c>
    </row>
    <row r="1870" spans="1:10" x14ac:dyDescent="0.2">
      <c r="A1870" s="18" t="s">
        <v>1552</v>
      </c>
      <c r="B1870" s="19" t="s">
        <v>1207</v>
      </c>
      <c r="C1870" s="19" t="s">
        <v>1210</v>
      </c>
      <c r="D1870" s="7" t="s">
        <v>1579</v>
      </c>
      <c r="E1870" s="14">
        <v>8344</v>
      </c>
      <c r="F1870" s="14">
        <v>5662</v>
      </c>
      <c r="G1870" s="14">
        <v>7522</v>
      </c>
      <c r="H1870" s="14">
        <v>5068</v>
      </c>
      <c r="I1870" s="26">
        <v>90.148609779482257</v>
      </c>
      <c r="J1870" s="27">
        <v>89.509007417873548</v>
      </c>
    </row>
    <row r="1871" spans="1:10" x14ac:dyDescent="0.2">
      <c r="A1871" s="18" t="s">
        <v>1552</v>
      </c>
      <c r="B1871" s="19" t="s">
        <v>1207</v>
      </c>
      <c r="C1871" s="19" t="s">
        <v>1536</v>
      </c>
      <c r="D1871" s="7" t="s">
        <v>1579</v>
      </c>
      <c r="E1871" s="14">
        <v>41946</v>
      </c>
      <c r="F1871" s="14">
        <v>39730</v>
      </c>
      <c r="G1871" s="14">
        <v>24978</v>
      </c>
      <c r="H1871" s="14">
        <v>23801</v>
      </c>
      <c r="I1871" s="26">
        <v>59.547990273208406</v>
      </c>
      <c r="J1871" s="27">
        <v>59.90687138182733</v>
      </c>
    </row>
    <row r="1872" spans="1:10" x14ac:dyDescent="0.2">
      <c r="A1872" s="18" t="s">
        <v>1552</v>
      </c>
      <c r="B1872" s="19" t="s">
        <v>1207</v>
      </c>
      <c r="C1872" s="19" t="s">
        <v>1537</v>
      </c>
      <c r="D1872" s="7" t="s">
        <v>1579</v>
      </c>
      <c r="E1872" s="14">
        <v>6408</v>
      </c>
      <c r="F1872" s="14">
        <v>6041</v>
      </c>
      <c r="G1872" s="14">
        <v>5961</v>
      </c>
      <c r="H1872" s="14">
        <v>5733</v>
      </c>
      <c r="I1872" s="26">
        <v>93.024344569288388</v>
      </c>
      <c r="J1872" s="27">
        <v>94.90150637311703</v>
      </c>
    </row>
    <row r="1873" spans="1:10" x14ac:dyDescent="0.2">
      <c r="A1873" s="18" t="s">
        <v>1552</v>
      </c>
      <c r="B1873" s="19" t="s">
        <v>1207</v>
      </c>
      <c r="C1873" s="19" t="s">
        <v>1211</v>
      </c>
      <c r="D1873" s="7" t="s">
        <v>1579</v>
      </c>
      <c r="E1873" s="14">
        <v>9719</v>
      </c>
      <c r="F1873" s="14">
        <v>9873</v>
      </c>
      <c r="G1873" s="14">
        <v>7924</v>
      </c>
      <c r="H1873" s="14">
        <v>8021</v>
      </c>
      <c r="I1873" s="26">
        <v>81.531021710052471</v>
      </c>
      <c r="J1873" s="27">
        <v>81.241770485161553</v>
      </c>
    </row>
    <row r="1874" spans="1:10" x14ac:dyDescent="0.2">
      <c r="A1874" s="18" t="s">
        <v>1552</v>
      </c>
      <c r="B1874" s="19" t="s">
        <v>1207</v>
      </c>
      <c r="C1874" s="19" t="s">
        <v>1212</v>
      </c>
      <c r="D1874" s="7" t="s">
        <v>1579</v>
      </c>
      <c r="E1874" s="14">
        <v>7306</v>
      </c>
      <c r="F1874" s="14">
        <v>7168</v>
      </c>
      <c r="G1874" s="14">
        <v>5013</v>
      </c>
      <c r="H1874" s="14">
        <v>4476</v>
      </c>
      <c r="I1874" s="26">
        <v>68.614837120175196</v>
      </c>
      <c r="J1874" s="27">
        <v>62.444196428571431</v>
      </c>
    </row>
    <row r="1875" spans="1:10" x14ac:dyDescent="0.2">
      <c r="A1875" s="18" t="s">
        <v>1552</v>
      </c>
      <c r="B1875" s="19" t="s">
        <v>1207</v>
      </c>
      <c r="C1875" s="19" t="s">
        <v>1213</v>
      </c>
      <c r="D1875" s="7" t="s">
        <v>1579</v>
      </c>
      <c r="E1875" s="14">
        <v>27779</v>
      </c>
      <c r="F1875" s="14">
        <v>27094</v>
      </c>
      <c r="G1875" s="14">
        <v>20720</v>
      </c>
      <c r="H1875" s="14">
        <v>20672</v>
      </c>
      <c r="I1875" s="26">
        <v>74.588718096403767</v>
      </c>
      <c r="J1875" s="27">
        <v>76.29733520336606</v>
      </c>
    </row>
    <row r="1876" spans="1:10" x14ac:dyDescent="0.2">
      <c r="A1876" s="18" t="s">
        <v>1552</v>
      </c>
      <c r="B1876" s="19" t="s">
        <v>1207</v>
      </c>
      <c r="C1876" s="19" t="s">
        <v>1538</v>
      </c>
      <c r="D1876" s="7" t="s">
        <v>1579</v>
      </c>
      <c r="E1876" s="14">
        <v>30432</v>
      </c>
      <c r="F1876" s="14">
        <v>31702</v>
      </c>
      <c r="G1876" s="14">
        <v>18898</v>
      </c>
      <c r="H1876" s="14">
        <v>18910</v>
      </c>
      <c r="I1876" s="26">
        <v>62.099106203995788</v>
      </c>
      <c r="J1876" s="27">
        <v>59.649233486846256</v>
      </c>
    </row>
    <row r="1877" spans="1:10" x14ac:dyDescent="0.2">
      <c r="A1877" s="18" t="s">
        <v>1552</v>
      </c>
      <c r="B1877" s="19" t="s">
        <v>1207</v>
      </c>
      <c r="C1877" s="19" t="s">
        <v>1214</v>
      </c>
      <c r="D1877" s="7" t="s">
        <v>1579</v>
      </c>
      <c r="E1877" s="14">
        <v>8622</v>
      </c>
      <c r="F1877" s="14">
        <v>8458</v>
      </c>
      <c r="G1877" s="14">
        <v>6006</v>
      </c>
      <c r="H1877" s="14">
        <v>5972</v>
      </c>
      <c r="I1877" s="26">
        <v>69.659011830201806</v>
      </c>
      <c r="J1877" s="27">
        <v>70.607708678174504</v>
      </c>
    </row>
    <row r="1878" spans="1:10" x14ac:dyDescent="0.2">
      <c r="A1878" s="18" t="s">
        <v>1552</v>
      </c>
      <c r="B1878" s="19" t="s">
        <v>1207</v>
      </c>
      <c r="C1878" s="19" t="s">
        <v>1235</v>
      </c>
      <c r="D1878" s="7" t="s">
        <v>1579</v>
      </c>
      <c r="E1878" s="14">
        <v>10457</v>
      </c>
      <c r="F1878" s="14">
        <v>8125</v>
      </c>
      <c r="G1878" s="14">
        <v>6331</v>
      </c>
      <c r="H1878" s="14">
        <v>5118</v>
      </c>
      <c r="I1878" s="26">
        <v>60.543176819355459</v>
      </c>
      <c r="J1878" s="27">
        <v>62.990769230769232</v>
      </c>
    </row>
    <row r="1879" spans="1:10" x14ac:dyDescent="0.2">
      <c r="A1879" s="18" t="s">
        <v>1552</v>
      </c>
      <c r="B1879" s="19" t="s">
        <v>1207</v>
      </c>
      <c r="C1879" s="19" t="s">
        <v>1215</v>
      </c>
      <c r="D1879" s="7" t="s">
        <v>1579</v>
      </c>
      <c r="E1879" s="14">
        <v>23704</v>
      </c>
      <c r="F1879" s="14">
        <v>21190</v>
      </c>
      <c r="G1879" s="14">
        <v>16740</v>
      </c>
      <c r="H1879" s="14">
        <v>14662</v>
      </c>
      <c r="I1879" s="26">
        <v>70.620992237597022</v>
      </c>
      <c r="J1879" s="27">
        <v>69.193015573383676</v>
      </c>
    </row>
    <row r="1880" spans="1:10" x14ac:dyDescent="0.2">
      <c r="A1880" s="18" t="s">
        <v>1552</v>
      </c>
      <c r="B1880" s="19" t="s">
        <v>1207</v>
      </c>
      <c r="C1880" s="43" t="s">
        <v>1539</v>
      </c>
      <c r="D1880" s="7" t="s">
        <v>1579</v>
      </c>
      <c r="E1880" s="14">
        <v>58785</v>
      </c>
      <c r="F1880" s="14">
        <v>61436</v>
      </c>
      <c r="G1880" s="14">
        <v>33309</v>
      </c>
      <c r="H1880" s="14">
        <v>35397</v>
      </c>
      <c r="I1880" s="26">
        <v>56.662413881092114</v>
      </c>
      <c r="J1880" s="27">
        <v>57.616055732795104</v>
      </c>
    </row>
    <row r="1881" spans="1:10" hidden="1" x14ac:dyDescent="0.2">
      <c r="A1881" s="18" t="s">
        <v>1552</v>
      </c>
      <c r="B1881" s="19" t="s">
        <v>1207</v>
      </c>
      <c r="C1881" s="7" t="s">
        <v>4</v>
      </c>
      <c r="D1881" s="7" t="s">
        <v>1580</v>
      </c>
      <c r="E1881" s="8">
        <v>224791</v>
      </c>
      <c r="F1881" s="8">
        <v>211289</v>
      </c>
      <c r="G1881" s="8">
        <v>172943</v>
      </c>
      <c r="H1881" s="8">
        <v>163037</v>
      </c>
      <c r="I1881" s="25">
        <v>76.935019640466024</v>
      </c>
      <c r="J1881" s="31">
        <v>77.163032623562984</v>
      </c>
    </row>
    <row r="1882" spans="1:10" x14ac:dyDescent="0.2">
      <c r="A1882" s="18" t="s">
        <v>1552</v>
      </c>
      <c r="B1882" s="19" t="s">
        <v>1207</v>
      </c>
      <c r="C1882" s="19" t="s">
        <v>1216</v>
      </c>
      <c r="D1882" s="7" t="s">
        <v>1580</v>
      </c>
      <c r="E1882" s="14">
        <v>9329</v>
      </c>
      <c r="F1882" s="14">
        <v>8129</v>
      </c>
      <c r="G1882" s="14">
        <v>6590</v>
      </c>
      <c r="H1882" s="14">
        <v>6562</v>
      </c>
      <c r="I1882" s="26">
        <v>70.639939972129923</v>
      </c>
      <c r="J1882" s="27">
        <v>80.723336203715093</v>
      </c>
    </row>
    <row r="1883" spans="1:10" x14ac:dyDescent="0.2">
      <c r="A1883" s="18" t="s">
        <v>1552</v>
      </c>
      <c r="B1883" s="19" t="s">
        <v>1207</v>
      </c>
      <c r="C1883" s="19" t="s">
        <v>1217</v>
      </c>
      <c r="D1883" s="7" t="s">
        <v>1580</v>
      </c>
      <c r="E1883" s="14">
        <v>13459</v>
      </c>
      <c r="F1883" s="14">
        <v>13236</v>
      </c>
      <c r="G1883" s="14">
        <v>12731</v>
      </c>
      <c r="H1883" s="14">
        <v>12282</v>
      </c>
      <c r="I1883" s="26">
        <v>94.590980013373951</v>
      </c>
      <c r="J1883" s="27">
        <v>92.792384406165013</v>
      </c>
    </row>
    <row r="1884" spans="1:10" x14ac:dyDescent="0.2">
      <c r="A1884" s="18" t="s">
        <v>1552</v>
      </c>
      <c r="B1884" s="19" t="s">
        <v>1207</v>
      </c>
      <c r="C1884" s="19" t="s">
        <v>1218</v>
      </c>
      <c r="D1884" s="7" t="s">
        <v>1580</v>
      </c>
      <c r="E1884" s="14">
        <v>12769</v>
      </c>
      <c r="F1884" s="14">
        <v>11235</v>
      </c>
      <c r="G1884" s="14">
        <v>12127</v>
      </c>
      <c r="H1884" s="14">
        <v>10682</v>
      </c>
      <c r="I1884" s="26">
        <v>94.972198292740231</v>
      </c>
      <c r="J1884" s="27">
        <v>95.077881619937699</v>
      </c>
    </row>
    <row r="1885" spans="1:10" x14ac:dyDescent="0.2">
      <c r="A1885" s="18" t="s">
        <v>1552</v>
      </c>
      <c r="B1885" s="19" t="s">
        <v>1207</v>
      </c>
      <c r="C1885" s="19" t="s">
        <v>1219</v>
      </c>
      <c r="D1885" s="7" t="s">
        <v>1580</v>
      </c>
      <c r="E1885" s="14">
        <v>7397</v>
      </c>
      <c r="F1885" s="14">
        <v>8231</v>
      </c>
      <c r="G1885" s="14">
        <v>7268</v>
      </c>
      <c r="H1885" s="14">
        <v>8056</v>
      </c>
      <c r="I1885" s="26">
        <v>98.256049749898608</v>
      </c>
      <c r="J1885" s="27">
        <v>97.873891386222809</v>
      </c>
    </row>
    <row r="1886" spans="1:10" x14ac:dyDescent="0.2">
      <c r="A1886" s="18" t="s">
        <v>1552</v>
      </c>
      <c r="B1886" s="19" t="s">
        <v>1207</v>
      </c>
      <c r="C1886" s="19" t="s">
        <v>1237</v>
      </c>
      <c r="D1886" s="7" t="s">
        <v>1580</v>
      </c>
      <c r="E1886" s="14">
        <v>6036</v>
      </c>
      <c r="F1886" s="14">
        <v>6033</v>
      </c>
      <c r="G1886" s="14">
        <v>5452</v>
      </c>
      <c r="H1886" s="14">
        <v>5506</v>
      </c>
      <c r="I1886" s="26">
        <v>90.324718356527498</v>
      </c>
      <c r="J1886" s="27">
        <v>91.26471075750041</v>
      </c>
    </row>
    <row r="1887" spans="1:10" x14ac:dyDescent="0.2">
      <c r="A1887" s="18" t="s">
        <v>1552</v>
      </c>
      <c r="B1887" s="19" t="s">
        <v>1207</v>
      </c>
      <c r="C1887" s="19" t="s">
        <v>1220</v>
      </c>
      <c r="D1887" s="7" t="s">
        <v>1580</v>
      </c>
      <c r="E1887" s="14">
        <v>11992</v>
      </c>
      <c r="F1887" s="14">
        <v>11603</v>
      </c>
      <c r="G1887" s="14">
        <v>10319</v>
      </c>
      <c r="H1887" s="14">
        <v>9710</v>
      </c>
      <c r="I1887" s="26">
        <v>86.049032688458965</v>
      </c>
      <c r="J1887" s="27">
        <v>83.685253813668879</v>
      </c>
    </row>
    <row r="1888" spans="1:10" x14ac:dyDescent="0.2">
      <c r="A1888" s="18" t="s">
        <v>1552</v>
      </c>
      <c r="B1888" s="19" t="s">
        <v>1207</v>
      </c>
      <c r="C1888" s="19" t="s">
        <v>1221</v>
      </c>
      <c r="D1888" s="7" t="s">
        <v>1580</v>
      </c>
      <c r="E1888" s="14">
        <v>9386</v>
      </c>
      <c r="F1888" s="14">
        <v>9364</v>
      </c>
      <c r="G1888" s="14">
        <v>4683</v>
      </c>
      <c r="H1888" s="14">
        <v>4511</v>
      </c>
      <c r="I1888" s="26">
        <v>49.893458342211808</v>
      </c>
      <c r="J1888" s="27">
        <v>48.173857325929092</v>
      </c>
    </row>
    <row r="1889" spans="1:10" x14ac:dyDescent="0.2">
      <c r="A1889" s="18" t="s">
        <v>1552</v>
      </c>
      <c r="B1889" s="19" t="s">
        <v>1207</v>
      </c>
      <c r="C1889" s="19" t="s">
        <v>1236</v>
      </c>
      <c r="D1889" s="7" t="s">
        <v>1580</v>
      </c>
      <c r="E1889" s="14">
        <v>7922</v>
      </c>
      <c r="F1889" s="14">
        <v>7300</v>
      </c>
      <c r="G1889" s="14">
        <v>4473</v>
      </c>
      <c r="H1889" s="14">
        <v>3738</v>
      </c>
      <c r="I1889" s="26">
        <v>56.463014390305474</v>
      </c>
      <c r="J1889" s="27">
        <v>51.205479452054789</v>
      </c>
    </row>
    <row r="1890" spans="1:10" x14ac:dyDescent="0.2">
      <c r="A1890" s="18" t="s">
        <v>1552</v>
      </c>
      <c r="B1890" s="19" t="s">
        <v>1207</v>
      </c>
      <c r="C1890" s="19" t="s">
        <v>1222</v>
      </c>
      <c r="D1890" s="7" t="s">
        <v>1580</v>
      </c>
      <c r="E1890" s="14">
        <v>10963</v>
      </c>
      <c r="F1890" s="14">
        <v>10337</v>
      </c>
      <c r="G1890" s="14">
        <v>7878</v>
      </c>
      <c r="H1890" s="14">
        <v>7162</v>
      </c>
      <c r="I1890" s="26">
        <v>71.85989236522849</v>
      </c>
      <c r="J1890" s="27">
        <v>69.285092386572515</v>
      </c>
    </row>
    <row r="1891" spans="1:10" x14ac:dyDescent="0.2">
      <c r="A1891" s="18" t="s">
        <v>1552</v>
      </c>
      <c r="B1891" s="19" t="s">
        <v>1207</v>
      </c>
      <c r="C1891" s="19" t="s">
        <v>1223</v>
      </c>
      <c r="D1891" s="7" t="s">
        <v>1580</v>
      </c>
      <c r="E1891" s="14">
        <v>5162</v>
      </c>
      <c r="F1891" s="14">
        <v>4033</v>
      </c>
      <c r="G1891" s="14">
        <v>4483</v>
      </c>
      <c r="H1891" s="14">
        <v>3326</v>
      </c>
      <c r="I1891" s="26">
        <v>86.846183649748156</v>
      </c>
      <c r="J1891" s="27">
        <v>82.469625588891645</v>
      </c>
    </row>
    <row r="1892" spans="1:10" x14ac:dyDescent="0.2">
      <c r="A1892" s="18" t="s">
        <v>1552</v>
      </c>
      <c r="B1892" s="19" t="s">
        <v>1207</v>
      </c>
      <c r="C1892" s="19" t="s">
        <v>1224</v>
      </c>
      <c r="D1892" s="7" t="s">
        <v>1580</v>
      </c>
      <c r="E1892" s="14">
        <v>10400</v>
      </c>
      <c r="F1892" s="14">
        <v>10371</v>
      </c>
      <c r="G1892" s="13">
        <v>7853</v>
      </c>
      <c r="H1892" s="13">
        <v>7574</v>
      </c>
      <c r="I1892" s="26">
        <v>75.509615384615387</v>
      </c>
      <c r="J1892" s="27">
        <v>73.030566001349911</v>
      </c>
    </row>
    <row r="1893" spans="1:10" x14ac:dyDescent="0.2">
      <c r="A1893" s="18" t="s">
        <v>1552</v>
      </c>
      <c r="B1893" s="19" t="s">
        <v>1207</v>
      </c>
      <c r="C1893" s="19" t="s">
        <v>1225</v>
      </c>
      <c r="D1893" s="7" t="s">
        <v>1580</v>
      </c>
      <c r="E1893" s="14">
        <v>6532</v>
      </c>
      <c r="F1893" s="14">
        <v>7467</v>
      </c>
      <c r="G1893" s="14">
        <v>5331</v>
      </c>
      <c r="H1893" s="14">
        <v>5759</v>
      </c>
      <c r="I1893" s="26">
        <v>81.613594611145132</v>
      </c>
      <c r="J1893" s="27">
        <v>77.12602115976965</v>
      </c>
    </row>
    <row r="1894" spans="1:10" x14ac:dyDescent="0.2">
      <c r="A1894" s="18" t="s">
        <v>1552</v>
      </c>
      <c r="B1894" s="19" t="s">
        <v>1207</v>
      </c>
      <c r="C1894" s="19" t="s">
        <v>1226</v>
      </c>
      <c r="D1894" s="7" t="s">
        <v>1580</v>
      </c>
      <c r="E1894" s="14">
        <v>7841</v>
      </c>
      <c r="F1894" s="14">
        <v>7495</v>
      </c>
      <c r="G1894" s="14">
        <v>7669</v>
      </c>
      <c r="H1894" s="14">
        <v>7251</v>
      </c>
      <c r="I1894" s="26">
        <v>97.806402244611661</v>
      </c>
      <c r="J1894" s="27">
        <v>96.744496330887259</v>
      </c>
    </row>
    <row r="1895" spans="1:10" x14ac:dyDescent="0.2">
      <c r="A1895" s="18" t="s">
        <v>1552</v>
      </c>
      <c r="B1895" s="19" t="s">
        <v>1207</v>
      </c>
      <c r="C1895" s="19" t="s">
        <v>1227</v>
      </c>
      <c r="D1895" s="7" t="s">
        <v>1580</v>
      </c>
      <c r="E1895" s="14">
        <v>7583</v>
      </c>
      <c r="F1895" s="14">
        <v>7456</v>
      </c>
      <c r="G1895" s="14">
        <v>6377</v>
      </c>
      <c r="H1895" s="14">
        <v>5999</v>
      </c>
      <c r="I1895" s="26">
        <v>84.096004219965721</v>
      </c>
      <c r="J1895" s="27">
        <v>80.458690987124456</v>
      </c>
    </row>
    <row r="1896" spans="1:10" x14ac:dyDescent="0.2">
      <c r="A1896" s="18" t="s">
        <v>1552</v>
      </c>
      <c r="B1896" s="19" t="s">
        <v>1207</v>
      </c>
      <c r="C1896" s="19" t="s">
        <v>1228</v>
      </c>
      <c r="D1896" s="7" t="s">
        <v>1580</v>
      </c>
      <c r="E1896" s="14">
        <v>11801</v>
      </c>
      <c r="F1896" s="14">
        <v>11430</v>
      </c>
      <c r="G1896" s="14">
        <v>9123</v>
      </c>
      <c r="H1896" s="14">
        <v>8510</v>
      </c>
      <c r="I1896" s="26">
        <v>77.307007880688076</v>
      </c>
      <c r="J1896" s="27">
        <v>74.453193350831143</v>
      </c>
    </row>
    <row r="1897" spans="1:10" x14ac:dyDescent="0.2">
      <c r="A1897" s="18" t="s">
        <v>1552</v>
      </c>
      <c r="B1897" s="19" t="s">
        <v>1207</v>
      </c>
      <c r="C1897" s="19" t="s">
        <v>1229</v>
      </c>
      <c r="D1897" s="7" t="s">
        <v>1580</v>
      </c>
      <c r="E1897" s="14">
        <v>13413</v>
      </c>
      <c r="F1897" s="14">
        <v>12458</v>
      </c>
      <c r="G1897" s="13">
        <v>9218</v>
      </c>
      <c r="H1897" s="13">
        <v>9364</v>
      </c>
      <c r="I1897" s="26">
        <v>68.724371878028776</v>
      </c>
      <c r="J1897" s="27">
        <v>75.164552897736385</v>
      </c>
    </row>
    <row r="1898" spans="1:10" x14ac:dyDescent="0.2">
      <c r="A1898" s="18" t="s">
        <v>1552</v>
      </c>
      <c r="B1898" s="19" t="s">
        <v>1207</v>
      </c>
      <c r="C1898" s="19" t="s">
        <v>1230</v>
      </c>
      <c r="D1898" s="7" t="s">
        <v>1580</v>
      </c>
      <c r="E1898" s="14">
        <v>6673</v>
      </c>
      <c r="F1898" s="14">
        <v>5779</v>
      </c>
      <c r="G1898" s="14">
        <v>3741</v>
      </c>
      <c r="H1898" s="14">
        <v>3986</v>
      </c>
      <c r="I1898" s="26">
        <v>56.061741345721558</v>
      </c>
      <c r="J1898" s="27">
        <v>68.973870911922475</v>
      </c>
    </row>
    <row r="1899" spans="1:10" x14ac:dyDescent="0.2">
      <c r="A1899" s="18" t="s">
        <v>1552</v>
      </c>
      <c r="B1899" s="19" t="s">
        <v>1207</v>
      </c>
      <c r="C1899" s="19" t="s">
        <v>1231</v>
      </c>
      <c r="D1899" s="7" t="s">
        <v>1580</v>
      </c>
      <c r="E1899" s="14">
        <v>7376</v>
      </c>
      <c r="F1899" s="14">
        <v>6911</v>
      </c>
      <c r="G1899" s="14">
        <v>3780</v>
      </c>
      <c r="H1899" s="14">
        <v>3360</v>
      </c>
      <c r="I1899" s="26">
        <v>51.247288503253799</v>
      </c>
      <c r="J1899" s="27">
        <v>48.618144986253796</v>
      </c>
    </row>
    <row r="1900" spans="1:10" x14ac:dyDescent="0.2">
      <c r="A1900" s="18" t="s">
        <v>1552</v>
      </c>
      <c r="B1900" s="19" t="s">
        <v>1207</v>
      </c>
      <c r="C1900" s="19" t="s">
        <v>1232</v>
      </c>
      <c r="D1900" s="7" t="s">
        <v>1580</v>
      </c>
      <c r="E1900" s="14">
        <v>8369</v>
      </c>
      <c r="F1900" s="14">
        <v>7036</v>
      </c>
      <c r="G1900" s="14">
        <v>6442</v>
      </c>
      <c r="H1900" s="14">
        <v>5219</v>
      </c>
      <c r="I1900" s="26">
        <v>76.974548930577129</v>
      </c>
      <c r="J1900" s="27">
        <v>74.175667993177939</v>
      </c>
    </row>
    <row r="1901" spans="1:10" x14ac:dyDescent="0.2">
      <c r="A1901" s="18" t="s">
        <v>1552</v>
      </c>
      <c r="B1901" s="19" t="s">
        <v>1207</v>
      </c>
      <c r="C1901" s="19" t="s">
        <v>1540</v>
      </c>
      <c r="D1901" s="7" t="s">
        <v>1580</v>
      </c>
      <c r="E1901" s="14">
        <v>10160</v>
      </c>
      <c r="F1901" s="14">
        <v>9650</v>
      </c>
      <c r="G1901" s="14">
        <v>8898</v>
      </c>
      <c r="H1901" s="14">
        <v>8483</v>
      </c>
      <c r="I1901" s="26">
        <v>87.578740157480311</v>
      </c>
      <c r="J1901" s="27">
        <v>87.906735751295344</v>
      </c>
    </row>
    <row r="1902" spans="1:10" x14ac:dyDescent="0.2">
      <c r="A1902" s="18" t="s">
        <v>1552</v>
      </c>
      <c r="B1902" s="19" t="s">
        <v>1207</v>
      </c>
      <c r="C1902" s="19" t="s">
        <v>1238</v>
      </c>
      <c r="D1902" s="7" t="s">
        <v>1580</v>
      </c>
      <c r="E1902" s="14">
        <v>4656</v>
      </c>
      <c r="F1902" s="14">
        <v>4158</v>
      </c>
      <c r="G1902" s="14">
        <v>4488</v>
      </c>
      <c r="H1902" s="14">
        <v>4024</v>
      </c>
      <c r="I1902" s="26">
        <v>96.391752577319593</v>
      </c>
      <c r="J1902" s="27">
        <v>96.777296777296769</v>
      </c>
    </row>
    <row r="1903" spans="1:10" x14ac:dyDescent="0.2">
      <c r="A1903" s="18" t="s">
        <v>1552</v>
      </c>
      <c r="B1903" s="19" t="s">
        <v>1207</v>
      </c>
      <c r="C1903" s="19" t="s">
        <v>1233</v>
      </c>
      <c r="D1903" s="7" t="s">
        <v>1580</v>
      </c>
      <c r="E1903" s="14">
        <v>16847</v>
      </c>
      <c r="F1903" s="14">
        <v>13796</v>
      </c>
      <c r="G1903" s="14">
        <v>10319</v>
      </c>
      <c r="H1903" s="14">
        <v>8801</v>
      </c>
      <c r="I1903" s="26">
        <v>61.251261352169529</v>
      </c>
      <c r="J1903" s="27">
        <v>63.793853290808933</v>
      </c>
    </row>
    <row r="1904" spans="1:10" x14ac:dyDescent="0.2">
      <c r="A1904" s="18" t="s">
        <v>1552</v>
      </c>
      <c r="B1904" s="19" t="s">
        <v>1207</v>
      </c>
      <c r="C1904" s="19" t="s">
        <v>1541</v>
      </c>
      <c r="D1904" s="7" t="s">
        <v>1580</v>
      </c>
      <c r="E1904" s="14">
        <v>9577</v>
      </c>
      <c r="F1904" s="14">
        <v>8766</v>
      </c>
      <c r="G1904" s="14">
        <v>4973</v>
      </c>
      <c r="H1904" s="14">
        <v>4497</v>
      </c>
      <c r="I1904" s="26">
        <v>51.926490550276704</v>
      </c>
      <c r="J1904" s="27">
        <v>51.30047912388774</v>
      </c>
    </row>
    <row r="1905" spans="1:10" x14ac:dyDescent="0.2">
      <c r="A1905" s="18" t="s">
        <v>1552</v>
      </c>
      <c r="B1905" s="19" t="s">
        <v>1207</v>
      </c>
      <c r="C1905" s="19" t="s">
        <v>1234</v>
      </c>
      <c r="D1905" s="7" t="s">
        <v>1580</v>
      </c>
      <c r="E1905" s="14">
        <v>9148</v>
      </c>
      <c r="F1905" s="14">
        <v>9015</v>
      </c>
      <c r="G1905" s="14">
        <v>8727</v>
      </c>
      <c r="H1905" s="14">
        <v>8675</v>
      </c>
      <c r="I1905" s="26">
        <v>95.397901180585919</v>
      </c>
      <c r="J1905" s="27">
        <v>96.228508042151972</v>
      </c>
    </row>
    <row r="1906" spans="1:10" hidden="1" x14ac:dyDescent="0.2">
      <c r="A1906" s="18" t="s">
        <v>1552</v>
      </c>
      <c r="B1906" s="19" t="s">
        <v>1239</v>
      </c>
      <c r="C1906" s="7" t="s">
        <v>3</v>
      </c>
      <c r="D1906" s="7" t="s">
        <v>1579</v>
      </c>
      <c r="E1906" s="8">
        <v>119178</v>
      </c>
      <c r="F1906" s="8">
        <v>127635</v>
      </c>
      <c r="G1906" s="8">
        <v>98822</v>
      </c>
      <c r="H1906" s="8">
        <v>107859</v>
      </c>
      <c r="I1906" s="25">
        <v>82.919666381379102</v>
      </c>
      <c r="J1906" s="31">
        <v>84.505817369843697</v>
      </c>
    </row>
    <row r="1907" spans="1:10" x14ac:dyDescent="0.2">
      <c r="A1907" s="18" t="s">
        <v>1552</v>
      </c>
      <c r="B1907" s="19" t="s">
        <v>1239</v>
      </c>
      <c r="C1907" s="19" t="s">
        <v>1542</v>
      </c>
      <c r="D1907" s="7" t="s">
        <v>1579</v>
      </c>
      <c r="E1907" s="14">
        <v>2658</v>
      </c>
      <c r="F1907" s="14">
        <v>2666</v>
      </c>
      <c r="G1907" s="14">
        <v>2413</v>
      </c>
      <c r="H1907" s="14">
        <v>2545</v>
      </c>
      <c r="I1907" s="26">
        <v>90.782543265613242</v>
      </c>
      <c r="J1907" s="27">
        <v>95.461365341335338</v>
      </c>
    </row>
    <row r="1908" spans="1:10" x14ac:dyDescent="0.2">
      <c r="A1908" s="18" t="s">
        <v>1552</v>
      </c>
      <c r="B1908" s="19" t="s">
        <v>1239</v>
      </c>
      <c r="C1908" s="19" t="s">
        <v>1240</v>
      </c>
      <c r="D1908" s="7" t="s">
        <v>1579</v>
      </c>
      <c r="E1908" s="14">
        <v>16565</v>
      </c>
      <c r="F1908" s="14">
        <v>17490</v>
      </c>
      <c r="G1908" s="14">
        <v>15343</v>
      </c>
      <c r="H1908" s="14">
        <v>15990</v>
      </c>
      <c r="I1908" s="26">
        <v>92.62300030184123</v>
      </c>
      <c r="J1908" s="27">
        <v>91.423670668953676</v>
      </c>
    </row>
    <row r="1909" spans="1:10" x14ac:dyDescent="0.2">
      <c r="A1909" s="18" t="s">
        <v>1552</v>
      </c>
      <c r="B1909" s="19" t="s">
        <v>1239</v>
      </c>
      <c r="C1909" s="19" t="s">
        <v>1543</v>
      </c>
      <c r="D1909" s="7" t="s">
        <v>1579</v>
      </c>
      <c r="E1909" s="14">
        <v>25546</v>
      </c>
      <c r="F1909" s="14">
        <v>28267</v>
      </c>
      <c r="G1909" s="14">
        <v>17048</v>
      </c>
      <c r="H1909" s="14">
        <v>19588</v>
      </c>
      <c r="I1909" s="26">
        <v>66.734518124168162</v>
      </c>
      <c r="J1909" s="27">
        <v>69.296352637350978</v>
      </c>
    </row>
    <row r="1910" spans="1:10" x14ac:dyDescent="0.2">
      <c r="A1910" s="18" t="s">
        <v>1552</v>
      </c>
      <c r="B1910" s="19" t="s">
        <v>1239</v>
      </c>
      <c r="C1910" s="19" t="s">
        <v>1241</v>
      </c>
      <c r="D1910" s="7" t="s">
        <v>1579</v>
      </c>
      <c r="E1910" s="14">
        <v>16966</v>
      </c>
      <c r="F1910" s="14">
        <v>18475</v>
      </c>
      <c r="G1910" s="14">
        <v>15613</v>
      </c>
      <c r="H1910" s="14">
        <v>16928</v>
      </c>
      <c r="I1910" s="26">
        <v>92.025226924437106</v>
      </c>
      <c r="J1910" s="27">
        <v>91.626522327469544</v>
      </c>
    </row>
    <row r="1911" spans="1:10" x14ac:dyDescent="0.2">
      <c r="A1911" s="18" t="s">
        <v>1552</v>
      </c>
      <c r="B1911" s="19" t="s">
        <v>1239</v>
      </c>
      <c r="C1911" s="19" t="s">
        <v>1242</v>
      </c>
      <c r="D1911" s="7" t="s">
        <v>1579</v>
      </c>
      <c r="E1911" s="14">
        <v>8969</v>
      </c>
      <c r="F1911" s="14">
        <v>9509</v>
      </c>
      <c r="G1911" s="14">
        <v>6338</v>
      </c>
      <c r="H1911" s="14">
        <v>6868</v>
      </c>
      <c r="I1911" s="26">
        <v>70.665626045267032</v>
      </c>
      <c r="J1911" s="27">
        <v>72.226311915027864</v>
      </c>
    </row>
    <row r="1912" spans="1:10" x14ac:dyDescent="0.2">
      <c r="A1912" s="18" t="s">
        <v>1552</v>
      </c>
      <c r="B1912" s="19" t="s">
        <v>1239</v>
      </c>
      <c r="C1912" s="19" t="s">
        <v>1213</v>
      </c>
      <c r="D1912" s="7" t="s">
        <v>1579</v>
      </c>
      <c r="E1912" s="14">
        <v>16795</v>
      </c>
      <c r="F1912" s="14">
        <v>17117</v>
      </c>
      <c r="G1912" s="14">
        <v>11906</v>
      </c>
      <c r="H1912" s="14">
        <v>13012</v>
      </c>
      <c r="I1912" s="26">
        <v>70.890145876749031</v>
      </c>
      <c r="J1912" s="27">
        <v>76.01799380732605</v>
      </c>
    </row>
    <row r="1913" spans="1:10" x14ac:dyDescent="0.2">
      <c r="A1913" s="18" t="s">
        <v>1552</v>
      </c>
      <c r="B1913" s="19" t="s">
        <v>1239</v>
      </c>
      <c r="C1913" s="19" t="s">
        <v>1243</v>
      </c>
      <c r="D1913" s="7" t="s">
        <v>1579</v>
      </c>
      <c r="E1913" s="14">
        <v>17487</v>
      </c>
      <c r="F1913" s="14">
        <v>18718</v>
      </c>
      <c r="G1913" s="14">
        <v>16389</v>
      </c>
      <c r="H1913" s="14">
        <v>17856</v>
      </c>
      <c r="I1913" s="26">
        <v>93.721049922799793</v>
      </c>
      <c r="J1913" s="27">
        <v>95.39480713751469</v>
      </c>
    </row>
    <row r="1914" spans="1:10" x14ac:dyDescent="0.2">
      <c r="A1914" s="18" t="s">
        <v>1552</v>
      </c>
      <c r="B1914" s="19" t="s">
        <v>1239</v>
      </c>
      <c r="C1914" s="19" t="s">
        <v>1244</v>
      </c>
      <c r="D1914" s="7" t="s">
        <v>1579</v>
      </c>
      <c r="E1914" s="14">
        <v>14192</v>
      </c>
      <c r="F1914" s="14">
        <v>15393</v>
      </c>
      <c r="G1914" s="14">
        <v>13772</v>
      </c>
      <c r="H1914" s="14">
        <v>15072</v>
      </c>
      <c r="I1914" s="26">
        <v>97.040586245772261</v>
      </c>
      <c r="J1914" s="27">
        <v>97.914636523094913</v>
      </c>
    </row>
    <row r="1915" spans="1:10" hidden="1" x14ac:dyDescent="0.2">
      <c r="A1915" s="18" t="s">
        <v>1552</v>
      </c>
      <c r="B1915" s="19" t="s">
        <v>1239</v>
      </c>
      <c r="C1915" s="7" t="s">
        <v>4</v>
      </c>
      <c r="D1915" s="7" t="s">
        <v>1580</v>
      </c>
      <c r="E1915" s="8">
        <v>91071</v>
      </c>
      <c r="F1915" s="8">
        <v>95488</v>
      </c>
      <c r="G1915" s="8">
        <v>81987</v>
      </c>
      <c r="H1915" s="8">
        <v>86597</v>
      </c>
      <c r="I1915" s="25">
        <v>90.025364825246228</v>
      </c>
      <c r="J1915" s="31">
        <v>90.688882372654149</v>
      </c>
    </row>
    <row r="1916" spans="1:10" x14ac:dyDescent="0.2">
      <c r="A1916" s="18" t="s">
        <v>1552</v>
      </c>
      <c r="B1916" s="19" t="s">
        <v>1239</v>
      </c>
      <c r="C1916" s="19" t="s">
        <v>1245</v>
      </c>
      <c r="D1916" s="7" t="s">
        <v>1580</v>
      </c>
      <c r="E1916" s="14">
        <v>8233</v>
      </c>
      <c r="F1916" s="14">
        <v>8751</v>
      </c>
      <c r="G1916" s="14">
        <v>7601</v>
      </c>
      <c r="H1916" s="14">
        <v>8077</v>
      </c>
      <c r="I1916" s="26">
        <v>92.323575853273411</v>
      </c>
      <c r="J1916" s="27">
        <v>92.298023083076217</v>
      </c>
    </row>
    <row r="1917" spans="1:10" x14ac:dyDescent="0.2">
      <c r="A1917" s="18" t="s">
        <v>1552</v>
      </c>
      <c r="B1917" s="19" t="s">
        <v>1239</v>
      </c>
      <c r="C1917" s="19" t="s">
        <v>1246</v>
      </c>
      <c r="D1917" s="7" t="s">
        <v>1580</v>
      </c>
      <c r="E1917" s="14">
        <v>10051</v>
      </c>
      <c r="F1917" s="14">
        <v>8669</v>
      </c>
      <c r="G1917" s="14">
        <v>8585</v>
      </c>
      <c r="H1917" s="14">
        <v>7686</v>
      </c>
      <c r="I1917" s="26">
        <v>85.414386628196198</v>
      </c>
      <c r="J1917" s="27">
        <v>88.660745183988936</v>
      </c>
    </row>
    <row r="1918" spans="1:10" x14ac:dyDescent="0.2">
      <c r="A1918" s="18" t="s">
        <v>1552</v>
      </c>
      <c r="B1918" s="19" t="s">
        <v>1239</v>
      </c>
      <c r="C1918" s="19" t="s">
        <v>1247</v>
      </c>
      <c r="D1918" s="7" t="s">
        <v>1580</v>
      </c>
      <c r="E1918" s="14">
        <v>12306</v>
      </c>
      <c r="F1918" s="14">
        <v>13046</v>
      </c>
      <c r="G1918" s="14">
        <v>11950</v>
      </c>
      <c r="H1918" s="14">
        <v>12737</v>
      </c>
      <c r="I1918" s="26">
        <v>97.107102226556151</v>
      </c>
      <c r="J1918" s="27">
        <v>97.631457918135823</v>
      </c>
    </row>
    <row r="1919" spans="1:10" x14ac:dyDescent="0.2">
      <c r="A1919" s="18" t="s">
        <v>1552</v>
      </c>
      <c r="B1919" s="19" t="s">
        <v>1239</v>
      </c>
      <c r="C1919" s="19" t="s">
        <v>1248</v>
      </c>
      <c r="D1919" s="7" t="s">
        <v>1580</v>
      </c>
      <c r="E1919" s="14">
        <v>9257</v>
      </c>
      <c r="F1919" s="14">
        <v>9565</v>
      </c>
      <c r="G1919" s="14">
        <v>8700</v>
      </c>
      <c r="H1919" s="14">
        <v>8890</v>
      </c>
      <c r="I1919" s="26">
        <v>93.982931835367836</v>
      </c>
      <c r="J1919" s="27">
        <v>92.943021432305287</v>
      </c>
    </row>
    <row r="1920" spans="1:10" x14ac:dyDescent="0.2">
      <c r="A1920" s="18" t="s">
        <v>1552</v>
      </c>
      <c r="B1920" s="19" t="s">
        <v>1239</v>
      </c>
      <c r="C1920" s="19" t="s">
        <v>1249</v>
      </c>
      <c r="D1920" s="7" t="s">
        <v>1580</v>
      </c>
      <c r="E1920" s="14">
        <v>7983</v>
      </c>
      <c r="F1920" s="14">
        <v>8330</v>
      </c>
      <c r="G1920" s="14">
        <v>5198</v>
      </c>
      <c r="H1920" s="14">
        <v>5807</v>
      </c>
      <c r="I1920" s="26">
        <v>65.11336590254291</v>
      </c>
      <c r="J1920" s="27">
        <v>69.711884753901572</v>
      </c>
    </row>
    <row r="1921" spans="1:10" x14ac:dyDescent="0.2">
      <c r="A1921" s="18" t="s">
        <v>1552</v>
      </c>
      <c r="B1921" s="19" t="s">
        <v>1239</v>
      </c>
      <c r="C1921" s="19" t="s">
        <v>1250</v>
      </c>
      <c r="D1921" s="7" t="s">
        <v>1580</v>
      </c>
      <c r="E1921" s="14">
        <v>7965</v>
      </c>
      <c r="F1921" s="14">
        <v>8424</v>
      </c>
      <c r="G1921" s="14">
        <v>6787</v>
      </c>
      <c r="H1921" s="14">
        <v>7063</v>
      </c>
      <c r="I1921" s="26">
        <v>85.210295040803516</v>
      </c>
      <c r="J1921" s="27">
        <v>83.843779677113005</v>
      </c>
    </row>
    <row r="1922" spans="1:10" x14ac:dyDescent="0.2">
      <c r="A1922" s="18" t="s">
        <v>1552</v>
      </c>
      <c r="B1922" s="19" t="s">
        <v>1239</v>
      </c>
      <c r="C1922" s="19" t="s">
        <v>1544</v>
      </c>
      <c r="D1922" s="7" t="s">
        <v>1580</v>
      </c>
      <c r="E1922" s="14">
        <v>4699</v>
      </c>
      <c r="F1922" s="14">
        <v>5117</v>
      </c>
      <c r="G1922" s="14">
        <v>4420</v>
      </c>
      <c r="H1922" s="14">
        <v>4869</v>
      </c>
      <c r="I1922" s="26">
        <v>94.062566503511377</v>
      </c>
      <c r="J1922" s="27">
        <v>95.15341020128983</v>
      </c>
    </row>
    <row r="1923" spans="1:10" x14ac:dyDescent="0.2">
      <c r="A1923" s="18" t="s">
        <v>1552</v>
      </c>
      <c r="B1923" s="19" t="s">
        <v>1239</v>
      </c>
      <c r="C1923" s="19" t="s">
        <v>1251</v>
      </c>
      <c r="D1923" s="7" t="s">
        <v>1580</v>
      </c>
      <c r="E1923" s="14">
        <v>3495</v>
      </c>
      <c r="F1923" s="14">
        <v>3774</v>
      </c>
      <c r="G1923" s="14">
        <v>3394</v>
      </c>
      <c r="H1923" s="14">
        <v>3511</v>
      </c>
      <c r="I1923" s="26">
        <v>97.110157367668094</v>
      </c>
      <c r="J1923" s="27">
        <v>93.031266560678333</v>
      </c>
    </row>
    <row r="1924" spans="1:10" x14ac:dyDescent="0.2">
      <c r="A1924" s="18" t="s">
        <v>1552</v>
      </c>
      <c r="B1924" s="19" t="s">
        <v>1239</v>
      </c>
      <c r="C1924" s="19" t="s">
        <v>1252</v>
      </c>
      <c r="D1924" s="7" t="s">
        <v>1580</v>
      </c>
      <c r="E1924" s="14">
        <v>14664</v>
      </c>
      <c r="F1924" s="14">
        <v>17515</v>
      </c>
      <c r="G1924" s="14">
        <v>13800</v>
      </c>
      <c r="H1924" s="14">
        <v>16430</v>
      </c>
      <c r="I1924" s="26">
        <v>94.10801963993454</v>
      </c>
      <c r="J1924" s="27">
        <v>93.805309734513273</v>
      </c>
    </row>
    <row r="1925" spans="1:10" x14ac:dyDescent="0.2">
      <c r="A1925" s="18" t="s">
        <v>1552</v>
      </c>
      <c r="B1925" s="19" t="s">
        <v>1239</v>
      </c>
      <c r="C1925" s="19" t="s">
        <v>1253</v>
      </c>
      <c r="D1925" s="7" t="s">
        <v>1580</v>
      </c>
      <c r="E1925" s="14">
        <v>5693</v>
      </c>
      <c r="F1925" s="14">
        <v>5599</v>
      </c>
      <c r="G1925" s="14">
        <v>4967</v>
      </c>
      <c r="H1925" s="14">
        <v>5326</v>
      </c>
      <c r="I1925" s="26">
        <v>87.247496926049536</v>
      </c>
      <c r="J1925" s="27">
        <v>95.124129308805138</v>
      </c>
    </row>
    <row r="1926" spans="1:10" x14ac:dyDescent="0.2">
      <c r="A1926" s="18" t="s">
        <v>1552</v>
      </c>
      <c r="B1926" s="19" t="s">
        <v>1239</v>
      </c>
      <c r="C1926" s="19" t="s">
        <v>1254</v>
      </c>
      <c r="D1926" s="7" t="s">
        <v>1580</v>
      </c>
      <c r="E1926" s="14">
        <v>6725</v>
      </c>
      <c r="F1926" s="14">
        <v>6698</v>
      </c>
      <c r="G1926" s="14">
        <v>6585</v>
      </c>
      <c r="H1926" s="14">
        <v>6201</v>
      </c>
      <c r="I1926" s="26">
        <v>97.918215613382898</v>
      </c>
      <c r="J1926" s="27">
        <v>92.579874589429679</v>
      </c>
    </row>
    <row r="1927" spans="1:10" hidden="1" x14ac:dyDescent="0.2">
      <c r="A1927" s="18" t="s">
        <v>1552</v>
      </c>
      <c r="B1927" s="19" t="s">
        <v>1255</v>
      </c>
      <c r="C1927" s="7" t="s">
        <v>19</v>
      </c>
      <c r="D1927" s="7" t="s">
        <v>1581</v>
      </c>
      <c r="E1927" s="8"/>
      <c r="F1927" s="8"/>
      <c r="G1927" s="10"/>
      <c r="H1927" s="10"/>
      <c r="I1927" s="39"/>
      <c r="J1927" s="40"/>
    </row>
    <row r="1928" spans="1:10" hidden="1" x14ac:dyDescent="0.2">
      <c r="A1928" s="18" t="s">
        <v>1552</v>
      </c>
      <c r="B1928" s="19" t="s">
        <v>1255</v>
      </c>
      <c r="C1928" s="7" t="s">
        <v>20</v>
      </c>
      <c r="D1928" s="7" t="s">
        <v>1581</v>
      </c>
      <c r="E1928" s="8">
        <v>74695</v>
      </c>
      <c r="F1928" s="8">
        <v>72402</v>
      </c>
      <c r="G1928" s="8">
        <v>55871</v>
      </c>
      <c r="H1928" s="8">
        <v>56642</v>
      </c>
      <c r="I1928" s="25">
        <v>74.798848651181473</v>
      </c>
      <c r="J1928" s="31">
        <v>78.232645507030199</v>
      </c>
    </row>
    <row r="1929" spans="1:10" x14ac:dyDescent="0.2">
      <c r="A1929" s="18" t="s">
        <v>1552</v>
      </c>
      <c r="B1929" s="19" t="s">
        <v>1255</v>
      </c>
      <c r="C1929" s="19" t="s">
        <v>1545</v>
      </c>
      <c r="D1929" s="7" t="s">
        <v>1581</v>
      </c>
      <c r="E1929" s="14">
        <v>30055</v>
      </c>
      <c r="F1929" s="14">
        <v>32230</v>
      </c>
      <c r="G1929" s="14">
        <v>24012</v>
      </c>
      <c r="H1929" s="14">
        <v>25362</v>
      </c>
      <c r="I1929" s="26">
        <v>79.893528531026448</v>
      </c>
      <c r="J1929" s="27">
        <v>78.69066087496121</v>
      </c>
    </row>
    <row r="1930" spans="1:10" x14ac:dyDescent="0.2">
      <c r="A1930" s="18" t="s">
        <v>1552</v>
      </c>
      <c r="B1930" s="19" t="s">
        <v>1255</v>
      </c>
      <c r="C1930" s="19" t="s">
        <v>1546</v>
      </c>
      <c r="D1930" s="7" t="s">
        <v>1581</v>
      </c>
      <c r="E1930" s="14">
        <v>9630</v>
      </c>
      <c r="F1930" s="14">
        <v>7984</v>
      </c>
      <c r="G1930" s="14">
        <v>6580</v>
      </c>
      <c r="H1930" s="14">
        <v>7126</v>
      </c>
      <c r="I1930" s="26">
        <v>68.32814122533749</v>
      </c>
      <c r="J1930" s="27">
        <v>89.25350701402806</v>
      </c>
    </row>
    <row r="1931" spans="1:10" x14ac:dyDescent="0.2">
      <c r="A1931" s="18" t="s">
        <v>1552</v>
      </c>
      <c r="B1931" s="19" t="s">
        <v>1255</v>
      </c>
      <c r="C1931" s="19" t="s">
        <v>1256</v>
      </c>
      <c r="D1931" s="7" t="s">
        <v>1581</v>
      </c>
      <c r="E1931" s="14">
        <v>8830</v>
      </c>
      <c r="F1931" s="14">
        <v>8468</v>
      </c>
      <c r="G1931" s="14">
        <v>7181</v>
      </c>
      <c r="H1931" s="14">
        <v>7106</v>
      </c>
      <c r="I1931" s="26">
        <v>81.32502831257078</v>
      </c>
      <c r="J1931" s="27">
        <v>83.915918752952294</v>
      </c>
    </row>
    <row r="1932" spans="1:10" x14ac:dyDescent="0.2">
      <c r="A1932" s="18" t="s">
        <v>1552</v>
      </c>
      <c r="B1932" s="19" t="s">
        <v>1255</v>
      </c>
      <c r="C1932" s="19" t="s">
        <v>1257</v>
      </c>
      <c r="D1932" s="7" t="s">
        <v>1581</v>
      </c>
      <c r="E1932" s="14">
        <v>7848</v>
      </c>
      <c r="F1932" s="14">
        <v>7915</v>
      </c>
      <c r="G1932" s="14">
        <v>5889</v>
      </c>
      <c r="H1932" s="14">
        <v>5858</v>
      </c>
      <c r="I1932" s="26">
        <v>75.038226299694188</v>
      </c>
      <c r="J1932" s="27">
        <v>74.011370814908403</v>
      </c>
    </row>
    <row r="1933" spans="1:10" x14ac:dyDescent="0.2">
      <c r="A1933" s="18" t="s">
        <v>1552</v>
      </c>
      <c r="B1933" s="19" t="s">
        <v>1255</v>
      </c>
      <c r="C1933" s="19" t="s">
        <v>1258</v>
      </c>
      <c r="D1933" s="7" t="s">
        <v>1581</v>
      </c>
      <c r="E1933" s="14">
        <v>13486</v>
      </c>
      <c r="F1933" s="14">
        <v>12320</v>
      </c>
      <c r="G1933" s="14">
        <v>9107</v>
      </c>
      <c r="H1933" s="14">
        <v>8681</v>
      </c>
      <c r="I1933" s="26">
        <v>67.529289633694205</v>
      </c>
      <c r="J1933" s="27">
        <v>70.462662337662337</v>
      </c>
    </row>
    <row r="1934" spans="1:10" x14ac:dyDescent="0.2">
      <c r="A1934" s="18" t="s">
        <v>1552</v>
      </c>
      <c r="B1934" s="19" t="s">
        <v>1255</v>
      </c>
      <c r="C1934" s="19" t="s">
        <v>1259</v>
      </c>
      <c r="D1934" s="7" t="s">
        <v>1581</v>
      </c>
      <c r="E1934" s="14">
        <v>4846</v>
      </c>
      <c r="F1934" s="14">
        <v>3485</v>
      </c>
      <c r="G1934" s="14">
        <v>3102</v>
      </c>
      <c r="H1934" s="14">
        <v>2509</v>
      </c>
      <c r="I1934" s="26">
        <v>64.011555922410238</v>
      </c>
      <c r="J1934" s="27">
        <v>71.994261119081784</v>
      </c>
    </row>
    <row r="1935" spans="1:10" hidden="1" x14ac:dyDescent="0.2">
      <c r="A1935" s="18" t="s">
        <v>1552</v>
      </c>
      <c r="B1935" s="19" t="s">
        <v>1255</v>
      </c>
      <c r="C1935" s="7" t="s">
        <v>36</v>
      </c>
      <c r="D1935" s="7" t="s">
        <v>1581</v>
      </c>
      <c r="E1935" s="8">
        <v>46538</v>
      </c>
      <c r="F1935" s="8">
        <v>39210</v>
      </c>
      <c r="G1935" s="8">
        <v>42975</v>
      </c>
      <c r="H1935" s="8">
        <v>36658</v>
      </c>
      <c r="I1935" s="25">
        <v>92.343891013795172</v>
      </c>
      <c r="J1935" s="31">
        <v>93.491456261157865</v>
      </c>
    </row>
    <row r="1936" spans="1:10" x14ac:dyDescent="0.2">
      <c r="A1936" s="18" t="s">
        <v>1552</v>
      </c>
      <c r="B1936" s="19" t="s">
        <v>1255</v>
      </c>
      <c r="C1936" s="19" t="s">
        <v>1260</v>
      </c>
      <c r="D1936" s="7" t="s">
        <v>1581</v>
      </c>
      <c r="E1936" s="14">
        <v>11717</v>
      </c>
      <c r="F1936" s="14">
        <v>7717</v>
      </c>
      <c r="G1936" s="14">
        <v>11098</v>
      </c>
      <c r="H1936" s="14">
        <v>7378</v>
      </c>
      <c r="I1936" s="26">
        <v>94.717077750277383</v>
      </c>
      <c r="J1936" s="27">
        <v>95.607101205131528</v>
      </c>
    </row>
    <row r="1937" spans="1:10" x14ac:dyDescent="0.2">
      <c r="A1937" s="18" t="s">
        <v>1552</v>
      </c>
      <c r="B1937" s="19" t="s">
        <v>1255</v>
      </c>
      <c r="C1937" s="19" t="s">
        <v>1547</v>
      </c>
      <c r="D1937" s="7" t="s">
        <v>1581</v>
      </c>
      <c r="E1937" s="14">
        <v>10642</v>
      </c>
      <c r="F1937" s="14">
        <v>9564</v>
      </c>
      <c r="G1937" s="14">
        <v>10323</v>
      </c>
      <c r="H1937" s="14">
        <v>9301</v>
      </c>
      <c r="I1937" s="26">
        <v>97.002443149783886</v>
      </c>
      <c r="J1937" s="27">
        <v>97.250104558762033</v>
      </c>
    </row>
    <row r="1938" spans="1:10" x14ac:dyDescent="0.2">
      <c r="A1938" s="18" t="s">
        <v>1552</v>
      </c>
      <c r="B1938" s="19" t="s">
        <v>1255</v>
      </c>
      <c r="C1938" s="47" t="s">
        <v>1261</v>
      </c>
      <c r="D1938" s="7" t="s">
        <v>1581</v>
      </c>
      <c r="E1938" s="51">
        <v>9717</v>
      </c>
      <c r="F1938" s="51">
        <v>8702</v>
      </c>
      <c r="G1938" s="51">
        <v>8939</v>
      </c>
      <c r="H1938" s="51">
        <v>8101</v>
      </c>
      <c r="I1938" s="52">
        <v>91.993413605022127</v>
      </c>
      <c r="J1938" s="53">
        <v>93.09354171454838</v>
      </c>
    </row>
    <row r="1939" spans="1:10" x14ac:dyDescent="0.2">
      <c r="A1939" s="18" t="s">
        <v>1552</v>
      </c>
      <c r="B1939" s="19" t="s">
        <v>1255</v>
      </c>
      <c r="C1939" s="19" t="s">
        <v>1262</v>
      </c>
      <c r="D1939" s="7" t="s">
        <v>1581</v>
      </c>
      <c r="E1939" s="14">
        <v>7385</v>
      </c>
      <c r="F1939" s="14">
        <v>6528</v>
      </c>
      <c r="G1939" s="14">
        <v>6775</v>
      </c>
      <c r="H1939" s="14">
        <v>6259</v>
      </c>
      <c r="I1939" s="26">
        <v>91.740013540961414</v>
      </c>
      <c r="J1939" s="26">
        <v>95.879289215686271</v>
      </c>
    </row>
    <row r="1940" spans="1:10" x14ac:dyDescent="0.2">
      <c r="A1940" s="18" t="s">
        <v>1552</v>
      </c>
      <c r="B1940" s="19" t="s">
        <v>1255</v>
      </c>
      <c r="C1940" s="19" t="s">
        <v>1263</v>
      </c>
      <c r="D1940" s="7" t="s">
        <v>1581</v>
      </c>
      <c r="E1940" s="14">
        <v>7077</v>
      </c>
      <c r="F1940" s="14">
        <v>6699</v>
      </c>
      <c r="G1940" s="14">
        <v>5840</v>
      </c>
      <c r="H1940" s="14">
        <v>5619</v>
      </c>
      <c r="I1940" s="26">
        <v>82.520842164759074</v>
      </c>
      <c r="J1940" s="26">
        <v>83.878190774742507</v>
      </c>
    </row>
    <row r="1941" spans="1:10" x14ac:dyDescent="0.2">
      <c r="A1941" s="18" t="s">
        <v>1552</v>
      </c>
      <c r="B1941" s="19" t="s">
        <v>1573</v>
      </c>
      <c r="C1941" s="19" t="s">
        <v>1092</v>
      </c>
      <c r="D1941" s="7" t="s">
        <v>1581</v>
      </c>
      <c r="E1941" s="49">
        <v>1178</v>
      </c>
      <c r="F1941" s="49">
        <v>1086</v>
      </c>
      <c r="G1941" s="49">
        <v>764</v>
      </c>
      <c r="H1941" s="49">
        <v>734</v>
      </c>
      <c r="I1941" s="26">
        <v>64.855687606112056</v>
      </c>
      <c r="J1941" s="26">
        <v>67.587476979742178</v>
      </c>
    </row>
    <row r="1942" spans="1:10" x14ac:dyDescent="0.2">
      <c r="A1942" s="18" t="s">
        <v>1552</v>
      </c>
      <c r="B1942" s="19" t="s">
        <v>1574</v>
      </c>
      <c r="C1942" s="19" t="s">
        <v>758</v>
      </c>
      <c r="D1942" s="7" t="s">
        <v>1581</v>
      </c>
      <c r="E1942" s="49">
        <v>6589</v>
      </c>
      <c r="F1942" s="49">
        <v>5947</v>
      </c>
      <c r="G1942" s="49">
        <v>5167</v>
      </c>
      <c r="H1942" s="49">
        <v>4838</v>
      </c>
      <c r="I1942" s="26">
        <v>78.418576415237524</v>
      </c>
      <c r="J1942" s="26">
        <v>81.351942155708755</v>
      </c>
    </row>
    <row r="1943" spans="1:10" x14ac:dyDescent="0.2">
      <c r="A1943" s="18" t="s">
        <v>1552</v>
      </c>
      <c r="B1943" s="19" t="s">
        <v>1575</v>
      </c>
      <c r="C1943" s="19" t="s">
        <v>1102</v>
      </c>
      <c r="D1943" s="7" t="s">
        <v>1581</v>
      </c>
      <c r="E1943" s="49">
        <v>4190</v>
      </c>
      <c r="F1943" s="49">
        <v>3239</v>
      </c>
      <c r="G1943" s="49">
        <v>3555</v>
      </c>
      <c r="H1943" s="49">
        <v>2679</v>
      </c>
      <c r="I1943" s="26">
        <v>84.844868735083537</v>
      </c>
      <c r="J1943" s="26">
        <v>82.710713183081197</v>
      </c>
    </row>
    <row r="1944" spans="1:10" x14ac:dyDescent="0.2">
      <c r="A1944" s="18" t="s">
        <v>1552</v>
      </c>
      <c r="B1944" s="19" t="s">
        <v>1576</v>
      </c>
      <c r="C1944" s="19" t="s">
        <v>1094</v>
      </c>
      <c r="D1944" s="7" t="s">
        <v>1581</v>
      </c>
      <c r="E1944" s="49">
        <v>8919</v>
      </c>
      <c r="F1944" s="49">
        <v>7899</v>
      </c>
      <c r="G1944" s="49">
        <v>6135</v>
      </c>
      <c r="H1944" s="49">
        <v>5684</v>
      </c>
      <c r="I1944" s="26">
        <v>68.785738311469885</v>
      </c>
      <c r="J1944" s="26">
        <v>71.95847575642486</v>
      </c>
    </row>
    <row r="1945" spans="1:10" x14ac:dyDescent="0.2">
      <c r="A1945" s="18" t="s">
        <v>1552</v>
      </c>
      <c r="B1945" s="19" t="s">
        <v>1577</v>
      </c>
      <c r="C1945" s="19" t="s">
        <v>1095</v>
      </c>
      <c r="D1945" s="7" t="s">
        <v>1581</v>
      </c>
      <c r="E1945" s="49">
        <v>4458</v>
      </c>
      <c r="F1945" s="49">
        <v>4081</v>
      </c>
      <c r="G1945" s="49">
        <v>3209</v>
      </c>
      <c r="H1945" s="49">
        <v>2832</v>
      </c>
      <c r="I1945" s="26">
        <v>71.982951996410947</v>
      </c>
      <c r="J1945" s="26">
        <v>69.394756187209012</v>
      </c>
    </row>
    <row r="1946" spans="1:10" x14ac:dyDescent="0.2">
      <c r="A1946" s="18" t="s">
        <v>1552</v>
      </c>
      <c r="B1946" s="19" t="s">
        <v>1578</v>
      </c>
      <c r="C1946" s="19" t="s">
        <v>1096</v>
      </c>
      <c r="D1946" s="7" t="s">
        <v>1581</v>
      </c>
      <c r="E1946" s="49">
        <v>20359</v>
      </c>
      <c r="F1946" s="49">
        <v>18335</v>
      </c>
      <c r="G1946" s="49">
        <v>15491</v>
      </c>
      <c r="H1946" s="49">
        <v>15184</v>
      </c>
      <c r="I1946" s="26">
        <v>76.089198880102174</v>
      </c>
      <c r="J1946" s="26">
        <v>82.814289610035445</v>
      </c>
    </row>
  </sheetData>
  <autoFilter ref="C1:C1946" xr:uid="{9601BAF8-940D-AE4B-941E-E1F165A6BCE8}">
    <filterColumn colId="0">
      <filters>
        <filter val="(Babak)"/>
        <filter val="(Kaputian)"/>
        <filter val="(Samal)"/>
        <filter val="Aborlan"/>
        <filter val="Abra De Ilog"/>
        <filter val="Abucay"/>
        <filter val="Abulug"/>
        <filter val="Abuyog"/>
        <filter val="Adams"/>
        <filter val="Agdangan"/>
        <filter val="Aglipay"/>
        <filter val="Agno"/>
        <filter val="Agoncillo"/>
        <filter val="Agoo"/>
        <filter val="Aguilar"/>
        <filter val="Aguinaldo"/>
        <filter val="Agutaya"/>
        <filter val="Ajuy"/>
        <filter val="Akbar"/>
        <filter val="Al-Barka"/>
        <filter val="Alabat"/>
        <filter val="Alabel"/>
        <filter val="Alamada"/>
        <filter val="Alaminos"/>
        <filter val="Alangalang"/>
        <filter val="Albuera"/>
        <filter val="Alburquerque"/>
        <filter val="Alcala"/>
        <filter val="Alcantara"/>
        <filter val="Alcoy"/>
        <filter val="Alegria"/>
        <filter val="Aleosan"/>
        <filter val="Alfonso"/>
        <filter val="Alfonso Castañeda"/>
        <filter val="Alfonso Lista"/>
        <filter val="Aliaga"/>
        <filter val="Alicia"/>
        <filter val="Alilem"/>
        <filter val="Alimodian"/>
        <filter val="Alitagtag"/>
        <filter val="Allacapan"/>
        <filter val="Allen"/>
        <filter val="Almagro"/>
        <filter val="Almeria"/>
        <filter val="Aloguinsan"/>
        <filter val="Aloran"/>
        <filter val="Altavas"/>
        <filter val="Alubijid"/>
        <filter val="Amadeo"/>
        <filter val="Amai Manabilang"/>
        <filter val="Ambaguio"/>
        <filter val="Amlan"/>
        <filter val="Ampatuan"/>
        <filter val="Amulung"/>
        <filter val="Anahawan"/>
        <filter val="Anao"/>
        <filter val="Anda"/>
        <filter val="Angadanan"/>
        <filter val="Angat"/>
        <filter val="Angono"/>
        <filter val="Anilao"/>
        <filter val="Anini-y"/>
        <filter val="Antequera"/>
        <filter val="Antipas"/>
        <filter val="Apalit"/>
        <filter val="Aparri"/>
        <filter val="Araceli"/>
        <filter val="Arakan"/>
        <filter val="Arayat"/>
        <filter val="Argao"/>
        <filter val="Aringay"/>
        <filter val="Aritao"/>
        <filter val="Aroroy"/>
        <filter val="Arteche"/>
        <filter val="Asingan"/>
        <filter val="Asipulo"/>
        <filter val="Asturias"/>
        <filter val="Asuncion"/>
        <filter val="Atimonan"/>
        <filter val="Atok"/>
        <filter val="Aurora"/>
        <filter val="Ayungon"/>
        <filter val="Baao"/>
        <filter val="Babatngon"/>
        <filter val="Bacacay"/>
        <filter val="Bacarra"/>
        <filter val="Baclayon"/>
        <filter val="Bacnotan"/>
        <filter val="Baco"/>
        <filter val="Bacolod"/>
        <filter val="Bacolod City"/>
        <filter val="Bacolod-Kalawi"/>
        <filter val="Bacolor"/>
        <filter val="Bacong"/>
        <filter val="Bacuag"/>
        <filter val="Bacungan"/>
        <filter val="Badian"/>
        <filter val="Badiangan"/>
        <filter val="Badoc"/>
        <filter val="Bagabag"/>
        <filter val="Bagac"/>
        <filter val="Bagamanoc"/>
        <filter val="Baganga"/>
        <filter val="Baggao"/>
        <filter val="Bagulin"/>
        <filter val="Bagumbayan"/>
        <filter val="Bakun"/>
        <filter val="Balabac"/>
        <filter val="Balabagan"/>
        <filter val="Balagtas"/>
        <filter val="Balamban"/>
        <filter val="Balangiga"/>
        <filter val="Balangkayan"/>
        <filter val="Balaoan"/>
        <filter val="Balasan"/>
        <filter val="Balatan"/>
        <filter val="Balayan"/>
        <filter val="Balbalan"/>
        <filter val="Baleno"/>
        <filter val="Baler"/>
        <filter val="Balete"/>
        <filter val="Baliangao"/>
        <filter val="Baliguian"/>
        <filter val="Balilihan"/>
        <filter val="Balindong"/>
        <filter val="Balingasag"/>
        <filter val="Balingoan"/>
        <filter val="Baliuag"/>
        <filter val="Ballesteros"/>
        <filter val="Baloi"/>
        <filter val="Balud"/>
        <filter val="Balungao"/>
        <filter val="Bamban"/>
        <filter val="Bambang"/>
        <filter val="Banate"/>
        <filter val="Banaue"/>
        <filter val="Banaybanay"/>
        <filter val="Banayoyo"/>
        <filter val="Banga"/>
        <filter val="Bangar"/>
        <filter val="Bangued"/>
        <filter val="Bangui"/>
        <filter val="Bani"/>
        <filter val="Banisilan"/>
        <filter val="Banna"/>
        <filter val="Bansalan"/>
        <filter val="Bansud"/>
        <filter val="Bantay"/>
        <filter val="Bantayan"/>
        <filter val="Banton"/>
        <filter val="Baras"/>
        <filter val="Barbaza"/>
        <filter val="Barcelona"/>
        <filter val="Barili"/>
        <filter val="Barira"/>
        <filter val="Barlig"/>
        <filter val="Barobo"/>
        <filter val="Barotac Nuevo"/>
        <filter val="Barotac Viejo"/>
        <filter val="Baroy"/>
        <filter val="Barugo"/>
        <filter val="Basay"/>
        <filter val="Basco"/>
        <filter val="Basey"/>
        <filter val="Basilisa"/>
        <filter val="Basista"/>
        <filter val="Basud"/>
        <filter val="Batac City"/>
        <filter val="Batad"/>
        <filter val="Batan"/>
        <filter val="Batangas City"/>
        <filter val="Bataraza"/>
        <filter val="Bato"/>
        <filter val="Batuan"/>
        <filter val="Bauan"/>
        <filter val="Bauang"/>
        <filter val="Bauko"/>
        <filter val="Baungon"/>
        <filter val="Bautista"/>
        <filter val="Bay"/>
        <filter val="Bayabas"/>
        <filter val="Bayambang"/>
        <filter val="Bayang"/>
        <filter val="Bayog"/>
        <filter val="Bayombong"/>
        <filter val="Belison"/>
        <filter val="Benito Soliven"/>
        <filter val="Besao"/>
        <filter val="Bien Unido"/>
        <filter val="Bilar"/>
        <filter val="Biliran"/>
        <filter val="Binalbagan"/>
        <filter val="Binalonan"/>
        <filter val="Binangonan"/>
        <filter val="Bindoy"/>
        <filter val="Bingawan"/>
        <filter val="Binidayan"/>
        <filter val="Binmaley"/>
        <filter val="Binuangan"/>
        <filter val="Biri"/>
        <filter val="Boac"/>
        <filter val="Bobon"/>
        <filter val="Bocaue"/>
        <filter val="Bokod"/>
        <filter val="Bolinao"/>
        <filter val="Boliney"/>
        <filter val="Boljoon"/>
        <filter val="Bombon"/>
        <filter val="Bongabon"/>
        <filter val="Bongabong"/>
        <filter val="Bongao"/>
        <filter val="Bonifacio"/>
        <filter val="Bontoc"/>
        <filter val="Borbon"/>
        <filter val="Boston"/>
        <filter val="Botolan"/>
        <filter val="Braulio E. Dujali"/>
        <filter val="Brooke's Point"/>
        <filter val="Buadiposo-Buntong"/>
        <filter val="Bubong"/>
        <filter val="Bucay"/>
        <filter val="Bucloc"/>
        <filter val="Buenavista"/>
        <filter val="Bugallon"/>
        <filter val="Bugasong"/>
        <filter val="Buguey"/>
        <filter val="Buguias"/>
        <filter val="Buhi"/>
        <filter val="Bula"/>
        <filter val="Bulacan"/>
        <filter val="Bulalacao"/>
        <filter val="Bulan"/>
        <filter val="Buldon"/>
        <filter val="Buluan"/>
        <filter val="Bulusan"/>
        <filter val="Bunawan"/>
        <filter val="Burauen"/>
        <filter val="Burdeos"/>
        <filter val="Burgos"/>
        <filter val="Buruanga"/>
        <filter val="Bustos"/>
        <filter val="Busuanga"/>
        <filter val="Butig"/>
        <filter val="Buug"/>
        <filter val="Caba"/>
        <filter val="Cabagan"/>
        <filter val="Cabangan"/>
        <filter val="Cabanglasan"/>
        <filter val="Cabarroguis"/>
        <filter val="Cabatuan"/>
        <filter val="Cabiao"/>
        <filter val="Cabucgayan"/>
        <filter val="Cabugao"/>
        <filter val="Cabusao"/>
        <filter val="Cagayan de Oro City"/>
        <filter val="Cagayancillo"/>
        <filter val="Cagdianao"/>
        <filter val="Cagwait"/>
        <filter val="Caibiran"/>
        <filter val="Cainta"/>
        <filter val="Cajidiocan"/>
        <filter val="Calabanga"/>
        <filter val="Calaca"/>
        <filter val="Calamba"/>
        <filter val="Calanasan"/>
        <filter val="Calanogas"/>
        <filter val="Calape"/>
        <filter val="Calasiao"/>
        <filter val="Calatagan"/>
        <filter val="Calatrava"/>
        <filter val="Calauag"/>
        <filter val="Calauan"/>
        <filter val="Calayan"/>
        <filter val="Calbiga"/>
        <filter val="Calinog"/>
        <filter val="Calintaan"/>
        <filter val="Calubian"/>
        <filter val="Calumpit"/>
        <filter val="Caluya"/>
        <filter val="Camalaniugan"/>
        <filter val="Camalig"/>
        <filter val="Camaligan"/>
        <filter val="Camiling"/>
        <filter val="Can-Avid"/>
        <filter val="Canaman"/>
        <filter val="Candaba"/>
        <filter val="Candelaria"/>
        <filter val="Candijay"/>
        <filter val="Candoni"/>
        <filter val="Cantilan"/>
        <filter val="Caoayan"/>
        <filter val="Capalonga"/>
        <filter val="Capas"/>
        <filter val="Capoocan"/>
        <filter val="Capul"/>
        <filter val="Caraga"/>
        <filter val="Caramoan"/>
        <filter val="Caramoran"/>
        <filter val="Carasi"/>
        <filter val="Cardona"/>
        <filter val="Carigara"/>
        <filter val="Carles"/>
        <filter val="Carmen"/>
        <filter val="Carmona"/>
        <filter val="Carranglan"/>
        <filter val="Carrascal"/>
        <filter val="Casiguran"/>
        <filter val="Castilla"/>
        <filter val="Castillejos"/>
        <filter val="Cataingan"/>
        <filter val="Catanauan"/>
        <filter val="Catarman"/>
        <filter val="Cateel"/>
        <filter val="Catigbian"/>
        <filter val="Catmon"/>
        <filter val="Catubig"/>
        <filter val="Cauayan"/>
        <filter val="Cavinti"/>
        <filter val="Cawayan"/>
        <filter val="Cebu City"/>
        <filter val="Cervantes"/>
        <filter val="City of Alaminos"/>
        <filter val="City of Angeles"/>
        <filter val="City of Antipolo"/>
        <filter val="City of Bacoor"/>
        <filter val="City of Bago"/>
        <filter val="City of Baguio"/>
        <filter val="City of Bais"/>
        <filter val="City of Balanga"/>
        <filter val="City of Bayawan"/>
        <filter val="City of Baybay"/>
        <filter val="City of Bayugan"/>
        <filter val="City of Biñan"/>
        <filter val="City of Bislig"/>
        <filter val="City of Bogo"/>
        <filter val="City of Borongan"/>
        <filter val="City of Butuan"/>
        <filter val="City of Cabadbaran"/>
        <filter val="City of Cabanatuan"/>
        <filter val="City of Cabuyao"/>
        <filter val="City of Cadiz"/>
        <filter val="City of Calamba"/>
        <filter val="City of Calapan"/>
        <filter val="City of Calbayog"/>
        <filter val="City of Caloocan"/>
        <filter val="City of Candon"/>
        <filter val="City of Canlaon"/>
        <filter val="City of Carcar"/>
        <filter val="City of Catbalogan"/>
        <filter val="City of Cauayan"/>
        <filter val="City of Cavite"/>
        <filter val="City of Cotabato"/>
        <filter val="City of Dagupan"/>
        <filter val="City of Dasmariñas"/>
        <filter val="City of Dipolog"/>
        <filter val="City of Dumaguete"/>
        <filter val="City of El Salvador"/>
        <filter val="City of Escalante"/>
        <filter val="City of Gapan"/>
        <filter val="City of General Trias"/>
        <filter val="City of Gingoog"/>
        <filter val="City of Guihulngan"/>
        <filter val="City of Himamaylan"/>
        <filter val="City of Ilagan"/>
        <filter val="City of Imus"/>
        <filter val="City of Iriga"/>
        <filter val="City of Isabela"/>
        <filter val="City of Kabankalan"/>
        <filter val="City of Kidapawan"/>
        <filter val="City of Koronadal"/>
        <filter val="City of La Carlota"/>
        <filter val="City of Lamitan"/>
        <filter val="City of Laoag"/>
        <filter val="City of Lapu-lapu"/>
        <filter val="City of Las Piñas"/>
        <filter val="City of Legazpi"/>
        <filter val="City of Ligao"/>
        <filter val="City of Lipa"/>
        <filter val="City of Lucena"/>
        <filter val="City of Maasin"/>
        <filter val="City of Makati"/>
        <filter val="City of Malabon"/>
        <filter val="City of Malaybalay"/>
        <filter val="City of Malolos"/>
        <filter val="City of Mandaluyong"/>
        <filter val="City of Mandaue"/>
        <filter val="City of Manila"/>
        <filter val="City of Marawi"/>
        <filter val="City of Marikina"/>
        <filter val="City of Masbate"/>
        <filter val="City of Mati"/>
        <filter val="City of Mecauayan"/>
        <filter val="City of Muntinlupa"/>
        <filter val="City of Naga"/>
        <filter val="City of Navotas"/>
        <filter val="City of Olongapo"/>
        <filter val="City of Oroquieta"/>
        <filter val="City of Ozamis"/>
        <filter val="City of Pagadian"/>
        <filter val="City of Palayan"/>
        <filter val="City of Panabo"/>
        <filter val="City of Parañaque"/>
        <filter val="City of Pasig"/>
        <filter val="City of Passi"/>
        <filter val="City of Puerto Princesa"/>
        <filter val="City of Roxas"/>
        <filter val="City of Sagay"/>
        <filter val="City of San Carlos"/>
        <filter val="City of San Fernando"/>
        <filter val="City of San Jose del Monte"/>
        <filter val="City of San Juan"/>
        <filter val="City of San Pablo"/>
        <filter val="City of San Pedro"/>
        <filter val="City of Santa Rosa"/>
        <filter val="City of Santiago"/>
        <filter val="City of Santo Tomas"/>
        <filter val="City of Silay"/>
        <filter val="City of Sipalay"/>
        <filter val="City of Sorsogon"/>
        <filter val="City of Surigao"/>
        <filter val="City of Tabaco"/>
        <filter val="City of Tabuk"/>
        <filter val="City of Tacloban"/>
        <filter val="City of Tacurong"/>
        <filter val="City of Tagaytay"/>
        <filter val="City of Tagbilaran"/>
        <filter val="City of Taguig"/>
        <filter val="City of Tagum"/>
        <filter val="City of Talisay"/>
        <filter val="City of Tanauan"/>
        <filter val="City of Tandag"/>
        <filter val="City of Tangub"/>
        <filter val="City of Tanjay"/>
        <filter val="City of Tarlac"/>
        <filter val="City of Tayabas"/>
        <filter val="City of Toledo"/>
        <filter val="City of Trece Martires"/>
        <filter val="City of Urdaneta"/>
        <filter val="City of Valencia"/>
        <filter val="City of Valenzuela"/>
        <filter val="City of Victorias"/>
        <filter val="City of Vigan"/>
        <filter val="Clarin"/>
        <filter val="Claver"/>
        <filter val="Claveria"/>
        <filter val="Columbio"/>
        <filter val="Compostela"/>
        <filter val="Concepcion"/>
        <filter val="Conner"/>
        <filter val="Consolacion"/>
        <filter val="Corcuera"/>
        <filter val="Cordon"/>
        <filter val="Cordova"/>
        <filter val="Corella"/>
        <filter val="Coron"/>
        <filter val="Cortes"/>
        <filter val="Cuartero"/>
        <filter val="Cuenca"/>
        <filter val="Culaba"/>
        <filter val="Culasi"/>
        <filter val="Culion"/>
        <filter val="Currimao"/>
        <filter val="Cuyapo"/>
        <filter val="Cuyo"/>
        <filter val="Daanbantayan"/>
        <filter val="Daet"/>
        <filter val="Dagami"/>
        <filter val="Dagohoy"/>
        <filter val="Daguioman"/>
        <filter val="Dalaguete"/>
        <filter val="Damulog"/>
        <filter val="Danao"/>
        <filter val="Danao City"/>
        <filter val="Dangcagan"/>
        <filter val="Danglas"/>
        <filter val="Dao"/>
        <filter val="Dapa"/>
        <filter val="Dapitan City"/>
        <filter val="Daraga"/>
        <filter val="Daram"/>
        <filter val="Dasol"/>
        <filter val="Datu Abdullah Sangki"/>
        <filter val="Datu Anggal Midtimbang"/>
        <filter val="Datu Blah T. Sinsuat"/>
        <filter val="Datu Hoffer Ampatuan"/>
        <filter val="Datu Odin Sinsuat"/>
        <filter val="Datu Paglas"/>
        <filter val="Datu Piang"/>
        <filter val="Datu Salibo"/>
        <filter val="Datu Saudi Ampatuan"/>
        <filter val="Datu Unsay"/>
        <filter val="Dauin"/>
        <filter val="Dauis"/>
        <filter val="Davao City"/>
        <filter val="Del Carmen"/>
        <filter val="Del Gallego"/>
        <filter val="Delfin Albano"/>
        <filter val="Diadi"/>
        <filter val="Diffun"/>
        <filter val="Digos City"/>
        <filter val="Dilasag"/>
        <filter val="Dimasalang"/>
        <filter val="Dimataling"/>
        <filter val="Dimiao"/>
        <filter val="Dinagat"/>
        <filter val="Dinalungan"/>
        <filter val="Dinalupihan"/>
        <filter val="Dinapigue"/>
        <filter val="Dinas"/>
        <filter val="Dingalan"/>
        <filter val="Dingle"/>
        <filter val="Dingras"/>
        <filter val="Dipaculao"/>
        <filter val="Diplahan"/>
        <filter val="Ditsaan-Ramain"/>
        <filter val="Divilacan"/>
        <filter val="Dolores"/>
        <filter val="Don Carlos"/>
        <filter val="Don Marcelino"/>
        <filter val="Don Victoriano Chiongbian"/>
        <filter val="Doña Remedios Trinidad"/>
        <filter val="Donsol"/>
        <filter val="Dueñas"/>
        <filter val="Duero"/>
        <filter val="Dulag"/>
        <filter val="Dumalag"/>
        <filter val="Dumalinao"/>
        <filter val="Dumalneg"/>
        <filter val="Dumangas"/>
        <filter val="Dumanjug"/>
        <filter val="Dumaran"/>
        <filter val="Dumarao"/>
        <filter val="Dumingag"/>
        <filter val="Dupax del Norte"/>
        <filter val="Dupax del Sur"/>
        <filter val="Echague"/>
        <filter val="El Nido"/>
        <filter val="Enrile"/>
        <filter val="Enrique B. Magalona"/>
        <filter val="Enrique Villanueva"/>
        <filter val="Esperanza"/>
        <filter val="Estancia"/>
        <filter val="Famy"/>
        <filter val="Ferrol"/>
        <filter val="Flora"/>
        <filter val="Floridablanca"/>
        <filter val="Gabaldon"/>
        <filter val="Gainza"/>
        <filter val="Galimuyod"/>
        <filter val="Gamay"/>
        <filter val="Gamu"/>
        <filter val="Ganassi"/>
        <filter val="Gandara"/>
        <filter val="Garchitorena"/>
        <filter val="Garcia Hernandez"/>
        <filter val="Gasan"/>
        <filter val="Gattaran"/>
        <filter val="Gen. S. K. Pendatun"/>
        <filter val="General Emilio Aguinaldo"/>
        <filter val="General Luna"/>
        <filter val="General MacArthur"/>
        <filter val="General Mamerto Natividad"/>
        <filter val="General Mariano Alvarez"/>
        <filter val="General Nakar"/>
        <filter val="General Santos City"/>
        <filter val="General Tinio"/>
        <filter val="Gerona"/>
        <filter val="Getafe"/>
        <filter val="Gigaquit"/>
        <filter val="Gigmoto"/>
        <filter val="Ginatilan"/>
        <filter val="Giporlos"/>
        <filter val="Gitagum"/>
        <filter val="Glan"/>
        <filter val="Gloria"/>
        <filter val="Goa"/>
        <filter val="Godod"/>
        <filter val="Gonzaga"/>
        <filter val="Governor Generoso"/>
        <filter val="Gregorio del Pilar"/>
        <filter val="Guagua"/>
        <filter val="Gubat"/>
        <filter val="Guiguinto"/>
        <filter val="Guimba"/>
        <filter val="Guimbal"/>
        <filter val="Guinayangan"/>
        <filter val="Guindulman"/>
        <filter val="Guindulungan"/>
        <filter val="Guinobatan"/>
        <filter val="Guinsiliban"/>
        <filter val="Guipos"/>
        <filter val="Guiuan"/>
        <filter val="Gumaca"/>
        <filter val="Gutalac"/>
        <filter val="Hadji Mohammad Ajul"/>
        <filter val="Hadji Muhtamad"/>
        <filter val="Hadji Panglima Tahil"/>
        <filter val="Hagonoy"/>
        <filter val="Hamtic"/>
        <filter val="Hermosa"/>
        <filter val="Hernani"/>
        <filter val="Hilongos"/>
        <filter val="Hinabangan"/>
        <filter val="Hinatuan"/>
        <filter val="Hindang"/>
        <filter val="Hingyon"/>
        <filter val="Hinigaran"/>
        <filter val="Hinoba-an"/>
        <filter val="Hinunangan"/>
        <filter val="Hinundayan"/>
        <filter val="Hungduan"/>
        <filter val="Iba"/>
        <filter val="Ibaan"/>
        <filter val="Ibajay"/>
        <filter val="Igbaras"/>
        <filter val="Iguig"/>
        <filter val="Iligan City"/>
        <filter val="Ilog"/>
        <filter val="Iloilo City"/>
        <filter val="Imelda"/>
        <filter val="Impasug-ong"/>
        <filter val="Inabanga"/>
        <filter val="Indanan"/>
        <filter val="Indang"/>
        <filter val="Infanta"/>
        <filter val="Initao"/>
        <filter val="Inopacan"/>
        <filter val="Ipil"/>
        <filter val="Irosin"/>
        <filter val="Isabel"/>
        <filter val="Isabela"/>
        <filter val="Island Garden City of Samal"/>
        <filter val="Isulan"/>
        <filter val="Itbayat"/>
        <filter val="Itogon"/>
        <filter val="Ivana"/>
        <filter val="Ivisan"/>
        <filter val="Jabonga"/>
        <filter val="Jaen"/>
        <filter val="Jagna"/>
        <filter val="Jala-jala"/>
        <filter val="Jamindan"/>
        <filter val="Janiuay"/>
        <filter val="Jaro"/>
        <filter val="Jasaan"/>
        <filter val="Javier"/>
        <filter val="Jiabong"/>
        <filter val="Jimalalud"/>
        <filter val="Jimenez"/>
        <filter val="Jipapad"/>
        <filter val="Jolo"/>
        <filter val="Jomalig"/>
        <filter val="Jones"/>
        <filter val="Jordan"/>
        <filter val="Jose Abad Santos"/>
        <filter val="Jose Dalman"/>
        <filter val="Jose Panganiban"/>
        <filter val="Josefina"/>
        <filter val="Jovellar"/>
        <filter val="Juban"/>
        <filter val="Julita"/>
        <filter val="Kabacan"/>
        <filter val="Kabasalan"/>
        <filter val="Kabayan"/>
        <filter val="Kabugao"/>
        <filter val="Kabuntalan"/>
        <filter val="Kadingilan"/>
        <filter val="Kalamansig"/>
        <filter val="Kalawit"/>
        <filter val="Kalayaan"/>
        <filter val="Kalibo"/>
        <filter val="Kalilangan"/>
        <filter val="Kalingalan Caluang"/>
        <filter val="Kananga"/>
        <filter val="Kapai"/>
        <filter val="Kapalong"/>
        <filter val="Kapangan"/>
        <filter val="Kapatagan"/>
        <filter val="Kasibu"/>
        <filter val="Katipunan"/>
        <filter val="Kauswagan"/>
        <filter val="Kawayan"/>
        <filter val="Kawit"/>
        <filter val="Kayapa"/>
        <filter val="Kiamba"/>
        <filter val="Kiangan"/>
        <filter val="Kibawe"/>
        <filter val="Kiblawan"/>
        <filter val="Kibungan"/>
        <filter val="Kinoguitan"/>
        <filter val="Kitaotao"/>
        <filter val="Kitcharao"/>
        <filter val="Kolambugan"/>
        <filter val="Kumalarang"/>
        <filter val="La Castellana"/>
        <filter val="La Libertad"/>
        <filter val="La Paz"/>
        <filter val="La Trinidad"/>
        <filter val="Laak"/>
        <filter val="Labangan"/>
        <filter val="Labason"/>
        <filter val="Labo"/>
        <filter val="Labrador"/>
        <filter val="Lacub"/>
        <filter val="Lagangilang"/>
        <filter val="Lagawe"/>
        <filter val="Lagayan"/>
        <filter val="Lagonglong"/>
        <filter val="Lagonoy"/>
        <filter val="Laguindingan"/>
        <filter val="Lake Sebu"/>
        <filter val="Lakewood"/>
        <filter val="Lal-lo"/>
        <filter val="Lala"/>
        <filter val="Lambayong"/>
        <filter val="Lambunao"/>
        <filter val="Lamut"/>
        <filter val="Langiden"/>
        <filter val="Languyan"/>
        <filter val="Lantapan"/>
        <filter val="Lantawan"/>
        <filter val="Lanuza"/>
        <filter val="Laoac"/>
        <filter val="Laoang"/>
        <filter val="Lapinig"/>
        <filter val="Lapuyan"/>
        <filter val="Larena"/>
        <filter val="Las Navas"/>
        <filter val="Las Nieves"/>
        <filter val="Lasam"/>
        <filter val="Laua-an"/>
        <filter val="Laur"/>
        <filter val="Laurel"/>
        <filter val="Lavezares"/>
        <filter val="Lawaan"/>
        <filter val="Lazi"/>
        <filter val="Lebak"/>
        <filter val="Leganes"/>
        <filter val="Lemery"/>
        <filter val="Leon"/>
        <filter val="Leyte"/>
        <filter val="Lezo"/>
        <filter val="Lian"/>
        <filter val="Lianga"/>
        <filter val="Libacao"/>
        <filter val="Libagon"/>
        <filter val="Libertad"/>
        <filter val="Libjo"/>
        <filter val="Libmanan"/>
        <filter val="Libon"/>
        <filter val="Libona"/>
        <filter val="Libungan"/>
        <filter val="Licab"/>
        <filter val="Licuan-Baay"/>
        <filter val="Lidlidda"/>
        <filter val="Lila"/>
        <filter val="Liliw"/>
        <filter val="Liloan"/>
        <filter val="Liloy"/>
        <filter val="Limasawa"/>
        <filter val="Limay"/>
        <filter val="Linamon"/>
        <filter val="Linapacan"/>
        <filter val="Lingayen"/>
        <filter val="Lingig"/>
        <filter val="Llanera"/>
        <filter val="Llorente"/>
        <filter val="Loay"/>
        <filter val="Lobo"/>
        <filter val="Loboc"/>
        <filter val="Looc"/>
        <filter val="Loon"/>
        <filter val="Lope de Vega"/>
        <filter val="Lopez"/>
        <filter val="Lopez Jaena"/>
        <filter val="Loreto"/>
        <filter val="Los Baños"/>
        <filter val="Luba"/>
        <filter val="Lubang"/>
        <filter val="Lubao"/>
        <filter val="Lubuagan"/>
        <filter val="Lucban"/>
        <filter val="Lugait"/>
        <filter val="Lugus"/>
        <filter val="Luisiana"/>
        <filter val="Lumba-Bayabao"/>
        <filter val="Lumbaca Unayan"/>
        <filter val="Lumban"/>
        <filter val="Lumbatan"/>
        <filter val="Lumbayanague"/>
        <filter val="Luna"/>
        <filter val="Lupao"/>
        <filter val="Lupi"/>
        <filter val="Lupon"/>
        <filter val="Lutayan"/>
        <filter val="Luuk"/>
        <filter val="M'lang"/>
        <filter val="Ma-ayon"/>
        <filter val="Maasim"/>
        <filter val="Maasin"/>
        <filter val="Mabalacat City"/>
        <filter val="Mabinay"/>
        <filter val="Mabini"/>
        <filter val="Mabitac"/>
        <filter val="Mabuhay"/>
        <filter val="Macabebe"/>
        <filter val="Macalelon"/>
        <filter val="MacArthur"/>
        <filter val="Maco"/>
        <filter val="Maconacon"/>
        <filter val="Macrohon"/>
        <filter val="Madalag"/>
        <filter val="Madalum"/>
        <filter val="Madamba"/>
        <filter val="Maddela"/>
        <filter val="Madrid"/>
        <filter val="Madridejos"/>
        <filter val="Magalang"/>
        <filter val="Magallanes"/>
        <filter val="Magarao"/>
        <filter val="Magdalena"/>
        <filter val="Magdiwang"/>
        <filter val="Magpet"/>
        <filter val="Magsaysay"/>
        <filter val="Magsingal"/>
        <filter val="Maguing"/>
        <filter val="Mahaplag"/>
        <filter val="Mahatao"/>
        <filter val="Mahayag"/>
        <filter val="Mahinog"/>
        <filter val="Maigo"/>
        <filter val="Maimbung"/>
        <filter val="Mainit"/>
        <filter val="Maitum"/>
        <filter val="Majayjay"/>
        <filter val="Makato"/>
        <filter val="Makilala"/>
        <filter val="Malabang"/>
        <filter val="Malabuyoc"/>
        <filter val="Malalag"/>
        <filter val="Malangas"/>
        <filter val="Malapatan"/>
        <filter val="Malasiqui"/>
        <filter val="Malay"/>
        <filter val="Malibcong"/>
        <filter val="Malilipot"/>
        <filter val="Malimono"/>
        <filter val="Malinao"/>
        <filter val="Malita"/>
        <filter val="Malitbog"/>
        <filter val="Mallig"/>
        <filter val="Malungon"/>
        <filter val="Maluso"/>
        <filter val="Malvar"/>
        <filter val="Mamasapano"/>
        <filter val="Mambajao"/>
        <filter val="Mamburao"/>
        <filter val="Mambusao"/>
        <filter val="Manabo"/>
        <filter val="Manaoag"/>
        <filter val="Manapla"/>
        <filter val="Manay"/>
        <filter val="Mandaon"/>
        <filter val="Mangaldan"/>
        <filter val="Mangatarem"/>
        <filter val="Mangudadatu"/>
        <filter val="Manito"/>
        <filter val="Manjuyod"/>
        <filter val="Mankayan"/>
        <filter val="Manolo Fortich"/>
        <filter val="Mansalay"/>
        <filter val="Manticao"/>
        <filter val="Manukan"/>
        <filter val="Mapanas"/>
        <filter val="Mapandan"/>
        <filter val="Mapun"/>
        <filter val="Marabut"/>
        <filter val="Maragondon"/>
        <filter val="Maragusan"/>
        <filter val="Maramag"/>
        <filter val="Marantao"/>
        <filter val="Marcos"/>
        <filter val="Margosatubig"/>
        <filter val="Maria"/>
        <filter val="Maria Aurora"/>
        <filter val="Maribojoc"/>
        <filter val="Marihatag"/>
        <filter val="Marilao"/>
        <filter val="Maripipi"/>
        <filter val="Mariveles"/>
        <filter val="Marogong"/>
        <filter val="Masantol"/>
        <filter val="Masinloc"/>
        <filter val="Masiu"/>
        <filter val="Maslog"/>
        <filter val="Mataas na Kahoy"/>
        <filter val="Matag-ob"/>
        <filter val="Matalam"/>
        <filter val="Matalom"/>
        <filter val="Matanao"/>
        <filter val="Matanog"/>
        <filter val="Matnog"/>
        <filter val="Matuguinao"/>
        <filter val="Matungao"/>
        <filter val="Mauban"/>
        <filter val="Mawab"/>
        <filter val="Mayantoc"/>
        <filter val="Maydolong"/>
        <filter val="Mayorga"/>
        <filter val="Mayoyao"/>
        <filter val="Medellin"/>
        <filter val="Medina"/>
        <filter val="Mendez"/>
        <filter val="Mercedes"/>
        <filter val="Merida"/>
        <filter val="Mexico"/>
        <filter val="Miagao"/>
        <filter val="Midsalip"/>
        <filter val="Midsayap"/>
        <filter val="Milagros"/>
        <filter val="Milaor"/>
        <filter val="Mina"/>
        <filter val="Minalabac"/>
        <filter val="Minalin"/>
        <filter val="Minglanilla"/>
        <filter val="Moalboal"/>
        <filter val="Mobo"/>
        <filter val="Mogpog"/>
        <filter val="Moises Padilla"/>
        <filter val="Molave"/>
        <filter val="Moncada"/>
        <filter val="Mondragon"/>
        <filter val="Monkayo"/>
        <filter val="Monreal"/>
        <filter val="Montevista"/>
        <filter val="Morong"/>
        <filter val="Motiong"/>
        <filter val="Mulanay"/>
        <filter val="Mulondo"/>
        <filter val="Munai"/>
        <filter val="Murcia"/>
        <filter val="Mutia"/>
        <filter val="Naawan"/>
        <filter val="Nabas"/>
        <filter val="Nabua"/>
        <filter val="Nabunturan"/>
        <filter val="Naga"/>
        <filter val="Nagbukel"/>
        <filter val="Nagcarlan"/>
        <filter val="Nagtipunan"/>
        <filter val="Naguilian"/>
        <filter val="Naic"/>
        <filter val="Nampicuan"/>
        <filter val="Narra"/>
        <filter val="Narvacan"/>
        <filter val="Nasipit"/>
        <filter val="Nasugbu"/>
        <filter val="Natividad"/>
        <filter val="Natonin"/>
        <filter val="Naujan"/>
        <filter val="Naval"/>
        <filter val="New Bataan"/>
        <filter val="New Corella"/>
        <filter val="New Lucena"/>
        <filter val="New Washington"/>
        <filter val="Norala"/>
        <filter val="Northern Kabuntalan"/>
        <filter val="Norzagaray"/>
        <filter val="Noveleta"/>
        <filter val="Nueva Era"/>
        <filter val="Nueva Valencia"/>
        <filter val="Numancia"/>
        <filter val="Nunungan"/>
        <filter val="Oas"/>
        <filter val="Obando"/>
        <filter val="Ocampo"/>
        <filter val="Odiongan"/>
        <filter val="Old Panamao"/>
        <filter val="Olutanga"/>
        <filter val="Omar"/>
        <filter val="Opol"/>
        <filter val="Orani"/>
        <filter val="Oras"/>
        <filter val="Orion"/>
        <filter val="Ormoc City"/>
        <filter val="Oslob"/>
        <filter val="Oton"/>
        <filter val="Padada"/>
        <filter val="Padre Burgos"/>
        <filter val="Padre Garcia"/>
        <filter val="Paete"/>
        <filter val="Pagagawan"/>
        <filter val="Pagalungan"/>
        <filter val="Pagayawan"/>
        <filter val="Pagbilao"/>
        <filter val="Paglat"/>
        <filter val="Pagsanghan"/>
        <filter val="Pagsanjan"/>
        <filter val="Pagudpud"/>
        <filter val="Pakil"/>
        <filter val="Palanan"/>
        <filter val="Palanas"/>
        <filter val="Palapag"/>
        <filter val="Palauig"/>
        <filter val="Palimbang"/>
        <filter val="Palo"/>
        <filter val="Palompon"/>
        <filter val="Paluan"/>
        <filter val="Pambujan"/>
        <filter val="Pamplona"/>
        <filter val="Panaon"/>
        <filter val="Panay"/>
        <filter val="Pandag"/>
        <filter val="Pandami"/>
        <filter val="Pandan"/>
        <filter val="Pandi"/>
        <filter val="Panganiban"/>
        <filter val="Pangantucan"/>
        <filter val="Pangil"/>
        <filter val="Panglao"/>
        <filter val="Panglima Estino"/>
        <filter val="Panglima Sugala"/>
        <filter val="Pangutaran"/>
        <filter val="Paniqui"/>
        <filter val="Panitan"/>
        <filter val="Pantabangan"/>
        <filter val="Pantao Ragat"/>
        <filter val="Pantar"/>
        <filter val="Pantukan"/>
        <filter val="Panukulan"/>
        <filter val="Paoay"/>
        <filter val="Paombong"/>
        <filter val="Paracale"/>
        <filter val="Paracelis"/>
        <filter val="Paranas"/>
        <filter val="Parang"/>
        <filter val="Pasacao"/>
        <filter val="Pasay City"/>
        <filter val="Pasil"/>
        <filter val="Pastrana"/>
        <filter val="Pasuquin"/>
        <filter val="Pata"/>
        <filter val="Pateros"/>
        <filter val="Patikul"/>
        <filter val="Patnanungan"/>
        <filter val="Patnongon"/>
        <filter val="Pavia"/>
        <filter val="Payao"/>
        <filter val="Peñablanca"/>
        <filter val="Peñaranda"/>
        <filter val="Peñarrubia"/>
        <filter val="Perez"/>
        <filter val="Piagapo"/>
        <filter val="Piat"/>
        <filter val="Picong"/>
        <filter val="Piddig"/>
        <filter val="Pidigan"/>
        <filter val="Pigkawayan"/>
        <filter val="Pikit"/>
        <filter val="Pila"/>
        <filter val="Pilar"/>
        <filter val="Pili"/>
        <filter val="Pililla"/>
        <filter val="Pinabacdao"/>
        <filter val="Pinamalayan"/>
        <filter val="Pinamungajan"/>
        <filter val="Piñan"/>
        <filter val="Pinili"/>
        <filter val="Pintuyan"/>
        <filter val="Pinukpuk"/>
        <filter val="Pio Duran"/>
        <filter val="Pio V. Corpuz"/>
        <filter val="Pitogo"/>
        <filter val="Placer"/>
        <filter val="Plaridel"/>
        <filter val="Pola"/>
        <filter val="Polanco"/>
        <filter val="Polangui"/>
        <filter val="Polillo"/>
        <filter val="Polomolok"/>
        <filter val="Pontevedra"/>
        <filter val="Poona Piagapo"/>
        <filter val="Poona-Bayabao"/>
        <filter val="Porac"/>
        <filter val="Poro"/>
        <filter val="Pototan"/>
        <filter val="Pozorrubio"/>
        <filter val="Pres. Manuel A. Roxas"/>
        <filter val="Presentacion"/>
        <filter val="President  Carlos P. Garcia"/>
        <filter val="President Quirino"/>
        <filter val="President Roxas"/>
        <filter val="Prieto Diaz"/>
        <filter val="Prosperidad"/>
        <filter val="Pualas"/>
        <filter val="Pudtol"/>
        <filter val="Puerto Galera"/>
        <filter val="Pugo"/>
        <filter val="Pulilan"/>
        <filter val="Pulupandan"/>
        <filter val="Pura"/>
        <filter val="Quezon"/>
        <filter val="Quezon City"/>
        <filter val="Quinapondan"/>
        <filter val="Quirino"/>
        <filter val="Ragay"/>
        <filter val="Rajah Buayan"/>
        <filter val="Ramon"/>
        <filter val="Ramon Magsaysay"/>
        <filter val="Ramos"/>
        <filter val="Rapu-rapu"/>
        <filter val="Real"/>
        <filter val="Reina Mercedes"/>
        <filter val="Remedios T. Romualdez"/>
        <filter val="Rizal"/>
        <filter val="Rodriguez"/>
        <filter val="Romblon"/>
        <filter val="Ronda"/>
        <filter val="Rosales"/>
        <filter val="Rosario"/>
        <filter val="Roseller T. Lim"/>
        <filter val="Roxas"/>
        <filter val="Sabangan"/>
        <filter val="Sablan"/>
        <filter val="Sablayan"/>
        <filter val="Sabtang"/>
        <filter val="Sadanga"/>
        <filter val="Sagada"/>
        <filter val="Sagay"/>
        <filter val="Sagbayan"/>
        <filter val="Sagñay"/>
        <filter val="Saguday"/>
        <filter val="Saguiaran"/>
        <filter val="Saint Bernard"/>
        <filter val="Salay"/>
        <filter val="Salcedo"/>
        <filter val="Sallapadan"/>
        <filter val="Salug"/>
        <filter val="Salvador"/>
        <filter val="Salvador Benedicto"/>
        <filter val="Samal"/>
        <filter val="Samboan"/>
        <filter val="Sampaloc"/>
        <filter val="San Agustin"/>
        <filter val="San Andres"/>
        <filter val="San Antonio"/>
        <filter val="San Benito"/>
        <filter val="San Clemente"/>
        <filter val="San Dionisio"/>
        <filter val="San Emilio"/>
        <filter val="San Enrique"/>
        <filter val="San Esteban"/>
        <filter val="San Fabian"/>
        <filter val="San Felipe"/>
        <filter val="San Fernando"/>
        <filter val="San Francisco"/>
        <filter val="San Gabriel"/>
        <filter val="San Guillermo"/>
        <filter val="San Ildefonso"/>
        <filter val="San Isidro"/>
        <filter val="San Jacinto"/>
        <filter val="San Joaquin"/>
        <filter val="San Jorge"/>
        <filter val="San Jose"/>
        <filter val="San Jose City"/>
        <filter val="San Jose de Buan"/>
        <filter val="San Juan"/>
        <filter val="San Julian"/>
        <filter val="San Leonardo"/>
        <filter val="San Lorenzo"/>
        <filter val="San Lorenzo Ruiz"/>
        <filter val="San Luis"/>
        <filter val="San Manuel"/>
        <filter val="San Marcelino"/>
        <filter val="San Mariano"/>
        <filter val="San Mateo"/>
        <filter val="San Miguel"/>
        <filter val="San Narciso"/>
        <filter val="San Nicolas"/>
        <filter val="San Pablo"/>
        <filter val="San Pascual"/>
        <filter val="San Policarpo"/>
        <filter val="San Quintin"/>
        <filter val="San Rafael"/>
        <filter val="San Remigio"/>
        <filter val="San Ricardo"/>
        <filter val="San Roque"/>
        <filter val="San Sebastian"/>
        <filter val="San Simon"/>
        <filter val="San Teodoro"/>
        <filter val="San Vicente"/>
        <filter val="Sanchez-Mira"/>
        <filter val="Santa"/>
        <filter val="Santa Ana"/>
        <filter val="Santa Barbara"/>
        <filter val="Santa Catalina"/>
        <filter val="Santa Cruz"/>
        <filter val="Santa Elena"/>
        <filter val="Santa Fe"/>
        <filter val="Santa Ignacia"/>
        <filter val="Santa Josefa"/>
        <filter val="Santa Lucia"/>
        <filter val="Santa Magdalena"/>
        <filter val="Santa Marcela"/>
        <filter val="Santa Margarita"/>
        <filter val="Santa Maria"/>
        <filter val="Santa Monica"/>
        <filter val="Santa Praxedes"/>
        <filter val="Santa Rita"/>
        <filter val="Santa Rosa"/>
        <filter val="Santa Teresita"/>
        <filter val="Santander"/>
        <filter val="Santiago"/>
        <filter val="Santo Domingo"/>
        <filter val="Santo Niño"/>
        <filter val="Santo Tomas"/>
        <filter val="Santol"/>
        <filter val="Sapa-Sapa"/>
        <filter val="Sapad"/>
        <filter val="Sapang Dalaga"/>
        <filter val="Sapi-an"/>
        <filter val="Sara"/>
        <filter val="Sarangani"/>
        <filter val="Sariaya"/>
        <filter val="Sarrat"/>
        <filter val="Sasmuan"/>
        <filter val="Science City of Muñoz"/>
        <filter val="Sebaste"/>
        <filter val="Sen. Ninoy Aquino"/>
        <filter val="Sergio Osmeña, Sr."/>
        <filter val="Sevilla"/>
        <filter val="Shariff Aguak"/>
        <filter val="Shariff Saydona Musthapa"/>
        <filter val="Siasi"/>
        <filter val="Siaton"/>
        <filter val="Siay"/>
        <filter val="Siayan"/>
        <filter val="Sibagat"/>
        <filter val="Sibalom"/>
        <filter val="Sibonga"/>
        <filter val="Sibuco"/>
        <filter val="Sibulan"/>
        <filter val="Sibunag"/>
        <filter val="Sibutad"/>
        <filter val="Sibutu"/>
        <filter val="Sierra Bullones"/>
        <filter val="Sigay"/>
        <filter val="Sigma"/>
        <filter val="Sikatuna"/>
        <filter val="Silago"/>
        <filter val="Silang"/>
        <filter val="Silvino Lobos"/>
        <filter val="Simunul"/>
        <filter val="Sinacaban"/>
        <filter val="Sinait"/>
        <filter val="Sindangan"/>
        <filter val="Siniloan"/>
        <filter val="Siocon"/>
        <filter val="Sipocot"/>
        <filter val="Siquijor"/>
        <filter val="Sirawai"/>
        <filter val="Siruma"/>
        <filter val="Sison"/>
        <filter val="Sitangkai"/>
        <filter val="Socorro"/>
        <filter val="Sofronio Española"/>
        <filter val="Sogod"/>
        <filter val="Solana"/>
        <filter val="Solano"/>
        <filter val="Solsona"/>
        <filter val="Sominot"/>
        <filter val="South Ubian"/>
        <filter val="South Upi"/>
        <filter val="Sual"/>
        <filter val="Subic"/>
        <filter val="Sudipen"/>
        <filter val="Sugbongcogon"/>
        <filter val="Sugpon"/>
        <filter val="Sulat"/>
        <filter val="Sulop"/>
        <filter val="Sultan Dumalondong"/>
        <filter val="Sultan Kudarat"/>
        <filter val="Sultan Mastura"/>
        <filter val="Sultan Naga Dimaporo"/>
        <filter val="Sultan Sa Barongis"/>
        <filter val="Sumilao"/>
        <filter val="Sumisip"/>
        <filter val="Surallah"/>
        <filter val="Suyo"/>
        <filter val="T'boli"/>
        <filter val="Taal"/>
        <filter val="Tabango"/>
        <filter val="Tabina"/>
        <filter val="Tabogon"/>
        <filter val="Tabontabon"/>
        <filter val="Tabuan-Lasa"/>
        <filter val="Tabuelan"/>
        <filter val="Tadian"/>
        <filter val="Taft"/>
        <filter val="Tagana-an"/>
        <filter val="Tagapul-an"/>
        <filter val="Tagbina"/>
        <filter val="Tagkawayan"/>
        <filter val="Tago"/>
        <filter val="Tagoloan"/>
        <filter val="Tagudin"/>
        <filter val="Talacogon"/>
        <filter val="Talaingod"/>
        <filter val="Talakag"/>
        <filter val="Talalora"/>
        <filter val="Talavera"/>
        <filter val="Talayan"/>
        <filter val="Talibon"/>
        <filter val="Talipao"/>
        <filter val="Talisay"/>
        <filter val="Talisayan"/>
        <filter val="Talitay"/>
        <filter val="Talugtug"/>
        <filter val="Talusan"/>
        <filter val="Tambulig"/>
        <filter val="Tampakan"/>
        <filter val="Tamparan"/>
        <filter val="Tampilisan"/>
        <filter val="Tanauan"/>
        <filter val="Tanay"/>
        <filter val="Tandubas"/>
        <filter val="Tangalan"/>
        <filter val="Tangcal"/>
        <filter val="Tantangan"/>
        <filter val="Tanudan"/>
        <filter val="Tanza"/>
        <filter val="Tapaz"/>
        <filter val="Tapul"/>
        <filter val="Taraka"/>
        <filter val="Tarangnan"/>
        <filter val="Tarragona"/>
        <filter val="Tayasan"/>
        <filter val="Taysan"/>
        <filter val="Taytay"/>
        <filter val="Tayug"/>
        <filter val="Tayum"/>
        <filter val="Teresa"/>
        <filter val="Ternate"/>
        <filter val="Tiaong"/>
        <filter val="Tibiao"/>
        <filter val="Tigaon"/>
        <filter val="Tigbao"/>
        <filter val="Tigbauan"/>
        <filter val="Tinambac"/>
        <filter val="Tineg"/>
        <filter val="Tinglayan"/>
        <filter val="Tingloy"/>
        <filter val="Tinoc"/>
        <filter val="Tipo- Tipo"/>
        <filter val="Titay"/>
        <filter val="Tiwi"/>
        <filter val="Tobias Fornier"/>
        <filter val="Toboso"/>
        <filter val="Tolosa"/>
        <filter val="Tomas Oppus"/>
        <filter val="Tongkil"/>
        <filter val="Torrijos"/>
        <filter val="Trento"/>
        <filter val="Trinidad"/>
        <filter val="Tuao"/>
        <filter val="Tuba"/>
        <filter val="Tubajon"/>
        <filter val="Tubao"/>
        <filter val="Tubaran"/>
        <filter val="Tubay"/>
        <filter val="Tubigon"/>
        <filter val="Tublay"/>
        <filter val="Tubo"/>
        <filter val="Tubod"/>
        <filter val="Tubungan"/>
        <filter val="Tuburan"/>
        <filter val="Tudela"/>
        <filter val="Tugaya"/>
        <filter val="Tuguegarao City"/>
        <filter val="Tukuran"/>
        <filter val="Tulunan"/>
        <filter val="Tumauini"/>
        <filter val="Tunga"/>
        <filter val="Tungawan"/>
        <filter val="Tupi"/>
        <filter val="Turtle Islands"/>
        <filter val="Tuy"/>
        <filter val="Ubay"/>
        <filter val="Umingan"/>
        <filter val="Ungkaya Pukan"/>
        <filter val="Unisan"/>
        <filter val="Upi"/>
        <filter val="Urbiztondo"/>
        <filter val="Uson"/>
        <filter val="Uyugan"/>
        <filter val="Valderrama"/>
        <filter val="Valencia"/>
        <filter val="Valladolid"/>
        <filter val="Vallehermoso"/>
        <filter val="Veruela"/>
        <filter val="Victoria"/>
        <filter val="Viga"/>
        <filter val="Villaba"/>
        <filter val="Villanueva"/>
        <filter val="Villareal"/>
        <filter val="Villasis"/>
        <filter val="Villaverde"/>
        <filter val="Villaviciosa"/>
        <filter val="Vincenzo A. Sagun"/>
        <filter val="Vintar"/>
        <filter val="Vinzons"/>
        <filter val="Virac"/>
        <filter val="Wao"/>
        <filter val="Zamboanga City"/>
        <filter val="Zamboanguita"/>
        <filter val="Zaragoza"/>
        <filter val="Zarraga"/>
        <filter val="Zumarraga"/>
      </filters>
    </filterColumn>
  </autoFilter>
  <phoneticPr fontId="16" type="noConversion"/>
  <conditionalFormatting sqref="C1 C3:C8 C10:C15 C17:C19 C21:C22 C24:C25 C27:C28 C30:C31 C33:C34 C36:C37 C46:C1946">
    <cfRule type="expression" dxfId="7" priority="3">
      <formula>EXACT(C1, UPPER(C1))</formula>
    </cfRule>
    <cfRule type="expression" dxfId="6" priority="4">
      <formula>EXACT(C1, BOLD(C1))</formula>
    </cfRule>
  </conditionalFormatting>
  <conditionalFormatting sqref="D1:D1946">
    <cfRule type="expression" dxfId="5" priority="1">
      <formula>EXACT(D1, UPPER(D1))</formula>
    </cfRule>
    <cfRule type="expression" dxfId="4" priority="2">
      <formula>EXACT(D1, BOLD(D1))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6963-05C6-354F-8990-10EF35CEA019}">
  <dimension ref="A1:M1649"/>
  <sheetViews>
    <sheetView tabSelected="1" topLeftCell="A909" workbookViewId="0">
      <selection activeCell="C930" sqref="C930"/>
    </sheetView>
  </sheetViews>
  <sheetFormatPr baseColWidth="10" defaultRowHeight="15" x14ac:dyDescent="0.2"/>
  <cols>
    <col min="1" max="1" width="17.33203125" customWidth="1"/>
    <col min="2" max="2" width="22.5" bestFit="1" customWidth="1"/>
    <col min="3" max="3" width="27.6640625" customWidth="1"/>
    <col min="4" max="4" width="17.5" customWidth="1"/>
    <col min="5" max="5" width="21" customWidth="1"/>
    <col min="6" max="6" width="21.83203125" customWidth="1"/>
    <col min="7" max="7" width="26.1640625" customWidth="1"/>
    <col min="8" max="8" width="29.1640625" customWidth="1"/>
    <col min="9" max="9" width="28.1640625" customWidth="1"/>
    <col min="10" max="10" width="25.83203125" customWidth="1"/>
    <col min="11" max="11" width="18.6640625" customWidth="1"/>
    <col min="12" max="12" width="22.6640625" customWidth="1"/>
    <col min="13" max="13" width="26.5" customWidth="1"/>
  </cols>
  <sheetData>
    <row r="1" spans="1:13" x14ac:dyDescent="0.2">
      <c r="A1" s="75" t="s">
        <v>1567</v>
      </c>
      <c r="B1" s="75" t="s">
        <v>1565</v>
      </c>
      <c r="C1" s="75" t="s">
        <v>1721</v>
      </c>
      <c r="D1" s="75" t="s">
        <v>1722</v>
      </c>
      <c r="E1" s="76" t="s">
        <v>1720</v>
      </c>
      <c r="F1" s="76" t="s">
        <v>1719</v>
      </c>
      <c r="G1" s="76" t="s">
        <v>1718</v>
      </c>
      <c r="H1" s="76" t="s">
        <v>1715</v>
      </c>
      <c r="I1" s="77" t="s">
        <v>1716</v>
      </c>
      <c r="J1" s="77" t="s">
        <v>1717</v>
      </c>
      <c r="K1" s="79" t="s">
        <v>1712</v>
      </c>
      <c r="L1" s="79" t="s">
        <v>1713</v>
      </c>
      <c r="M1" s="79" t="s">
        <v>1714</v>
      </c>
    </row>
    <row r="2" spans="1:13" x14ac:dyDescent="0.2">
      <c r="A2" s="60" t="s">
        <v>1566</v>
      </c>
      <c r="B2" s="60" t="s">
        <v>1566</v>
      </c>
      <c r="C2" s="60" t="s">
        <v>2</v>
      </c>
      <c r="D2" s="60" t="s">
        <v>1566</v>
      </c>
      <c r="E2" s="61">
        <v>531821</v>
      </c>
      <c r="F2" s="61">
        <v>601221</v>
      </c>
      <c r="G2" s="61">
        <v>412058</v>
      </c>
      <c r="H2" s="61">
        <v>474075</v>
      </c>
      <c r="I2" s="62">
        <v>77.480580872135548</v>
      </c>
      <c r="J2" s="62">
        <v>78.852036106523229</v>
      </c>
      <c r="K2" s="80">
        <f>E2+F2</f>
        <v>1133042</v>
      </c>
      <c r="L2" s="80">
        <f>G2+H2</f>
        <v>886133</v>
      </c>
      <c r="M2" s="81">
        <f>AVERAGE(I2:J2)</f>
        <v>78.166308489329396</v>
      </c>
    </row>
    <row r="3" spans="1:13" x14ac:dyDescent="0.2">
      <c r="A3" s="60" t="s">
        <v>1566</v>
      </c>
      <c r="B3" s="60" t="s">
        <v>1566</v>
      </c>
      <c r="C3" s="60" t="s">
        <v>9</v>
      </c>
      <c r="D3" s="60" t="s">
        <v>1566</v>
      </c>
      <c r="E3" s="61">
        <v>630558</v>
      </c>
      <c r="F3" s="61">
        <v>773337</v>
      </c>
      <c r="G3" s="61">
        <v>510263</v>
      </c>
      <c r="H3" s="61">
        <v>628248</v>
      </c>
      <c r="I3" s="62">
        <v>80.922452811636674</v>
      </c>
      <c r="J3" s="62">
        <v>81.238580334317376</v>
      </c>
      <c r="K3" s="80">
        <f>E3+F3</f>
        <v>1403895</v>
      </c>
      <c r="L3" s="80">
        <f>G3+H3</f>
        <v>1138511</v>
      </c>
      <c r="M3" s="81">
        <f>AVERAGE(I3:J3)</f>
        <v>81.080516572977018</v>
      </c>
    </row>
    <row r="4" spans="1:13" x14ac:dyDescent="0.2">
      <c r="A4" s="60" t="s">
        <v>1566</v>
      </c>
      <c r="B4" s="60" t="s">
        <v>1566</v>
      </c>
      <c r="C4" s="60" t="s">
        <v>1337</v>
      </c>
      <c r="D4" s="60" t="s">
        <v>1566</v>
      </c>
      <c r="E4" s="61">
        <v>315611</v>
      </c>
      <c r="F4" s="61">
        <v>384668</v>
      </c>
      <c r="G4" s="61">
        <v>261789</v>
      </c>
      <c r="H4" s="61">
        <v>320732</v>
      </c>
      <c r="I4" s="62">
        <v>82.946728726185086</v>
      </c>
      <c r="J4" s="62">
        <v>83.378913764597002</v>
      </c>
      <c r="K4" s="80">
        <f t="shared" ref="K4:K67" si="0">E4+F4</f>
        <v>700279</v>
      </c>
      <c r="L4" s="80">
        <f t="shared" ref="L4:L67" si="1">G4+H4</f>
        <v>582521</v>
      </c>
      <c r="M4" s="81">
        <f t="shared" ref="M4:M67" si="2">AVERAGE(I4:J4)</f>
        <v>83.162821245391044</v>
      </c>
    </row>
    <row r="5" spans="1:13" x14ac:dyDescent="0.2">
      <c r="A5" s="60" t="s">
        <v>1566</v>
      </c>
      <c r="B5" s="60" t="s">
        <v>1566</v>
      </c>
      <c r="C5" s="60" t="s">
        <v>10</v>
      </c>
      <c r="D5" s="60" t="s">
        <v>1566</v>
      </c>
      <c r="E5" s="61">
        <v>202165</v>
      </c>
      <c r="F5" s="61">
        <v>256197</v>
      </c>
      <c r="G5" s="61">
        <v>165776</v>
      </c>
      <c r="H5" s="61">
        <v>209327</v>
      </c>
      <c r="I5" s="62">
        <v>82.000346251824013</v>
      </c>
      <c r="J5" s="62">
        <v>81.705484451418243</v>
      </c>
      <c r="K5" s="80">
        <f t="shared" si="0"/>
        <v>458362</v>
      </c>
      <c r="L5" s="80">
        <f t="shared" si="1"/>
        <v>375103</v>
      </c>
      <c r="M5" s="81">
        <f t="shared" si="2"/>
        <v>81.852915351621135</v>
      </c>
    </row>
    <row r="6" spans="1:13" x14ac:dyDescent="0.2">
      <c r="A6" s="60" t="s">
        <v>1566</v>
      </c>
      <c r="B6" s="60" t="s">
        <v>1566</v>
      </c>
      <c r="C6" s="60" t="s">
        <v>11</v>
      </c>
      <c r="D6" s="60" t="s">
        <v>1566</v>
      </c>
      <c r="E6" s="61">
        <v>116375</v>
      </c>
      <c r="F6" s="61">
        <v>144374</v>
      </c>
      <c r="G6" s="61">
        <v>102419</v>
      </c>
      <c r="H6" s="61">
        <v>126848</v>
      </c>
      <c r="I6" s="62">
        <v>88.007733619763698</v>
      </c>
      <c r="J6" s="62">
        <v>87.860695139013941</v>
      </c>
      <c r="K6" s="80">
        <f t="shared" si="0"/>
        <v>260749</v>
      </c>
      <c r="L6" s="80">
        <f t="shared" si="1"/>
        <v>229267</v>
      </c>
      <c r="M6" s="81">
        <f>AVERAGE(I6:J6)</f>
        <v>87.93421437938882</v>
      </c>
    </row>
    <row r="7" spans="1:13" x14ac:dyDescent="0.2">
      <c r="A7" s="60" t="s">
        <v>1566</v>
      </c>
      <c r="B7" s="60" t="s">
        <v>1566</v>
      </c>
      <c r="C7" s="60" t="s">
        <v>1730</v>
      </c>
      <c r="D7" s="60" t="s">
        <v>1566</v>
      </c>
      <c r="E7" s="61">
        <v>157202</v>
      </c>
      <c r="F7" s="61">
        <v>188876</v>
      </c>
      <c r="G7" s="61">
        <v>128957</v>
      </c>
      <c r="H7" s="61">
        <v>156481</v>
      </c>
      <c r="I7" s="62">
        <v>82.032671340059281</v>
      </c>
      <c r="J7" s="62">
        <v>82.848535547131448</v>
      </c>
      <c r="K7" s="80">
        <f t="shared" si="0"/>
        <v>346078</v>
      </c>
      <c r="L7" s="80">
        <f t="shared" si="1"/>
        <v>285438</v>
      </c>
      <c r="M7" s="81">
        <f t="shared" si="2"/>
        <v>82.440603443595364</v>
      </c>
    </row>
    <row r="8" spans="1:13" x14ac:dyDescent="0.2">
      <c r="A8" s="60" t="s">
        <v>1566</v>
      </c>
      <c r="B8" s="60" t="s">
        <v>1566</v>
      </c>
      <c r="C8" s="60" t="s">
        <v>13</v>
      </c>
      <c r="D8" s="60" t="s">
        <v>1566</v>
      </c>
      <c r="E8" s="61">
        <v>205131</v>
      </c>
      <c r="F8" s="61">
        <v>252239</v>
      </c>
      <c r="G8" s="61">
        <v>174233</v>
      </c>
      <c r="H8" s="61">
        <v>215186</v>
      </c>
      <c r="I8" s="62">
        <v>84.937430227513161</v>
      </c>
      <c r="J8" s="62">
        <v>85.310360412148796</v>
      </c>
      <c r="K8" s="80">
        <f t="shared" si="0"/>
        <v>457370</v>
      </c>
      <c r="L8" s="80">
        <f t="shared" si="1"/>
        <v>389419</v>
      </c>
      <c r="M8" s="81">
        <f t="shared" si="2"/>
        <v>85.123895319830979</v>
      </c>
    </row>
    <row r="9" spans="1:13" x14ac:dyDescent="0.2">
      <c r="A9" s="60" t="s">
        <v>1566</v>
      </c>
      <c r="B9" s="60" t="s">
        <v>1566</v>
      </c>
      <c r="C9" s="60" t="s">
        <v>14</v>
      </c>
      <c r="D9" s="60" t="s">
        <v>1566</v>
      </c>
      <c r="E9" s="61">
        <v>205542</v>
      </c>
      <c r="F9" s="61">
        <v>238069</v>
      </c>
      <c r="G9" s="61">
        <v>169427</v>
      </c>
      <c r="H9" s="61">
        <v>194568</v>
      </c>
      <c r="I9" s="62">
        <v>82.429381829504436</v>
      </c>
      <c r="J9" s="62">
        <v>81.727566377814824</v>
      </c>
      <c r="K9" s="80">
        <f t="shared" si="0"/>
        <v>443611</v>
      </c>
      <c r="L9" s="80">
        <f t="shared" si="1"/>
        <v>363995</v>
      </c>
      <c r="M9" s="81">
        <f t="shared" si="2"/>
        <v>82.07847410365963</v>
      </c>
    </row>
    <row r="10" spans="1:13" x14ac:dyDescent="0.2">
      <c r="A10" s="60" t="s">
        <v>1566</v>
      </c>
      <c r="B10" s="60" t="s">
        <v>1566</v>
      </c>
      <c r="C10" s="60" t="s">
        <v>15</v>
      </c>
      <c r="D10" s="60" t="s">
        <v>1566</v>
      </c>
      <c r="E10" s="61">
        <v>130527</v>
      </c>
      <c r="F10" s="61">
        <v>146052</v>
      </c>
      <c r="G10" s="61">
        <v>104070</v>
      </c>
      <c r="H10" s="61">
        <v>117341</v>
      </c>
      <c r="I10" s="62">
        <v>79.730630444275903</v>
      </c>
      <c r="J10" s="62">
        <v>80.341933010160758</v>
      </c>
      <c r="K10" s="80">
        <f t="shared" si="0"/>
        <v>276579</v>
      </c>
      <c r="L10" s="80">
        <f t="shared" si="1"/>
        <v>221411</v>
      </c>
      <c r="M10" s="81">
        <f t="shared" si="2"/>
        <v>80.036281727218324</v>
      </c>
    </row>
    <row r="11" spans="1:13" x14ac:dyDescent="0.2">
      <c r="A11" s="60" t="s">
        <v>1566</v>
      </c>
      <c r="B11" s="60" t="s">
        <v>1566</v>
      </c>
      <c r="C11" s="63" t="s">
        <v>1731</v>
      </c>
      <c r="D11" s="60" t="s">
        <v>1566</v>
      </c>
      <c r="E11" s="61">
        <v>127760</v>
      </c>
      <c r="F11" s="61">
        <v>163314</v>
      </c>
      <c r="G11" s="61">
        <v>106483</v>
      </c>
      <c r="H11" s="61">
        <v>135541</v>
      </c>
      <c r="I11" s="62">
        <v>83.346117720726369</v>
      </c>
      <c r="J11" s="62">
        <v>82.994109506839592</v>
      </c>
      <c r="K11" s="80">
        <f t="shared" si="0"/>
        <v>291074</v>
      </c>
      <c r="L11" s="80">
        <f t="shared" si="1"/>
        <v>242024</v>
      </c>
      <c r="M11" s="81">
        <f t="shared" si="2"/>
        <v>83.170113613782974</v>
      </c>
    </row>
    <row r="12" spans="1:13" x14ac:dyDescent="0.2">
      <c r="A12" s="60" t="s">
        <v>1566</v>
      </c>
      <c r="B12" s="60" t="s">
        <v>1566</v>
      </c>
      <c r="C12" s="63" t="s">
        <v>1329</v>
      </c>
      <c r="D12" s="60" t="s">
        <v>1566</v>
      </c>
      <c r="E12" s="61">
        <v>107231</v>
      </c>
      <c r="F12" s="61">
        <v>125261</v>
      </c>
      <c r="G12" s="61">
        <v>85557</v>
      </c>
      <c r="H12" s="61">
        <v>98866</v>
      </c>
      <c r="I12" s="62">
        <v>79.787561432794618</v>
      </c>
      <c r="J12" s="62">
        <v>78.927998339467194</v>
      </c>
      <c r="K12" s="80">
        <f t="shared" si="0"/>
        <v>232492</v>
      </c>
      <c r="L12" s="80">
        <f t="shared" si="1"/>
        <v>184423</v>
      </c>
      <c r="M12" s="81">
        <f t="shared" si="2"/>
        <v>79.357779886130913</v>
      </c>
    </row>
    <row r="13" spans="1:13" x14ac:dyDescent="0.2">
      <c r="A13" s="60" t="s">
        <v>1566</v>
      </c>
      <c r="B13" s="60" t="s">
        <v>1566</v>
      </c>
      <c r="C13" s="63" t="s">
        <v>1331</v>
      </c>
      <c r="D13" s="60" t="s">
        <v>1566</v>
      </c>
      <c r="E13" s="64">
        <v>142573</v>
      </c>
      <c r="F13" s="64">
        <v>169177</v>
      </c>
      <c r="G13" s="61">
        <v>115601</v>
      </c>
      <c r="H13" s="61">
        <v>136795</v>
      </c>
      <c r="I13" s="62">
        <v>81.081972042392309</v>
      </c>
      <c r="J13" s="62">
        <v>80.859100232301088</v>
      </c>
      <c r="K13" s="80">
        <f t="shared" si="0"/>
        <v>311750</v>
      </c>
      <c r="L13" s="80">
        <f t="shared" si="1"/>
        <v>252396</v>
      </c>
      <c r="M13" s="81">
        <f t="shared" si="2"/>
        <v>80.970536137346699</v>
      </c>
    </row>
    <row r="14" spans="1:13" x14ac:dyDescent="0.2">
      <c r="A14" s="60" t="s">
        <v>1566</v>
      </c>
      <c r="B14" s="60" t="s">
        <v>1566</v>
      </c>
      <c r="C14" s="65" t="s">
        <v>1338</v>
      </c>
      <c r="D14" s="60" t="s">
        <v>1566</v>
      </c>
      <c r="E14" s="64">
        <v>121127</v>
      </c>
      <c r="F14" s="64">
        <v>136988</v>
      </c>
      <c r="G14" s="61">
        <v>92025</v>
      </c>
      <c r="H14" s="61">
        <v>104193</v>
      </c>
      <c r="I14" s="62">
        <v>75.973977725857992</v>
      </c>
      <c r="J14" s="62">
        <v>76.059946856658982</v>
      </c>
      <c r="K14" s="80">
        <f t="shared" si="0"/>
        <v>258115</v>
      </c>
      <c r="L14" s="80">
        <f t="shared" si="1"/>
        <v>196218</v>
      </c>
      <c r="M14" s="81">
        <f t="shared" si="2"/>
        <v>76.016962291258494</v>
      </c>
    </row>
    <row r="15" spans="1:13" x14ac:dyDescent="0.2">
      <c r="A15" s="60" t="s">
        <v>1566</v>
      </c>
      <c r="B15" s="60" t="s">
        <v>1566</v>
      </c>
      <c r="C15" s="60" t="s">
        <v>1339</v>
      </c>
      <c r="D15" s="60" t="s">
        <v>1566</v>
      </c>
      <c r="E15" s="61">
        <v>70474</v>
      </c>
      <c r="F15" s="61">
        <v>80219</v>
      </c>
      <c r="G15" s="61">
        <v>60640</v>
      </c>
      <c r="H15" s="61">
        <v>69267</v>
      </c>
      <c r="I15" s="62">
        <v>86.045917643386218</v>
      </c>
      <c r="J15" s="62">
        <v>86.347374063501164</v>
      </c>
      <c r="K15" s="80">
        <f t="shared" si="0"/>
        <v>150693</v>
      </c>
      <c r="L15" s="80">
        <f t="shared" si="1"/>
        <v>129907</v>
      </c>
      <c r="M15" s="81">
        <f t="shared" si="2"/>
        <v>86.196645853443698</v>
      </c>
    </row>
    <row r="16" spans="1:13" x14ac:dyDescent="0.2">
      <c r="A16" s="60" t="s">
        <v>1566</v>
      </c>
      <c r="B16" s="60" t="s">
        <v>1566</v>
      </c>
      <c r="C16" s="63" t="s">
        <v>1553</v>
      </c>
      <c r="D16" s="60" t="s">
        <v>1566</v>
      </c>
      <c r="E16" s="61">
        <v>50472</v>
      </c>
      <c r="F16" s="61">
        <v>59168</v>
      </c>
      <c r="G16" s="61">
        <v>37350</v>
      </c>
      <c r="H16" s="61">
        <v>43754</v>
      </c>
      <c r="I16" s="62">
        <v>74.001426533523542</v>
      </c>
      <c r="J16" s="62">
        <v>73.948756084369933</v>
      </c>
      <c r="K16" s="80">
        <f t="shared" si="0"/>
        <v>109640</v>
      </c>
      <c r="L16" s="80">
        <f t="shared" si="1"/>
        <v>81104</v>
      </c>
      <c r="M16" s="81">
        <f t="shared" si="2"/>
        <v>73.97509130894673</v>
      </c>
    </row>
    <row r="17" spans="1:13" x14ac:dyDescent="0.2">
      <c r="A17" s="60" t="s">
        <v>1566</v>
      </c>
      <c r="B17" s="60" t="s">
        <v>1566</v>
      </c>
      <c r="C17" s="66" t="s">
        <v>1340</v>
      </c>
      <c r="D17" s="60" t="s">
        <v>1566</v>
      </c>
      <c r="E17" s="64">
        <v>203830</v>
      </c>
      <c r="F17" s="64">
        <v>245529</v>
      </c>
      <c r="G17" s="61">
        <v>167839</v>
      </c>
      <c r="H17" s="61">
        <v>203736</v>
      </c>
      <c r="I17" s="62">
        <v>82.3426384732375</v>
      </c>
      <c r="J17" s="62">
        <v>82.978385445303815</v>
      </c>
      <c r="K17" s="80">
        <f t="shared" si="0"/>
        <v>449359</v>
      </c>
      <c r="L17" s="80">
        <f t="shared" si="1"/>
        <v>371575</v>
      </c>
      <c r="M17" s="81">
        <f t="shared" si="2"/>
        <v>82.66051195927065</v>
      </c>
    </row>
    <row r="18" spans="1:13" x14ac:dyDescent="0.2">
      <c r="A18" s="60" t="s">
        <v>1566</v>
      </c>
      <c r="B18" s="60" t="s">
        <v>1566</v>
      </c>
      <c r="C18" s="63" t="s">
        <v>16</v>
      </c>
      <c r="D18" s="60" t="s">
        <v>1566</v>
      </c>
      <c r="E18" s="64">
        <v>18864</v>
      </c>
      <c r="F18" s="64">
        <v>20409</v>
      </c>
      <c r="G18" s="61">
        <v>15899</v>
      </c>
      <c r="H18" s="61">
        <v>17349</v>
      </c>
      <c r="I18" s="62">
        <v>84.282230703986428</v>
      </c>
      <c r="J18" s="62">
        <v>85.006614728796109</v>
      </c>
      <c r="K18" s="80">
        <f t="shared" si="0"/>
        <v>39273</v>
      </c>
      <c r="L18" s="80">
        <f t="shared" si="1"/>
        <v>33248</v>
      </c>
      <c r="M18" s="81">
        <f t="shared" si="2"/>
        <v>84.644422716391261</v>
      </c>
    </row>
    <row r="19" spans="1:13" x14ac:dyDescent="0.2">
      <c r="A19" s="60" t="s">
        <v>1568</v>
      </c>
      <c r="B19" s="60" t="s">
        <v>18</v>
      </c>
      <c r="C19" s="60" t="s">
        <v>21</v>
      </c>
      <c r="D19" s="60" t="s">
        <v>1581</v>
      </c>
      <c r="E19" s="71">
        <v>1605</v>
      </c>
      <c r="F19" s="71">
        <v>1420</v>
      </c>
      <c r="G19" s="71">
        <v>1491</v>
      </c>
      <c r="H19" s="71">
        <v>1284</v>
      </c>
      <c r="I19" s="62">
        <v>92.89719626168224</v>
      </c>
      <c r="J19" s="62">
        <v>90.422535211267601</v>
      </c>
      <c r="K19" s="80">
        <f t="shared" si="0"/>
        <v>3025</v>
      </c>
      <c r="L19" s="80">
        <f t="shared" si="1"/>
        <v>2775</v>
      </c>
      <c r="M19" s="81">
        <f t="shared" si="2"/>
        <v>91.659865736474927</v>
      </c>
    </row>
    <row r="20" spans="1:13" x14ac:dyDescent="0.2">
      <c r="A20" s="60" t="s">
        <v>1568</v>
      </c>
      <c r="B20" s="60" t="s">
        <v>18</v>
      </c>
      <c r="C20" s="60" t="s">
        <v>22</v>
      </c>
      <c r="D20" s="60" t="s">
        <v>1581</v>
      </c>
      <c r="E20" s="64">
        <v>6642</v>
      </c>
      <c r="F20" s="64">
        <v>6384</v>
      </c>
      <c r="G20" s="71">
        <v>5760</v>
      </c>
      <c r="H20" s="71">
        <v>5372</v>
      </c>
      <c r="I20" s="62">
        <v>86.72086720867209</v>
      </c>
      <c r="J20" s="62">
        <v>84.147869674185458</v>
      </c>
      <c r="K20" s="80">
        <f t="shared" si="0"/>
        <v>13026</v>
      </c>
      <c r="L20" s="80">
        <f t="shared" si="1"/>
        <v>11132</v>
      </c>
      <c r="M20" s="81">
        <f t="shared" si="2"/>
        <v>85.434368441428774</v>
      </c>
    </row>
    <row r="21" spans="1:13" x14ac:dyDescent="0.2">
      <c r="A21" s="60" t="s">
        <v>1568</v>
      </c>
      <c r="B21" s="60" t="s">
        <v>18</v>
      </c>
      <c r="C21" s="60" t="s">
        <v>23</v>
      </c>
      <c r="D21" s="60" t="s">
        <v>1581</v>
      </c>
      <c r="E21" s="64">
        <v>1053</v>
      </c>
      <c r="F21" s="64">
        <v>977</v>
      </c>
      <c r="G21" s="71">
        <v>987</v>
      </c>
      <c r="H21" s="71">
        <v>886</v>
      </c>
      <c r="I21" s="62">
        <v>93.732193732193736</v>
      </c>
      <c r="J21" s="62">
        <v>90.685772773797339</v>
      </c>
      <c r="K21" s="80">
        <f t="shared" si="0"/>
        <v>2030</v>
      </c>
      <c r="L21" s="80">
        <f t="shared" si="1"/>
        <v>1873</v>
      </c>
      <c r="M21" s="81">
        <f t="shared" si="2"/>
        <v>92.208983252995537</v>
      </c>
    </row>
    <row r="22" spans="1:13" x14ac:dyDescent="0.2">
      <c r="A22" s="60" t="s">
        <v>1568</v>
      </c>
      <c r="B22" s="60" t="s">
        <v>18</v>
      </c>
      <c r="C22" s="60" t="s">
        <v>24</v>
      </c>
      <c r="D22" s="60" t="s">
        <v>1581</v>
      </c>
      <c r="E22" s="64">
        <v>831</v>
      </c>
      <c r="F22" s="64">
        <v>653</v>
      </c>
      <c r="G22" s="71">
        <v>672</v>
      </c>
      <c r="H22" s="71">
        <v>645</v>
      </c>
      <c r="I22" s="62">
        <v>80.866425992779781</v>
      </c>
      <c r="J22" s="62">
        <v>98.774885145482401</v>
      </c>
      <c r="K22" s="80">
        <f t="shared" si="0"/>
        <v>1484</v>
      </c>
      <c r="L22" s="80">
        <f t="shared" si="1"/>
        <v>1317</v>
      </c>
      <c r="M22" s="81">
        <f t="shared" si="2"/>
        <v>89.820655569131091</v>
      </c>
    </row>
    <row r="23" spans="1:13" x14ac:dyDescent="0.2">
      <c r="A23" s="60" t="s">
        <v>1568</v>
      </c>
      <c r="B23" s="60" t="s">
        <v>18</v>
      </c>
      <c r="C23" s="60" t="s">
        <v>25</v>
      </c>
      <c r="D23" s="60" t="s">
        <v>1581</v>
      </c>
      <c r="E23" s="64">
        <v>1461</v>
      </c>
      <c r="F23" s="64">
        <v>1354</v>
      </c>
      <c r="G23" s="71">
        <v>1233</v>
      </c>
      <c r="H23" s="71">
        <v>1133</v>
      </c>
      <c r="I23" s="62">
        <v>84.394250513347018</v>
      </c>
      <c r="J23" s="62">
        <v>83.677991137370753</v>
      </c>
      <c r="K23" s="80">
        <f t="shared" si="0"/>
        <v>2815</v>
      </c>
      <c r="L23" s="80">
        <f t="shared" si="1"/>
        <v>2366</v>
      </c>
      <c r="M23" s="81">
        <f t="shared" si="2"/>
        <v>84.036120825358893</v>
      </c>
    </row>
    <row r="24" spans="1:13" x14ac:dyDescent="0.2">
      <c r="A24" s="60" t="s">
        <v>1568</v>
      </c>
      <c r="B24" s="60" t="s">
        <v>18</v>
      </c>
      <c r="C24" s="60" t="s">
        <v>26</v>
      </c>
      <c r="D24" s="60" t="s">
        <v>1581</v>
      </c>
      <c r="E24" s="64">
        <v>2546</v>
      </c>
      <c r="F24" s="64">
        <v>2234</v>
      </c>
      <c r="G24" s="71">
        <v>2196</v>
      </c>
      <c r="H24" s="71">
        <v>1903</v>
      </c>
      <c r="I24" s="62">
        <v>86.252945797329133</v>
      </c>
      <c r="J24" s="62">
        <v>85.183527305281999</v>
      </c>
      <c r="K24" s="80">
        <f t="shared" si="0"/>
        <v>4780</v>
      </c>
      <c r="L24" s="80">
        <f t="shared" si="1"/>
        <v>4099</v>
      </c>
      <c r="M24" s="81">
        <f t="shared" si="2"/>
        <v>85.718236551305566</v>
      </c>
    </row>
    <row r="25" spans="1:13" x14ac:dyDescent="0.2">
      <c r="A25" s="60" t="s">
        <v>1568</v>
      </c>
      <c r="B25" s="60" t="s">
        <v>18</v>
      </c>
      <c r="C25" s="60" t="s">
        <v>27</v>
      </c>
      <c r="D25" s="60" t="s">
        <v>1581</v>
      </c>
      <c r="E25" s="64">
        <v>4321</v>
      </c>
      <c r="F25" s="64">
        <v>4004</v>
      </c>
      <c r="G25" s="71">
        <v>3824</v>
      </c>
      <c r="H25" s="71">
        <v>3464</v>
      </c>
      <c r="I25" s="62">
        <v>88.498032862763253</v>
      </c>
      <c r="J25" s="62">
        <v>86.513486513486512</v>
      </c>
      <c r="K25" s="80">
        <f t="shared" si="0"/>
        <v>8325</v>
      </c>
      <c r="L25" s="80">
        <f t="shared" si="1"/>
        <v>7288</v>
      </c>
      <c r="M25" s="81">
        <f t="shared" si="2"/>
        <v>87.505759688124883</v>
      </c>
    </row>
    <row r="26" spans="1:13" x14ac:dyDescent="0.2">
      <c r="A26" s="60" t="s">
        <v>1568</v>
      </c>
      <c r="B26" s="60" t="s">
        <v>18</v>
      </c>
      <c r="C26" s="60" t="s">
        <v>1734</v>
      </c>
      <c r="D26" s="60" t="s">
        <v>1581</v>
      </c>
      <c r="E26" s="64">
        <v>2497</v>
      </c>
      <c r="F26" s="64">
        <v>2547</v>
      </c>
      <c r="G26" s="71">
        <v>1988</v>
      </c>
      <c r="H26" s="71">
        <v>2023</v>
      </c>
      <c r="I26" s="62">
        <v>79.615538646375654</v>
      </c>
      <c r="J26" s="62">
        <v>79.426776599921482</v>
      </c>
      <c r="K26" s="80">
        <f t="shared" si="0"/>
        <v>5044</v>
      </c>
      <c r="L26" s="80">
        <f t="shared" si="1"/>
        <v>4011</v>
      </c>
      <c r="M26" s="81">
        <f t="shared" si="2"/>
        <v>79.521157623148568</v>
      </c>
    </row>
    <row r="27" spans="1:13" x14ac:dyDescent="0.2">
      <c r="A27" s="60" t="s">
        <v>1568</v>
      </c>
      <c r="B27" s="60" t="s">
        <v>18</v>
      </c>
      <c r="C27" s="60" t="s">
        <v>29</v>
      </c>
      <c r="D27" s="60" t="s">
        <v>1581</v>
      </c>
      <c r="E27" s="64">
        <v>4660</v>
      </c>
      <c r="F27" s="64">
        <v>4527</v>
      </c>
      <c r="G27" s="71">
        <v>4067</v>
      </c>
      <c r="H27" s="71">
        <v>3970</v>
      </c>
      <c r="I27" s="62">
        <v>87.274678111587974</v>
      </c>
      <c r="J27" s="62">
        <v>87.696045946542966</v>
      </c>
      <c r="K27" s="80">
        <f t="shared" si="0"/>
        <v>9187</v>
      </c>
      <c r="L27" s="80">
        <f t="shared" si="1"/>
        <v>8037</v>
      </c>
      <c r="M27" s="81">
        <f t="shared" si="2"/>
        <v>87.48536202906547</v>
      </c>
    </row>
    <row r="28" spans="1:13" x14ac:dyDescent="0.2">
      <c r="A28" s="60" t="s">
        <v>1568</v>
      </c>
      <c r="B28" s="60" t="s">
        <v>18</v>
      </c>
      <c r="C28" s="60" t="s">
        <v>30</v>
      </c>
      <c r="D28" s="60" t="s">
        <v>1581</v>
      </c>
      <c r="E28" s="64">
        <v>4154</v>
      </c>
      <c r="F28" s="64">
        <v>3642</v>
      </c>
      <c r="G28" s="71">
        <v>3549</v>
      </c>
      <c r="H28" s="71">
        <v>3104</v>
      </c>
      <c r="I28" s="62">
        <v>85.43572460279249</v>
      </c>
      <c r="J28" s="62">
        <v>85.227896760021977</v>
      </c>
      <c r="K28" s="80">
        <f t="shared" si="0"/>
        <v>7796</v>
      </c>
      <c r="L28" s="80">
        <f t="shared" si="1"/>
        <v>6653</v>
      </c>
      <c r="M28" s="81">
        <f t="shared" si="2"/>
        <v>85.331810681407234</v>
      </c>
    </row>
    <row r="29" spans="1:13" x14ac:dyDescent="0.2">
      <c r="A29" s="60" t="s">
        <v>1568</v>
      </c>
      <c r="B29" s="60" t="s">
        <v>18</v>
      </c>
      <c r="C29" s="60" t="s">
        <v>31</v>
      </c>
      <c r="D29" s="60" t="s">
        <v>1581</v>
      </c>
      <c r="E29" s="64">
        <v>2790</v>
      </c>
      <c r="F29" s="64">
        <v>2384</v>
      </c>
      <c r="G29" s="71">
        <v>2531</v>
      </c>
      <c r="H29" s="71">
        <v>2147</v>
      </c>
      <c r="I29" s="62">
        <v>90.716845878136198</v>
      </c>
      <c r="J29" s="62">
        <v>90.058724832214764</v>
      </c>
      <c r="K29" s="80">
        <f t="shared" si="0"/>
        <v>5174</v>
      </c>
      <c r="L29" s="80">
        <f t="shared" si="1"/>
        <v>4678</v>
      </c>
      <c r="M29" s="81">
        <f t="shared" si="2"/>
        <v>90.387785355175481</v>
      </c>
    </row>
    <row r="30" spans="1:13" x14ac:dyDescent="0.2">
      <c r="A30" s="60" t="s">
        <v>1568</v>
      </c>
      <c r="B30" s="60" t="s">
        <v>18</v>
      </c>
      <c r="C30" s="60" t="s">
        <v>32</v>
      </c>
      <c r="D30" s="60" t="s">
        <v>1581</v>
      </c>
      <c r="E30" s="64">
        <v>1714</v>
      </c>
      <c r="F30" s="64">
        <v>1625</v>
      </c>
      <c r="G30" s="71">
        <v>1541</v>
      </c>
      <c r="H30" s="71">
        <v>1395</v>
      </c>
      <c r="I30" s="62">
        <v>89.906651108518091</v>
      </c>
      <c r="J30" s="62">
        <v>85.846153846153854</v>
      </c>
      <c r="K30" s="80">
        <f t="shared" si="0"/>
        <v>3339</v>
      </c>
      <c r="L30" s="80">
        <f t="shared" si="1"/>
        <v>2936</v>
      </c>
      <c r="M30" s="81">
        <f t="shared" si="2"/>
        <v>87.876402477335972</v>
      </c>
    </row>
    <row r="31" spans="1:13" x14ac:dyDescent="0.2">
      <c r="A31" s="60" t="s">
        <v>1568</v>
      </c>
      <c r="B31" s="60" t="s">
        <v>18</v>
      </c>
      <c r="C31" s="60" t="s">
        <v>33</v>
      </c>
      <c r="D31" s="60" t="s">
        <v>1581</v>
      </c>
      <c r="E31" s="64">
        <v>2304</v>
      </c>
      <c r="F31" s="64">
        <v>2107</v>
      </c>
      <c r="G31" s="71">
        <v>2036</v>
      </c>
      <c r="H31" s="71">
        <v>1904</v>
      </c>
      <c r="I31" s="62">
        <v>88.368055555555557</v>
      </c>
      <c r="J31" s="62">
        <v>90.365448504983391</v>
      </c>
      <c r="K31" s="80">
        <f t="shared" si="0"/>
        <v>4411</v>
      </c>
      <c r="L31" s="80">
        <f t="shared" si="1"/>
        <v>3940</v>
      </c>
      <c r="M31" s="81">
        <f t="shared" si="2"/>
        <v>89.366752030269481</v>
      </c>
    </row>
    <row r="32" spans="1:13" x14ac:dyDescent="0.2">
      <c r="A32" s="60" t="s">
        <v>1568</v>
      </c>
      <c r="B32" s="60" t="s">
        <v>18</v>
      </c>
      <c r="C32" s="60" t="s">
        <v>34</v>
      </c>
      <c r="D32" s="60" t="s">
        <v>1581</v>
      </c>
      <c r="E32" s="64">
        <v>2114</v>
      </c>
      <c r="F32" s="64">
        <v>1679</v>
      </c>
      <c r="G32" s="71">
        <v>1936</v>
      </c>
      <c r="H32" s="71">
        <v>1555</v>
      </c>
      <c r="I32" s="62">
        <v>91.579943235572372</v>
      </c>
      <c r="J32" s="62">
        <v>92.614651578320434</v>
      </c>
      <c r="K32" s="80">
        <f t="shared" si="0"/>
        <v>3793</v>
      </c>
      <c r="L32" s="80">
        <f t="shared" si="1"/>
        <v>3491</v>
      </c>
      <c r="M32" s="81">
        <f t="shared" si="2"/>
        <v>92.09729740694641</v>
      </c>
    </row>
    <row r="33" spans="1:13" x14ac:dyDescent="0.2">
      <c r="A33" s="60" t="s">
        <v>1568</v>
      </c>
      <c r="B33" s="60" t="s">
        <v>18</v>
      </c>
      <c r="C33" s="60" t="s">
        <v>35</v>
      </c>
      <c r="D33" s="60" t="s">
        <v>1581</v>
      </c>
      <c r="E33" s="64">
        <v>2373</v>
      </c>
      <c r="F33" s="64">
        <v>2091</v>
      </c>
      <c r="G33" s="71">
        <v>1960</v>
      </c>
      <c r="H33" s="71">
        <v>1720</v>
      </c>
      <c r="I33" s="62">
        <v>82.595870206489678</v>
      </c>
      <c r="J33" s="62">
        <v>82.257293161166913</v>
      </c>
      <c r="K33" s="80">
        <f t="shared" si="0"/>
        <v>4464</v>
      </c>
      <c r="L33" s="80">
        <f t="shared" si="1"/>
        <v>3680</v>
      </c>
      <c r="M33" s="81">
        <f t="shared" si="2"/>
        <v>82.426581683828289</v>
      </c>
    </row>
    <row r="34" spans="1:13" x14ac:dyDescent="0.2">
      <c r="A34" s="60" t="s">
        <v>1568</v>
      </c>
      <c r="B34" s="60" t="s">
        <v>18</v>
      </c>
      <c r="C34" s="60" t="s">
        <v>1341</v>
      </c>
      <c r="D34" s="60" t="s">
        <v>1581</v>
      </c>
      <c r="E34" s="64">
        <v>17251</v>
      </c>
      <c r="F34" s="64">
        <v>17319</v>
      </c>
      <c r="G34" s="71">
        <v>15159</v>
      </c>
      <c r="H34" s="71">
        <v>15038</v>
      </c>
      <c r="I34" s="62">
        <v>87.873166772940706</v>
      </c>
      <c r="J34" s="62">
        <v>86.829493619724005</v>
      </c>
      <c r="K34" s="80">
        <f t="shared" si="0"/>
        <v>34570</v>
      </c>
      <c r="L34" s="80">
        <f t="shared" si="1"/>
        <v>30197</v>
      </c>
      <c r="M34" s="81">
        <f t="shared" si="2"/>
        <v>87.351330196332356</v>
      </c>
    </row>
    <row r="35" spans="1:13" x14ac:dyDescent="0.2">
      <c r="A35" s="60" t="s">
        <v>1568</v>
      </c>
      <c r="B35" s="60" t="s">
        <v>18</v>
      </c>
      <c r="C35" s="60" t="s">
        <v>37</v>
      </c>
      <c r="D35" s="60" t="s">
        <v>1581</v>
      </c>
      <c r="E35" s="64">
        <v>1770</v>
      </c>
      <c r="F35" s="64">
        <v>1732</v>
      </c>
      <c r="G35" s="71">
        <v>1629</v>
      </c>
      <c r="H35" s="71">
        <v>1594</v>
      </c>
      <c r="I35" s="62">
        <v>92.033898305084747</v>
      </c>
      <c r="J35" s="62">
        <v>92.032332563510394</v>
      </c>
      <c r="K35" s="80">
        <f t="shared" si="0"/>
        <v>3502</v>
      </c>
      <c r="L35" s="80">
        <f t="shared" si="1"/>
        <v>3223</v>
      </c>
      <c r="M35" s="81">
        <f t="shared" si="2"/>
        <v>92.033115434297571</v>
      </c>
    </row>
    <row r="36" spans="1:13" x14ac:dyDescent="0.2">
      <c r="A36" s="60" t="s">
        <v>1568</v>
      </c>
      <c r="B36" s="60" t="s">
        <v>18</v>
      </c>
      <c r="C36" s="60" t="s">
        <v>38</v>
      </c>
      <c r="D36" s="60" t="s">
        <v>1581</v>
      </c>
      <c r="E36" s="64">
        <v>4447</v>
      </c>
      <c r="F36" s="64">
        <v>4318</v>
      </c>
      <c r="G36" s="71">
        <v>3932</v>
      </c>
      <c r="H36" s="71">
        <v>3817</v>
      </c>
      <c r="I36" s="62">
        <v>88.419158983584438</v>
      </c>
      <c r="J36" s="62">
        <v>88.397406206577116</v>
      </c>
      <c r="K36" s="80">
        <f t="shared" si="0"/>
        <v>8765</v>
      </c>
      <c r="L36" s="80">
        <f t="shared" si="1"/>
        <v>7749</v>
      </c>
      <c r="M36" s="81">
        <f t="shared" si="2"/>
        <v>88.408282595080777</v>
      </c>
    </row>
    <row r="37" spans="1:13" x14ac:dyDescent="0.2">
      <c r="A37" s="60" t="s">
        <v>1568</v>
      </c>
      <c r="B37" s="60" t="s">
        <v>18</v>
      </c>
      <c r="C37" s="60" t="s">
        <v>39</v>
      </c>
      <c r="D37" s="60" t="s">
        <v>1581</v>
      </c>
      <c r="E37" s="64">
        <v>5673</v>
      </c>
      <c r="F37" s="64">
        <v>5473</v>
      </c>
      <c r="G37" s="71">
        <v>5541</v>
      </c>
      <c r="H37" s="71">
        <v>5309</v>
      </c>
      <c r="I37" s="62">
        <v>97.673188789000534</v>
      </c>
      <c r="J37" s="62">
        <v>97.003471587794635</v>
      </c>
      <c r="K37" s="80">
        <f t="shared" si="0"/>
        <v>11146</v>
      </c>
      <c r="L37" s="80">
        <f t="shared" si="1"/>
        <v>10850</v>
      </c>
      <c r="M37" s="81">
        <f t="shared" si="2"/>
        <v>97.338330188397578</v>
      </c>
    </row>
    <row r="38" spans="1:13" x14ac:dyDescent="0.2">
      <c r="A38" s="60" t="s">
        <v>1568</v>
      </c>
      <c r="B38" s="60" t="s">
        <v>18</v>
      </c>
      <c r="C38" s="60" t="s">
        <v>40</v>
      </c>
      <c r="D38" s="60" t="s">
        <v>1581</v>
      </c>
      <c r="E38" s="64">
        <v>1657</v>
      </c>
      <c r="F38" s="64">
        <v>1390</v>
      </c>
      <c r="G38" s="71">
        <v>1406</v>
      </c>
      <c r="H38" s="71">
        <v>1173</v>
      </c>
      <c r="I38" s="62">
        <v>84.852142426071211</v>
      </c>
      <c r="J38" s="62">
        <v>84.388489208633089</v>
      </c>
      <c r="K38" s="80">
        <f t="shared" si="0"/>
        <v>3047</v>
      </c>
      <c r="L38" s="80">
        <f t="shared" si="1"/>
        <v>2579</v>
      </c>
      <c r="M38" s="81">
        <f t="shared" si="2"/>
        <v>84.62031581735215</v>
      </c>
    </row>
    <row r="39" spans="1:13" x14ac:dyDescent="0.2">
      <c r="A39" s="60" t="s">
        <v>1568</v>
      </c>
      <c r="B39" s="60" t="s">
        <v>18</v>
      </c>
      <c r="C39" s="60" t="s">
        <v>41</v>
      </c>
      <c r="D39" s="60" t="s">
        <v>1581</v>
      </c>
      <c r="E39" s="64">
        <v>5479</v>
      </c>
      <c r="F39" s="64">
        <v>5135</v>
      </c>
      <c r="G39" s="71">
        <v>4544</v>
      </c>
      <c r="H39" s="71">
        <v>4300</v>
      </c>
      <c r="I39" s="62">
        <v>82.934842124475267</v>
      </c>
      <c r="J39" s="62">
        <v>83.739045764362217</v>
      </c>
      <c r="K39" s="80">
        <f t="shared" si="0"/>
        <v>10614</v>
      </c>
      <c r="L39" s="80">
        <f t="shared" si="1"/>
        <v>8844</v>
      </c>
      <c r="M39" s="81">
        <f t="shared" si="2"/>
        <v>83.336943944418749</v>
      </c>
    </row>
    <row r="40" spans="1:13" x14ac:dyDescent="0.2">
      <c r="A40" s="60" t="s">
        <v>1568</v>
      </c>
      <c r="B40" s="60" t="s">
        <v>18</v>
      </c>
      <c r="C40" s="60" t="s">
        <v>42</v>
      </c>
      <c r="D40" s="60" t="s">
        <v>1581</v>
      </c>
      <c r="E40" s="64">
        <v>1783</v>
      </c>
      <c r="F40" s="64">
        <v>1670</v>
      </c>
      <c r="G40" s="71">
        <v>1541</v>
      </c>
      <c r="H40" s="71">
        <v>1442</v>
      </c>
      <c r="I40" s="62">
        <v>86.427369601794723</v>
      </c>
      <c r="J40" s="62">
        <v>86.347305389221546</v>
      </c>
      <c r="K40" s="80">
        <f t="shared" si="0"/>
        <v>3453</v>
      </c>
      <c r="L40" s="80">
        <f t="shared" si="1"/>
        <v>2983</v>
      </c>
      <c r="M40" s="81">
        <f t="shared" si="2"/>
        <v>86.387337495508135</v>
      </c>
    </row>
    <row r="41" spans="1:13" x14ac:dyDescent="0.2">
      <c r="A41" s="60" t="s">
        <v>1568</v>
      </c>
      <c r="B41" s="60" t="s">
        <v>18</v>
      </c>
      <c r="C41" s="60" t="s">
        <v>1342</v>
      </c>
      <c r="D41" s="60" t="s">
        <v>1581</v>
      </c>
      <c r="E41" s="64">
        <v>2406</v>
      </c>
      <c r="F41" s="64">
        <v>1886</v>
      </c>
      <c r="G41" s="71">
        <v>2097</v>
      </c>
      <c r="H41" s="71">
        <v>1625</v>
      </c>
      <c r="I41" s="62">
        <v>87.157107231920193</v>
      </c>
      <c r="J41" s="62">
        <v>86.161187698833501</v>
      </c>
      <c r="K41" s="80">
        <f t="shared" si="0"/>
        <v>4292</v>
      </c>
      <c r="L41" s="80">
        <f t="shared" si="1"/>
        <v>3722</v>
      </c>
      <c r="M41" s="81">
        <f t="shared" si="2"/>
        <v>86.659147465376847</v>
      </c>
    </row>
    <row r="42" spans="1:13" x14ac:dyDescent="0.2">
      <c r="A42" s="60" t="s">
        <v>1568</v>
      </c>
      <c r="B42" s="60" t="s">
        <v>18</v>
      </c>
      <c r="C42" s="60" t="s">
        <v>43</v>
      </c>
      <c r="D42" s="60" t="s">
        <v>1581</v>
      </c>
      <c r="E42" s="64">
        <v>1684</v>
      </c>
      <c r="F42" s="64">
        <v>1400</v>
      </c>
      <c r="G42" s="71">
        <v>1486</v>
      </c>
      <c r="H42" s="71">
        <v>1233</v>
      </c>
      <c r="I42" s="62">
        <v>88.242280285035633</v>
      </c>
      <c r="J42" s="62">
        <v>88.071428571428569</v>
      </c>
      <c r="K42" s="80">
        <f t="shared" si="0"/>
        <v>3084</v>
      </c>
      <c r="L42" s="80">
        <f t="shared" si="1"/>
        <v>2719</v>
      </c>
      <c r="M42" s="81">
        <f t="shared" si="2"/>
        <v>88.156854428232094</v>
      </c>
    </row>
    <row r="43" spans="1:13" x14ac:dyDescent="0.2">
      <c r="A43" s="60" t="s">
        <v>1568</v>
      </c>
      <c r="B43" s="60" t="s">
        <v>18</v>
      </c>
      <c r="C43" s="60" t="s">
        <v>44</v>
      </c>
      <c r="D43" s="60" t="s">
        <v>1581</v>
      </c>
      <c r="E43" s="64">
        <v>4067</v>
      </c>
      <c r="F43" s="64">
        <v>3723</v>
      </c>
      <c r="G43" s="71">
        <v>3352</v>
      </c>
      <c r="H43" s="71">
        <v>3128</v>
      </c>
      <c r="I43" s="62">
        <v>82.419473813621835</v>
      </c>
      <c r="J43" s="62">
        <v>84.018264840182638</v>
      </c>
      <c r="K43" s="80">
        <f t="shared" si="0"/>
        <v>7790</v>
      </c>
      <c r="L43" s="80">
        <f t="shared" si="1"/>
        <v>6480</v>
      </c>
      <c r="M43" s="81">
        <f t="shared" si="2"/>
        <v>83.218869326902237</v>
      </c>
    </row>
    <row r="44" spans="1:13" x14ac:dyDescent="0.2">
      <c r="A44" s="60" t="s">
        <v>1568</v>
      </c>
      <c r="B44" s="60" t="s">
        <v>18</v>
      </c>
      <c r="C44" s="60" t="s">
        <v>45</v>
      </c>
      <c r="D44" s="60" t="s">
        <v>1581</v>
      </c>
      <c r="E44" s="64">
        <v>5413</v>
      </c>
      <c r="F44" s="64">
        <v>5158</v>
      </c>
      <c r="G44" s="71">
        <v>4788</v>
      </c>
      <c r="H44" s="71">
        <v>4452</v>
      </c>
      <c r="I44" s="62">
        <v>88.453722519859596</v>
      </c>
      <c r="J44" s="62">
        <v>86.312524234199302</v>
      </c>
      <c r="K44" s="80">
        <f t="shared" si="0"/>
        <v>10571</v>
      </c>
      <c r="L44" s="80">
        <f t="shared" si="1"/>
        <v>9240</v>
      </c>
      <c r="M44" s="81">
        <f t="shared" si="2"/>
        <v>87.383123377029449</v>
      </c>
    </row>
    <row r="45" spans="1:13" x14ac:dyDescent="0.2">
      <c r="A45" s="60" t="s">
        <v>1568</v>
      </c>
      <c r="B45" s="60" t="s">
        <v>18</v>
      </c>
      <c r="C45" s="60" t="s">
        <v>46</v>
      </c>
      <c r="D45" s="60" t="s">
        <v>1581</v>
      </c>
      <c r="E45" s="64">
        <v>1721</v>
      </c>
      <c r="F45" s="64">
        <v>1448</v>
      </c>
      <c r="G45" s="71">
        <v>1467</v>
      </c>
      <c r="H45" s="71">
        <v>1211</v>
      </c>
      <c r="I45" s="62">
        <v>85.241138872748394</v>
      </c>
      <c r="J45" s="62">
        <v>83.632596685082873</v>
      </c>
      <c r="K45" s="80">
        <f t="shared" si="0"/>
        <v>3169</v>
      </c>
      <c r="L45" s="80">
        <f t="shared" si="1"/>
        <v>2678</v>
      </c>
      <c r="M45" s="81">
        <f t="shared" si="2"/>
        <v>84.436867778915627</v>
      </c>
    </row>
    <row r="46" spans="1:13" x14ac:dyDescent="0.2">
      <c r="A46" s="60" t="s">
        <v>1568</v>
      </c>
      <c r="B46" s="60" t="s">
        <v>47</v>
      </c>
      <c r="C46" s="60" t="s">
        <v>1343</v>
      </c>
      <c r="D46" s="60" t="s">
        <v>1581</v>
      </c>
      <c r="E46" s="64">
        <v>4581</v>
      </c>
      <c r="F46" s="64">
        <v>3971</v>
      </c>
      <c r="G46" s="64">
        <v>3987</v>
      </c>
      <c r="H46" s="64">
        <v>3578</v>
      </c>
      <c r="I46" s="62">
        <v>87.033398821218071</v>
      </c>
      <c r="J46" s="62">
        <v>90.103248552002015</v>
      </c>
      <c r="K46" s="80">
        <f t="shared" si="0"/>
        <v>8552</v>
      </c>
      <c r="L46" s="80">
        <f t="shared" si="1"/>
        <v>7565</v>
      </c>
      <c r="M46" s="81">
        <f t="shared" si="2"/>
        <v>88.568323686610043</v>
      </c>
    </row>
    <row r="47" spans="1:13" x14ac:dyDescent="0.2">
      <c r="A47" s="60" t="s">
        <v>1568</v>
      </c>
      <c r="B47" s="60" t="s">
        <v>47</v>
      </c>
      <c r="C47" s="60" t="s">
        <v>48</v>
      </c>
      <c r="D47" s="60" t="s">
        <v>1581</v>
      </c>
      <c r="E47" s="64">
        <v>8925</v>
      </c>
      <c r="F47" s="64">
        <v>8146</v>
      </c>
      <c r="G47" s="64">
        <v>7706</v>
      </c>
      <c r="H47" s="64">
        <v>7051</v>
      </c>
      <c r="I47" s="62">
        <v>86.341736694677877</v>
      </c>
      <c r="J47" s="62">
        <v>86.557819788853436</v>
      </c>
      <c r="K47" s="80">
        <f t="shared" si="0"/>
        <v>17071</v>
      </c>
      <c r="L47" s="80">
        <f t="shared" si="1"/>
        <v>14757</v>
      </c>
      <c r="M47" s="81">
        <f t="shared" si="2"/>
        <v>86.449778241765657</v>
      </c>
    </row>
    <row r="48" spans="1:13" x14ac:dyDescent="0.2">
      <c r="A48" s="60" t="s">
        <v>1568</v>
      </c>
      <c r="B48" s="60" t="s">
        <v>47</v>
      </c>
      <c r="C48" s="60" t="s">
        <v>1344</v>
      </c>
      <c r="D48" s="60" t="s">
        <v>1581</v>
      </c>
      <c r="E48" s="64">
        <v>6167</v>
      </c>
      <c r="F48" s="64">
        <v>5606</v>
      </c>
      <c r="G48" s="64">
        <v>5154</v>
      </c>
      <c r="H48" s="64">
        <v>4735</v>
      </c>
      <c r="I48" s="62">
        <v>83.573860872385268</v>
      </c>
      <c r="J48" s="62">
        <v>84.463075276489477</v>
      </c>
      <c r="K48" s="80">
        <f t="shared" si="0"/>
        <v>11773</v>
      </c>
      <c r="L48" s="80">
        <f t="shared" si="1"/>
        <v>9889</v>
      </c>
      <c r="M48" s="81">
        <f t="shared" si="2"/>
        <v>84.018468074437379</v>
      </c>
    </row>
    <row r="49" spans="1:13" x14ac:dyDescent="0.2">
      <c r="A49" s="60" t="s">
        <v>1568</v>
      </c>
      <c r="B49" s="60" t="s">
        <v>47</v>
      </c>
      <c r="C49" s="60" t="s">
        <v>49</v>
      </c>
      <c r="D49" s="60" t="s">
        <v>1581</v>
      </c>
      <c r="E49" s="64">
        <v>5853</v>
      </c>
      <c r="F49" s="64">
        <v>5596</v>
      </c>
      <c r="G49" s="64">
        <v>4990</v>
      </c>
      <c r="H49" s="64">
        <v>4745</v>
      </c>
      <c r="I49" s="62">
        <v>85.255424568597306</v>
      </c>
      <c r="J49" s="62">
        <v>84.792709077912804</v>
      </c>
      <c r="K49" s="80">
        <f t="shared" si="0"/>
        <v>11449</v>
      </c>
      <c r="L49" s="80">
        <f t="shared" si="1"/>
        <v>9735</v>
      </c>
      <c r="M49" s="81">
        <f t="shared" si="2"/>
        <v>85.024066823255055</v>
      </c>
    </row>
    <row r="50" spans="1:13" x14ac:dyDescent="0.2">
      <c r="A50" s="60" t="s">
        <v>1568</v>
      </c>
      <c r="B50" s="60" t="s">
        <v>47</v>
      </c>
      <c r="C50" s="60" t="s">
        <v>50</v>
      </c>
      <c r="D50" s="60" t="s">
        <v>1581</v>
      </c>
      <c r="E50" s="64">
        <v>5818</v>
      </c>
      <c r="F50" s="64">
        <v>5780</v>
      </c>
      <c r="G50" s="64">
        <v>5145</v>
      </c>
      <c r="H50" s="64">
        <v>5016</v>
      </c>
      <c r="I50" s="62">
        <v>88.432451014094198</v>
      </c>
      <c r="J50" s="62">
        <v>86.782006920415228</v>
      </c>
      <c r="K50" s="80">
        <f t="shared" si="0"/>
        <v>11598</v>
      </c>
      <c r="L50" s="80">
        <f t="shared" si="1"/>
        <v>10161</v>
      </c>
      <c r="M50" s="81">
        <f t="shared" si="2"/>
        <v>87.607228967254713</v>
      </c>
    </row>
    <row r="51" spans="1:13" x14ac:dyDescent="0.2">
      <c r="A51" s="60" t="s">
        <v>1568</v>
      </c>
      <c r="B51" s="60" t="s">
        <v>47</v>
      </c>
      <c r="C51" s="60" t="s">
        <v>51</v>
      </c>
      <c r="D51" s="60" t="s">
        <v>1581</v>
      </c>
      <c r="E51" s="64">
        <v>4992</v>
      </c>
      <c r="F51" s="64">
        <v>4700</v>
      </c>
      <c r="G51" s="64">
        <v>4242</v>
      </c>
      <c r="H51" s="64">
        <v>4022</v>
      </c>
      <c r="I51" s="62">
        <v>84.975961538461547</v>
      </c>
      <c r="J51" s="62">
        <v>85.574468085106375</v>
      </c>
      <c r="K51" s="80">
        <f t="shared" si="0"/>
        <v>9692</v>
      </c>
      <c r="L51" s="80">
        <f t="shared" si="1"/>
        <v>8264</v>
      </c>
      <c r="M51" s="81">
        <f t="shared" si="2"/>
        <v>85.275214811783968</v>
      </c>
    </row>
    <row r="52" spans="1:13" x14ac:dyDescent="0.2">
      <c r="A52" s="60" t="s">
        <v>1568</v>
      </c>
      <c r="B52" s="60" t="s">
        <v>47</v>
      </c>
      <c r="C52" s="60" t="s">
        <v>52</v>
      </c>
      <c r="D52" s="60" t="s">
        <v>1581</v>
      </c>
      <c r="E52" s="64">
        <v>4291</v>
      </c>
      <c r="F52" s="64">
        <v>4028</v>
      </c>
      <c r="G52" s="64">
        <v>3746</v>
      </c>
      <c r="H52" s="64">
        <v>3446</v>
      </c>
      <c r="I52" s="62">
        <v>87.298997902586805</v>
      </c>
      <c r="J52" s="62">
        <v>85.551142005958297</v>
      </c>
      <c r="K52" s="80">
        <f t="shared" si="0"/>
        <v>8319</v>
      </c>
      <c r="L52" s="80">
        <f t="shared" si="1"/>
        <v>7192</v>
      </c>
      <c r="M52" s="81">
        <f t="shared" si="2"/>
        <v>86.425069954272544</v>
      </c>
    </row>
    <row r="53" spans="1:13" x14ac:dyDescent="0.2">
      <c r="A53" s="60" t="s">
        <v>1568</v>
      </c>
      <c r="B53" s="60" t="s">
        <v>53</v>
      </c>
      <c r="C53" s="60" t="s">
        <v>54</v>
      </c>
      <c r="D53" s="60" t="s">
        <v>1581</v>
      </c>
      <c r="E53" s="64">
        <v>5491</v>
      </c>
      <c r="F53" s="64">
        <v>4866</v>
      </c>
      <c r="G53" s="64">
        <v>4827</v>
      </c>
      <c r="H53" s="64">
        <v>4334</v>
      </c>
      <c r="I53" s="62">
        <v>87.90748497541432</v>
      </c>
      <c r="J53" s="62">
        <v>89.066995478832723</v>
      </c>
      <c r="K53" s="80">
        <f t="shared" si="0"/>
        <v>10357</v>
      </c>
      <c r="L53" s="80">
        <f t="shared" si="1"/>
        <v>9161</v>
      </c>
      <c r="M53" s="81">
        <f t="shared" si="2"/>
        <v>88.487240227123522</v>
      </c>
    </row>
    <row r="54" spans="1:13" x14ac:dyDescent="0.2">
      <c r="A54" s="60" t="s">
        <v>1568</v>
      </c>
      <c r="B54" s="60" t="s">
        <v>53</v>
      </c>
      <c r="C54" s="60" t="s">
        <v>55</v>
      </c>
      <c r="D54" s="60" t="s">
        <v>1581</v>
      </c>
      <c r="E54" s="64">
        <v>17424</v>
      </c>
      <c r="F54" s="64">
        <v>15819</v>
      </c>
      <c r="G54" s="64">
        <v>14935</v>
      </c>
      <c r="H54" s="64">
        <v>13953</v>
      </c>
      <c r="I54" s="62">
        <v>85.715105601469233</v>
      </c>
      <c r="J54" s="62">
        <v>88.204058410771864</v>
      </c>
      <c r="K54" s="80">
        <f t="shared" si="0"/>
        <v>33243</v>
      </c>
      <c r="L54" s="80">
        <f t="shared" si="1"/>
        <v>28888</v>
      </c>
      <c r="M54" s="81">
        <f t="shared" si="2"/>
        <v>86.959582006120542</v>
      </c>
    </row>
    <row r="55" spans="1:13" x14ac:dyDescent="0.2">
      <c r="A55" s="60" t="s">
        <v>1568</v>
      </c>
      <c r="B55" s="60" t="s">
        <v>53</v>
      </c>
      <c r="C55" s="60" t="s">
        <v>56</v>
      </c>
      <c r="D55" s="60" t="s">
        <v>1581</v>
      </c>
      <c r="E55" s="64">
        <v>5295</v>
      </c>
      <c r="F55" s="64">
        <v>4797</v>
      </c>
      <c r="G55" s="64">
        <v>4657</v>
      </c>
      <c r="H55" s="64">
        <v>4230</v>
      </c>
      <c r="I55" s="62">
        <v>87.950897072710106</v>
      </c>
      <c r="J55" s="62">
        <v>88.180112570356471</v>
      </c>
      <c r="K55" s="80">
        <f t="shared" si="0"/>
        <v>10092</v>
      </c>
      <c r="L55" s="80">
        <f t="shared" si="1"/>
        <v>8887</v>
      </c>
      <c r="M55" s="81">
        <f t="shared" si="2"/>
        <v>88.065504821533295</v>
      </c>
    </row>
    <row r="56" spans="1:13" x14ac:dyDescent="0.2">
      <c r="A56" s="60" t="s">
        <v>1568</v>
      </c>
      <c r="B56" s="60" t="s">
        <v>53</v>
      </c>
      <c r="C56" s="60" t="s">
        <v>57</v>
      </c>
      <c r="D56" s="60" t="s">
        <v>1581</v>
      </c>
      <c r="E56" s="64">
        <v>4394</v>
      </c>
      <c r="F56" s="64">
        <v>3939</v>
      </c>
      <c r="G56" s="64">
        <v>3749</v>
      </c>
      <c r="H56" s="64">
        <v>3195</v>
      </c>
      <c r="I56" s="62">
        <v>85.320892125625861</v>
      </c>
      <c r="J56" s="62">
        <v>81.111957349581104</v>
      </c>
      <c r="K56" s="80">
        <f t="shared" si="0"/>
        <v>8333</v>
      </c>
      <c r="L56" s="80">
        <f t="shared" si="1"/>
        <v>6944</v>
      </c>
      <c r="M56" s="81">
        <f t="shared" si="2"/>
        <v>83.216424737603489</v>
      </c>
    </row>
    <row r="57" spans="1:13" x14ac:dyDescent="0.2">
      <c r="A57" s="60" t="s">
        <v>1568</v>
      </c>
      <c r="B57" s="60" t="s">
        <v>53</v>
      </c>
      <c r="C57" s="60" t="s">
        <v>58</v>
      </c>
      <c r="D57" s="60" t="s">
        <v>1581</v>
      </c>
      <c r="E57" s="64">
        <v>14093</v>
      </c>
      <c r="F57" s="64">
        <v>13047</v>
      </c>
      <c r="G57" s="64">
        <v>11227</v>
      </c>
      <c r="H57" s="64">
        <v>11376</v>
      </c>
      <c r="I57" s="62">
        <v>79.66366281132477</v>
      </c>
      <c r="J57" s="62">
        <v>87.192458036330194</v>
      </c>
      <c r="K57" s="80">
        <f t="shared" si="0"/>
        <v>27140</v>
      </c>
      <c r="L57" s="80">
        <f t="shared" si="1"/>
        <v>22603</v>
      </c>
      <c r="M57" s="81">
        <f t="shared" si="2"/>
        <v>83.428060423827475</v>
      </c>
    </row>
    <row r="58" spans="1:13" x14ac:dyDescent="0.2">
      <c r="A58" s="60" t="s">
        <v>1568</v>
      </c>
      <c r="B58" s="60" t="s">
        <v>53</v>
      </c>
      <c r="C58" s="60" t="s">
        <v>59</v>
      </c>
      <c r="D58" s="60" t="s">
        <v>1581</v>
      </c>
      <c r="E58" s="64">
        <v>6273</v>
      </c>
      <c r="F58" s="64">
        <v>5544</v>
      </c>
      <c r="G58" s="64">
        <v>5492</v>
      </c>
      <c r="H58" s="64">
        <v>4801</v>
      </c>
      <c r="I58" s="62">
        <v>87.549816674637341</v>
      </c>
      <c r="J58" s="62">
        <v>86.598124098124103</v>
      </c>
      <c r="K58" s="80">
        <f t="shared" si="0"/>
        <v>11817</v>
      </c>
      <c r="L58" s="80">
        <f t="shared" si="1"/>
        <v>10293</v>
      </c>
      <c r="M58" s="81">
        <f t="shared" si="2"/>
        <v>87.073970386380722</v>
      </c>
    </row>
    <row r="59" spans="1:13" x14ac:dyDescent="0.2">
      <c r="A59" s="60" t="s">
        <v>1568</v>
      </c>
      <c r="B59" s="60" t="s">
        <v>53</v>
      </c>
      <c r="C59" s="60" t="s">
        <v>60</v>
      </c>
      <c r="D59" s="60" t="s">
        <v>1581</v>
      </c>
      <c r="E59" s="64">
        <v>5677</v>
      </c>
      <c r="F59" s="64">
        <v>4585</v>
      </c>
      <c r="G59" s="64">
        <v>4784</v>
      </c>
      <c r="H59" s="64">
        <v>4193</v>
      </c>
      <c r="I59" s="62">
        <v>84.269860841994017</v>
      </c>
      <c r="J59" s="62">
        <v>91.450381679389309</v>
      </c>
      <c r="K59" s="80">
        <f t="shared" si="0"/>
        <v>10262</v>
      </c>
      <c r="L59" s="80">
        <f t="shared" si="1"/>
        <v>8977</v>
      </c>
      <c r="M59" s="81">
        <f t="shared" si="2"/>
        <v>87.86012126069167</v>
      </c>
    </row>
    <row r="60" spans="1:13" x14ac:dyDescent="0.2">
      <c r="A60" s="60" t="s">
        <v>1568</v>
      </c>
      <c r="B60" s="60" t="s">
        <v>53</v>
      </c>
      <c r="C60" s="60" t="s">
        <v>61</v>
      </c>
      <c r="D60" s="60" t="s">
        <v>1581</v>
      </c>
      <c r="E60" s="64">
        <v>13125</v>
      </c>
      <c r="F60" s="64">
        <v>11561</v>
      </c>
      <c r="G60" s="64">
        <v>11253</v>
      </c>
      <c r="H60" s="64">
        <v>9953</v>
      </c>
      <c r="I60" s="62">
        <v>85.737142857142857</v>
      </c>
      <c r="J60" s="62">
        <v>86.091168584032516</v>
      </c>
      <c r="K60" s="80">
        <f t="shared" si="0"/>
        <v>24686</v>
      </c>
      <c r="L60" s="80">
        <f t="shared" si="1"/>
        <v>21206</v>
      </c>
      <c r="M60" s="81">
        <f t="shared" si="2"/>
        <v>85.914155720587686</v>
      </c>
    </row>
    <row r="61" spans="1:13" x14ac:dyDescent="0.2">
      <c r="A61" s="60" t="s">
        <v>1568</v>
      </c>
      <c r="B61" s="60" t="s">
        <v>53</v>
      </c>
      <c r="C61" s="60" t="s">
        <v>62</v>
      </c>
      <c r="D61" s="60" t="s">
        <v>1581</v>
      </c>
      <c r="E61" s="64">
        <v>7480</v>
      </c>
      <c r="F61" s="64">
        <v>6652</v>
      </c>
      <c r="G61" s="64">
        <v>6129</v>
      </c>
      <c r="H61" s="64">
        <v>5454</v>
      </c>
      <c r="I61" s="62">
        <v>81.938502673796791</v>
      </c>
      <c r="J61" s="62">
        <v>81.990378833433553</v>
      </c>
      <c r="K61" s="80">
        <f t="shared" si="0"/>
        <v>14132</v>
      </c>
      <c r="L61" s="80">
        <f t="shared" si="1"/>
        <v>11583</v>
      </c>
      <c r="M61" s="81">
        <f t="shared" si="2"/>
        <v>81.964440753615179</v>
      </c>
    </row>
    <row r="62" spans="1:13" x14ac:dyDescent="0.2">
      <c r="A62" s="60" t="s">
        <v>1568</v>
      </c>
      <c r="B62" s="60" t="s">
        <v>53</v>
      </c>
      <c r="C62" s="60" t="s">
        <v>63</v>
      </c>
      <c r="D62" s="60" t="s">
        <v>1581</v>
      </c>
      <c r="E62" s="64">
        <v>5428</v>
      </c>
      <c r="F62" s="64">
        <v>4627</v>
      </c>
      <c r="G62" s="64">
        <v>4639</v>
      </c>
      <c r="H62" s="64">
        <v>3973</v>
      </c>
      <c r="I62" s="62">
        <v>85.464259395725861</v>
      </c>
      <c r="J62" s="62">
        <v>85.865571644694185</v>
      </c>
      <c r="K62" s="80">
        <f t="shared" si="0"/>
        <v>10055</v>
      </c>
      <c r="L62" s="80">
        <f t="shared" si="1"/>
        <v>8612</v>
      </c>
      <c r="M62" s="81">
        <f t="shared" si="2"/>
        <v>85.66491552021003</v>
      </c>
    </row>
    <row r="63" spans="1:13" x14ac:dyDescent="0.2">
      <c r="A63" s="60" t="s">
        <v>1568</v>
      </c>
      <c r="B63" s="60" t="s">
        <v>53</v>
      </c>
      <c r="C63" s="60" t="s">
        <v>1345</v>
      </c>
      <c r="D63" s="60" t="s">
        <v>1581</v>
      </c>
      <c r="E63" s="64">
        <v>23032</v>
      </c>
      <c r="F63" s="64">
        <v>27958</v>
      </c>
      <c r="G63" s="64">
        <v>19856</v>
      </c>
      <c r="H63" s="64">
        <v>23945</v>
      </c>
      <c r="I63" s="62">
        <v>86.210489753386582</v>
      </c>
      <c r="J63" s="62">
        <v>85.646326632806364</v>
      </c>
      <c r="K63" s="80">
        <f t="shared" si="0"/>
        <v>50990</v>
      </c>
      <c r="L63" s="80">
        <f t="shared" si="1"/>
        <v>43801</v>
      </c>
      <c r="M63" s="81">
        <f t="shared" si="2"/>
        <v>85.928408193096473</v>
      </c>
    </row>
    <row r="64" spans="1:13" x14ac:dyDescent="0.2">
      <c r="A64" s="60" t="s">
        <v>1568</v>
      </c>
      <c r="B64" s="60" t="s">
        <v>53</v>
      </c>
      <c r="C64" s="60" t="s">
        <v>64</v>
      </c>
      <c r="D64" s="60" t="s">
        <v>1581</v>
      </c>
      <c r="E64" s="64">
        <v>11107</v>
      </c>
      <c r="F64" s="64">
        <v>10231</v>
      </c>
      <c r="G64" s="64">
        <v>9530</v>
      </c>
      <c r="H64" s="64">
        <v>8801</v>
      </c>
      <c r="I64" s="62">
        <v>85.801746646259119</v>
      </c>
      <c r="J64" s="62">
        <v>86.022871664548916</v>
      </c>
      <c r="K64" s="80">
        <f t="shared" si="0"/>
        <v>21338</v>
      </c>
      <c r="L64" s="80">
        <f t="shared" si="1"/>
        <v>18331</v>
      </c>
      <c r="M64" s="81">
        <f t="shared" si="2"/>
        <v>85.912309155404017</v>
      </c>
    </row>
    <row r="65" spans="1:13" x14ac:dyDescent="0.2">
      <c r="A65" s="60" t="s">
        <v>1568</v>
      </c>
      <c r="B65" s="60" t="s">
        <v>53</v>
      </c>
      <c r="C65" s="60" t="s">
        <v>65</v>
      </c>
      <c r="D65" s="60" t="s">
        <v>1581</v>
      </c>
      <c r="E65" s="64">
        <v>5742</v>
      </c>
      <c r="F65" s="64">
        <v>5569</v>
      </c>
      <c r="G65" s="64">
        <v>5000</v>
      </c>
      <c r="H65" s="64">
        <v>4942</v>
      </c>
      <c r="I65" s="62">
        <v>87.07767328456984</v>
      </c>
      <c r="J65" s="62">
        <v>88.741246184234157</v>
      </c>
      <c r="K65" s="80">
        <f t="shared" si="0"/>
        <v>11311</v>
      </c>
      <c r="L65" s="80">
        <f t="shared" si="1"/>
        <v>9942</v>
      </c>
      <c r="M65" s="81">
        <f t="shared" si="2"/>
        <v>87.909459734401992</v>
      </c>
    </row>
    <row r="66" spans="1:13" x14ac:dyDescent="0.2">
      <c r="A66" s="60" t="s">
        <v>1568</v>
      </c>
      <c r="B66" s="60" t="s">
        <v>53</v>
      </c>
      <c r="C66" s="60" t="s">
        <v>1607</v>
      </c>
      <c r="D66" s="60" t="s">
        <v>1581</v>
      </c>
      <c r="E66" s="64">
        <v>75146</v>
      </c>
      <c r="F66" s="64">
        <v>93072</v>
      </c>
      <c r="G66" s="64">
        <v>62074</v>
      </c>
      <c r="H66" s="64">
        <v>77387</v>
      </c>
      <c r="I66" s="62">
        <v>82.604529848561469</v>
      </c>
      <c r="J66" s="62">
        <v>83.147455733195812</v>
      </c>
      <c r="K66" s="80">
        <f t="shared" si="0"/>
        <v>168218</v>
      </c>
      <c r="L66" s="80">
        <f t="shared" si="1"/>
        <v>139461</v>
      </c>
      <c r="M66" s="81">
        <f t="shared" si="2"/>
        <v>82.875992790878641</v>
      </c>
    </row>
    <row r="67" spans="1:13" x14ac:dyDescent="0.2">
      <c r="A67" s="60" t="s">
        <v>1568</v>
      </c>
      <c r="B67" s="60" t="s">
        <v>66</v>
      </c>
      <c r="C67" s="60" t="s">
        <v>67</v>
      </c>
      <c r="D67" s="60" t="s">
        <v>1581</v>
      </c>
      <c r="E67" s="64">
        <v>4304</v>
      </c>
      <c r="F67" s="64">
        <v>3767</v>
      </c>
      <c r="G67" s="64">
        <v>3929</v>
      </c>
      <c r="H67" s="64">
        <v>3228</v>
      </c>
      <c r="I67" s="62">
        <v>91.287174721189587</v>
      </c>
      <c r="J67" s="62">
        <v>85.691531722856382</v>
      </c>
      <c r="K67" s="80">
        <f t="shared" si="0"/>
        <v>8071</v>
      </c>
      <c r="L67" s="80">
        <f t="shared" si="1"/>
        <v>7157</v>
      </c>
      <c r="M67" s="81">
        <f t="shared" si="2"/>
        <v>88.489353222022984</v>
      </c>
    </row>
    <row r="68" spans="1:13" x14ac:dyDescent="0.2">
      <c r="A68" s="60" t="s">
        <v>1568</v>
      </c>
      <c r="B68" s="60" t="s">
        <v>66</v>
      </c>
      <c r="C68" s="60" t="s">
        <v>68</v>
      </c>
      <c r="D68" s="60" t="s">
        <v>1581</v>
      </c>
      <c r="E68" s="64">
        <v>4748</v>
      </c>
      <c r="F68" s="64">
        <v>4090</v>
      </c>
      <c r="G68" s="64">
        <v>3857</v>
      </c>
      <c r="H68" s="64">
        <v>3129</v>
      </c>
      <c r="I68" s="62">
        <v>81.234203875315927</v>
      </c>
      <c r="J68" s="62">
        <v>76.503667481662603</v>
      </c>
      <c r="K68" s="80">
        <f t="shared" ref="K68:K131" si="3">E68+F68</f>
        <v>8838</v>
      </c>
      <c r="L68" s="80">
        <f t="shared" ref="L68:L131" si="4">G68+H68</f>
        <v>6986</v>
      </c>
      <c r="M68" s="81">
        <f t="shared" ref="M68:M131" si="5">AVERAGE(I68:J68)</f>
        <v>78.868935678489265</v>
      </c>
    </row>
    <row r="69" spans="1:13" x14ac:dyDescent="0.2">
      <c r="A69" s="60" t="s">
        <v>1568</v>
      </c>
      <c r="B69" s="60" t="s">
        <v>66</v>
      </c>
      <c r="C69" s="60" t="s">
        <v>69</v>
      </c>
      <c r="D69" s="60" t="s">
        <v>1581</v>
      </c>
      <c r="E69" s="64">
        <v>3332</v>
      </c>
      <c r="F69" s="64">
        <v>2979</v>
      </c>
      <c r="G69" s="64">
        <v>2850</v>
      </c>
      <c r="H69" s="64">
        <v>2527</v>
      </c>
      <c r="I69" s="62">
        <v>85.534213685474185</v>
      </c>
      <c r="J69" s="62">
        <v>84.827123195703251</v>
      </c>
      <c r="K69" s="80">
        <f t="shared" si="3"/>
        <v>6311</v>
      </c>
      <c r="L69" s="80">
        <f t="shared" si="4"/>
        <v>5377</v>
      </c>
      <c r="M69" s="81">
        <f t="shared" si="5"/>
        <v>85.180668440588718</v>
      </c>
    </row>
    <row r="70" spans="1:13" x14ac:dyDescent="0.2">
      <c r="A70" s="60" t="s">
        <v>1568</v>
      </c>
      <c r="B70" s="60" t="s">
        <v>66</v>
      </c>
      <c r="C70" s="60" t="s">
        <v>70</v>
      </c>
      <c r="D70" s="60" t="s">
        <v>1581</v>
      </c>
      <c r="E70" s="64">
        <v>6390</v>
      </c>
      <c r="F70" s="64">
        <v>5957</v>
      </c>
      <c r="G70" s="64">
        <v>4911</v>
      </c>
      <c r="H70" s="64">
        <v>4698</v>
      </c>
      <c r="I70" s="62">
        <v>76.854460093896719</v>
      </c>
      <c r="J70" s="62">
        <v>78.865200604331037</v>
      </c>
      <c r="K70" s="80">
        <f t="shared" si="3"/>
        <v>12347</v>
      </c>
      <c r="L70" s="80">
        <f t="shared" si="4"/>
        <v>9609</v>
      </c>
      <c r="M70" s="81">
        <f t="shared" si="5"/>
        <v>77.859830349113878</v>
      </c>
    </row>
    <row r="71" spans="1:13" x14ac:dyDescent="0.2">
      <c r="A71" s="60" t="s">
        <v>1568</v>
      </c>
      <c r="B71" s="60" t="s">
        <v>66</v>
      </c>
      <c r="C71" s="60" t="s">
        <v>1347</v>
      </c>
      <c r="D71" s="60" t="s">
        <v>1581</v>
      </c>
      <c r="E71" s="64">
        <v>6612</v>
      </c>
      <c r="F71" s="64">
        <v>6452</v>
      </c>
      <c r="G71" s="64">
        <v>5487</v>
      </c>
      <c r="H71" s="64">
        <v>5349</v>
      </c>
      <c r="I71" s="62">
        <v>82.985480943738651</v>
      </c>
      <c r="J71" s="62">
        <v>82.904525728456292</v>
      </c>
      <c r="K71" s="80">
        <f t="shared" si="3"/>
        <v>13064</v>
      </c>
      <c r="L71" s="80">
        <f t="shared" si="4"/>
        <v>10836</v>
      </c>
      <c r="M71" s="81">
        <f t="shared" si="5"/>
        <v>82.945003336097471</v>
      </c>
    </row>
    <row r="72" spans="1:13" x14ac:dyDescent="0.2">
      <c r="A72" s="60" t="s">
        <v>1568</v>
      </c>
      <c r="B72" s="60" t="s">
        <v>66</v>
      </c>
      <c r="C72" s="60" t="s">
        <v>71</v>
      </c>
      <c r="D72" s="60" t="s">
        <v>1581</v>
      </c>
      <c r="E72" s="64">
        <v>9611</v>
      </c>
      <c r="F72" s="64">
        <v>9047</v>
      </c>
      <c r="G72" s="64">
        <v>8058</v>
      </c>
      <c r="H72" s="64">
        <v>7496</v>
      </c>
      <c r="I72" s="62">
        <v>83.841431692851941</v>
      </c>
      <c r="J72" s="62">
        <v>82.856195423897432</v>
      </c>
      <c r="K72" s="80">
        <f t="shared" si="3"/>
        <v>18658</v>
      </c>
      <c r="L72" s="80">
        <f t="shared" si="4"/>
        <v>15554</v>
      </c>
      <c r="M72" s="81">
        <f t="shared" si="5"/>
        <v>83.348813558374687</v>
      </c>
    </row>
    <row r="73" spans="1:13" x14ac:dyDescent="0.2">
      <c r="A73" s="60" t="s">
        <v>1568</v>
      </c>
      <c r="B73" s="60" t="s">
        <v>66</v>
      </c>
      <c r="C73" s="60" t="s">
        <v>72</v>
      </c>
      <c r="D73" s="60" t="s">
        <v>1581</v>
      </c>
      <c r="E73" s="64">
        <v>6270</v>
      </c>
      <c r="F73" s="64">
        <v>5108</v>
      </c>
      <c r="G73" s="64">
        <v>5236</v>
      </c>
      <c r="H73" s="64">
        <v>4495</v>
      </c>
      <c r="I73" s="62">
        <v>83.508771929824562</v>
      </c>
      <c r="J73" s="62">
        <v>87.999216914643696</v>
      </c>
      <c r="K73" s="80">
        <f t="shared" si="3"/>
        <v>11378</v>
      </c>
      <c r="L73" s="80">
        <f t="shared" si="4"/>
        <v>9731</v>
      </c>
      <c r="M73" s="81">
        <f t="shared" si="5"/>
        <v>85.753994422234129</v>
      </c>
    </row>
    <row r="74" spans="1:13" x14ac:dyDescent="0.2">
      <c r="A74" s="60" t="s">
        <v>1568</v>
      </c>
      <c r="B74" s="60" t="s">
        <v>66</v>
      </c>
      <c r="C74" s="60" t="s">
        <v>73</v>
      </c>
      <c r="D74" s="60" t="s">
        <v>1581</v>
      </c>
      <c r="E74" s="64">
        <v>6414</v>
      </c>
      <c r="F74" s="64">
        <v>5858</v>
      </c>
      <c r="G74" s="64">
        <v>5827</v>
      </c>
      <c r="H74" s="64">
        <v>5401</v>
      </c>
      <c r="I74" s="62">
        <v>90.848144683504827</v>
      </c>
      <c r="J74" s="62">
        <v>92.198702628883581</v>
      </c>
      <c r="K74" s="80">
        <f t="shared" si="3"/>
        <v>12272</v>
      </c>
      <c r="L74" s="80">
        <f t="shared" si="4"/>
        <v>11228</v>
      </c>
      <c r="M74" s="81">
        <f t="shared" si="5"/>
        <v>91.523423656194211</v>
      </c>
    </row>
    <row r="75" spans="1:13" x14ac:dyDescent="0.2">
      <c r="A75" s="60" t="s">
        <v>1568</v>
      </c>
      <c r="B75" s="60" t="s">
        <v>66</v>
      </c>
      <c r="C75" s="60" t="s">
        <v>1348</v>
      </c>
      <c r="D75" s="60" t="s">
        <v>1581</v>
      </c>
      <c r="E75" s="64">
        <v>10839</v>
      </c>
      <c r="F75" s="64">
        <v>9929</v>
      </c>
      <c r="G75" s="64">
        <v>9457</v>
      </c>
      <c r="H75" s="64">
        <v>8495</v>
      </c>
      <c r="I75" s="62">
        <v>87.249746286557809</v>
      </c>
      <c r="J75" s="62">
        <v>85.557457951455334</v>
      </c>
      <c r="K75" s="80">
        <f t="shared" si="3"/>
        <v>20768</v>
      </c>
      <c r="L75" s="80">
        <f t="shared" si="4"/>
        <v>17952</v>
      </c>
      <c r="M75" s="81">
        <f t="shared" si="5"/>
        <v>86.403602119006564</v>
      </c>
    </row>
    <row r="76" spans="1:13" x14ac:dyDescent="0.2">
      <c r="A76" s="60" t="s">
        <v>1568</v>
      </c>
      <c r="B76" s="60" t="s">
        <v>66</v>
      </c>
      <c r="C76" s="60" t="s">
        <v>74</v>
      </c>
      <c r="D76" s="60" t="s">
        <v>1581</v>
      </c>
      <c r="E76" s="64">
        <v>7555</v>
      </c>
      <c r="F76" s="64">
        <v>7337</v>
      </c>
      <c r="G76" s="64">
        <v>6092</v>
      </c>
      <c r="H76" s="64">
        <v>5766</v>
      </c>
      <c r="I76" s="62">
        <v>80.635340833884854</v>
      </c>
      <c r="J76" s="62">
        <v>78.587978737903768</v>
      </c>
      <c r="K76" s="80">
        <f t="shared" si="3"/>
        <v>14892</v>
      </c>
      <c r="L76" s="80">
        <f t="shared" si="4"/>
        <v>11858</v>
      </c>
      <c r="M76" s="81">
        <f t="shared" si="5"/>
        <v>79.611659785894318</v>
      </c>
    </row>
    <row r="77" spans="1:13" x14ac:dyDescent="0.2">
      <c r="A77" s="60" t="s">
        <v>1568</v>
      </c>
      <c r="B77" s="60" t="s">
        <v>66</v>
      </c>
      <c r="C77" s="60" t="s">
        <v>75</v>
      </c>
      <c r="D77" s="60" t="s">
        <v>1581</v>
      </c>
      <c r="E77" s="64">
        <v>4134</v>
      </c>
      <c r="F77" s="64">
        <v>3695</v>
      </c>
      <c r="G77" s="64">
        <v>3546</v>
      </c>
      <c r="H77" s="64">
        <v>3233</v>
      </c>
      <c r="I77" s="62">
        <v>85.776487663280122</v>
      </c>
      <c r="J77" s="62">
        <v>87.496617050067655</v>
      </c>
      <c r="K77" s="80">
        <f t="shared" si="3"/>
        <v>7829</v>
      </c>
      <c r="L77" s="80">
        <f t="shared" si="4"/>
        <v>6779</v>
      </c>
      <c r="M77" s="81">
        <f t="shared" si="5"/>
        <v>86.636552356673889</v>
      </c>
    </row>
    <row r="78" spans="1:13" x14ac:dyDescent="0.2">
      <c r="A78" s="60" t="s">
        <v>1568</v>
      </c>
      <c r="B78" s="60" t="s">
        <v>76</v>
      </c>
      <c r="C78" s="60" t="s">
        <v>77</v>
      </c>
      <c r="D78" s="60" t="s">
        <v>1581</v>
      </c>
      <c r="E78" s="64">
        <v>5388</v>
      </c>
      <c r="F78" s="64">
        <v>4214</v>
      </c>
      <c r="G78" s="64">
        <v>4763</v>
      </c>
      <c r="H78" s="64">
        <v>3698</v>
      </c>
      <c r="I78" s="62">
        <v>88.400148478099482</v>
      </c>
      <c r="J78" s="62">
        <v>87.755102040816325</v>
      </c>
      <c r="K78" s="80">
        <f t="shared" si="3"/>
        <v>9602</v>
      </c>
      <c r="L78" s="80">
        <f t="shared" si="4"/>
        <v>8461</v>
      </c>
      <c r="M78" s="81">
        <f t="shared" si="5"/>
        <v>88.077625259457903</v>
      </c>
    </row>
    <row r="79" spans="1:13" x14ac:dyDescent="0.2">
      <c r="A79" s="60" t="s">
        <v>1568</v>
      </c>
      <c r="B79" s="60" t="s">
        <v>76</v>
      </c>
      <c r="C79" s="60" t="s">
        <v>78</v>
      </c>
      <c r="D79" s="60" t="s">
        <v>1581</v>
      </c>
      <c r="E79" s="64">
        <v>5540</v>
      </c>
      <c r="F79" s="64">
        <v>4804</v>
      </c>
      <c r="G79" s="64">
        <v>5090</v>
      </c>
      <c r="H79" s="64">
        <v>4374</v>
      </c>
      <c r="I79" s="62">
        <v>91.877256317689529</v>
      </c>
      <c r="J79" s="62">
        <v>91.049125728559531</v>
      </c>
      <c r="K79" s="80">
        <f t="shared" si="3"/>
        <v>10344</v>
      </c>
      <c r="L79" s="80">
        <f t="shared" si="4"/>
        <v>9464</v>
      </c>
      <c r="M79" s="81">
        <f t="shared" si="5"/>
        <v>91.463191023124523</v>
      </c>
    </row>
    <row r="80" spans="1:13" x14ac:dyDescent="0.2">
      <c r="A80" s="60" t="s">
        <v>1568</v>
      </c>
      <c r="B80" s="60" t="s">
        <v>76</v>
      </c>
      <c r="C80" s="60" t="s">
        <v>79</v>
      </c>
      <c r="D80" s="60" t="s">
        <v>1581</v>
      </c>
      <c r="E80" s="64">
        <v>3915</v>
      </c>
      <c r="F80" s="64">
        <v>3297</v>
      </c>
      <c r="G80" s="64">
        <v>3543</v>
      </c>
      <c r="H80" s="64">
        <v>2958</v>
      </c>
      <c r="I80" s="62">
        <v>90.498084291187737</v>
      </c>
      <c r="J80" s="62">
        <v>89.717925386715194</v>
      </c>
      <c r="K80" s="80">
        <f t="shared" si="3"/>
        <v>7212</v>
      </c>
      <c r="L80" s="80">
        <f t="shared" si="4"/>
        <v>6501</v>
      </c>
      <c r="M80" s="81">
        <f t="shared" si="5"/>
        <v>90.108004838951473</v>
      </c>
    </row>
    <row r="81" spans="1:13" x14ac:dyDescent="0.2">
      <c r="A81" s="60" t="s">
        <v>1568</v>
      </c>
      <c r="B81" s="60" t="s">
        <v>76</v>
      </c>
      <c r="C81" s="60" t="s">
        <v>80</v>
      </c>
      <c r="D81" s="60" t="s">
        <v>1581</v>
      </c>
      <c r="E81" s="64">
        <v>11363</v>
      </c>
      <c r="F81" s="64">
        <v>9891</v>
      </c>
      <c r="G81" s="64">
        <v>9735</v>
      </c>
      <c r="H81" s="64">
        <v>8489</v>
      </c>
      <c r="I81" s="62">
        <v>85.672797676669902</v>
      </c>
      <c r="J81" s="62">
        <v>85.825497927408762</v>
      </c>
      <c r="K81" s="80">
        <f t="shared" si="3"/>
        <v>21254</v>
      </c>
      <c r="L81" s="80">
        <f t="shared" si="4"/>
        <v>18224</v>
      </c>
      <c r="M81" s="81">
        <f t="shared" si="5"/>
        <v>85.749147802039332</v>
      </c>
    </row>
    <row r="82" spans="1:13" x14ac:dyDescent="0.2">
      <c r="A82" s="60" t="s">
        <v>1568</v>
      </c>
      <c r="B82" s="60" t="s">
        <v>76</v>
      </c>
      <c r="C82" s="60" t="s">
        <v>81</v>
      </c>
      <c r="D82" s="60" t="s">
        <v>1581</v>
      </c>
      <c r="E82" s="64">
        <v>6084</v>
      </c>
      <c r="F82" s="64">
        <v>5327</v>
      </c>
      <c r="G82" s="64">
        <v>5539</v>
      </c>
      <c r="H82" s="64">
        <v>4902</v>
      </c>
      <c r="I82" s="62">
        <v>91.042077580539114</v>
      </c>
      <c r="J82" s="62">
        <v>92.02177585883237</v>
      </c>
      <c r="K82" s="80">
        <f t="shared" si="3"/>
        <v>11411</v>
      </c>
      <c r="L82" s="80">
        <f t="shared" si="4"/>
        <v>10441</v>
      </c>
      <c r="M82" s="81">
        <f t="shared" si="5"/>
        <v>91.531926719685742</v>
      </c>
    </row>
    <row r="83" spans="1:13" x14ac:dyDescent="0.2">
      <c r="A83" s="60" t="s">
        <v>1568</v>
      </c>
      <c r="B83" s="60" t="s">
        <v>76</v>
      </c>
      <c r="C83" s="60" t="s">
        <v>1278</v>
      </c>
      <c r="D83" s="60" t="s">
        <v>1581</v>
      </c>
      <c r="E83" s="64">
        <v>7186</v>
      </c>
      <c r="F83" s="64">
        <v>6733</v>
      </c>
      <c r="G83" s="64">
        <v>6311</v>
      </c>
      <c r="H83" s="64">
        <v>5911</v>
      </c>
      <c r="I83" s="62">
        <v>87.82354578346785</v>
      </c>
      <c r="J83" s="62">
        <v>87.791474825486418</v>
      </c>
      <c r="K83" s="80">
        <f t="shared" si="3"/>
        <v>13919</v>
      </c>
      <c r="L83" s="80">
        <f t="shared" si="4"/>
        <v>12222</v>
      </c>
      <c r="M83" s="81">
        <f t="shared" si="5"/>
        <v>87.807510304477134</v>
      </c>
    </row>
    <row r="84" spans="1:13" x14ac:dyDescent="0.2">
      <c r="A84" s="60" t="s">
        <v>1568</v>
      </c>
      <c r="B84" s="60" t="s">
        <v>76</v>
      </c>
      <c r="C84" s="60" t="s">
        <v>82</v>
      </c>
      <c r="D84" s="60" t="s">
        <v>1581</v>
      </c>
      <c r="E84" s="64">
        <v>5702</v>
      </c>
      <c r="F84" s="64">
        <v>4698</v>
      </c>
      <c r="G84" s="64">
        <v>5033</v>
      </c>
      <c r="H84" s="64">
        <v>4130</v>
      </c>
      <c r="I84" s="62">
        <v>88.267274640477027</v>
      </c>
      <c r="J84" s="62">
        <v>87.909748829289057</v>
      </c>
      <c r="K84" s="80">
        <f t="shared" si="3"/>
        <v>10400</v>
      </c>
      <c r="L84" s="80">
        <f t="shared" si="4"/>
        <v>9163</v>
      </c>
      <c r="M84" s="81">
        <f t="shared" si="5"/>
        <v>88.088511734883042</v>
      </c>
    </row>
    <row r="85" spans="1:13" x14ac:dyDescent="0.2">
      <c r="A85" s="60" t="s">
        <v>1568</v>
      </c>
      <c r="B85" s="60" t="s">
        <v>76</v>
      </c>
      <c r="C85" s="60" t="s">
        <v>1608</v>
      </c>
      <c r="D85" s="60" t="s">
        <v>1581</v>
      </c>
      <c r="E85" s="64">
        <v>34721</v>
      </c>
      <c r="F85" s="64">
        <v>35560</v>
      </c>
      <c r="G85" s="64">
        <v>30256</v>
      </c>
      <c r="H85" s="64">
        <v>31165</v>
      </c>
      <c r="I85" s="62">
        <v>87.14034734022637</v>
      </c>
      <c r="J85" s="62">
        <v>87.640607424071987</v>
      </c>
      <c r="K85" s="80">
        <f t="shared" si="3"/>
        <v>70281</v>
      </c>
      <c r="L85" s="80">
        <f t="shared" si="4"/>
        <v>61421</v>
      </c>
      <c r="M85" s="81">
        <f t="shared" si="5"/>
        <v>87.390477382149186</v>
      </c>
    </row>
    <row r="86" spans="1:13" x14ac:dyDescent="0.2">
      <c r="A86" s="60" t="s">
        <v>1568</v>
      </c>
      <c r="B86" s="60" t="s">
        <v>83</v>
      </c>
      <c r="C86" s="60" t="s">
        <v>84</v>
      </c>
      <c r="D86" s="60" t="s">
        <v>1581</v>
      </c>
      <c r="E86" s="64">
        <v>2317</v>
      </c>
      <c r="F86" s="64">
        <v>1947</v>
      </c>
      <c r="G86" s="64">
        <v>1813</v>
      </c>
      <c r="H86" s="64">
        <v>1549</v>
      </c>
      <c r="I86" s="62">
        <v>78.247734138972817</v>
      </c>
      <c r="J86" s="62">
        <v>79.558294812532111</v>
      </c>
      <c r="K86" s="80">
        <f t="shared" si="3"/>
        <v>4264</v>
      </c>
      <c r="L86" s="80">
        <f t="shared" si="4"/>
        <v>3362</v>
      </c>
      <c r="M86" s="81">
        <f t="shared" si="5"/>
        <v>78.903014475752457</v>
      </c>
    </row>
    <row r="87" spans="1:13" x14ac:dyDescent="0.2">
      <c r="A87" s="60" t="s">
        <v>1568</v>
      </c>
      <c r="B87" s="60" t="s">
        <v>83</v>
      </c>
      <c r="C87" s="60" t="s">
        <v>1350</v>
      </c>
      <c r="D87" s="60" t="s">
        <v>1581</v>
      </c>
      <c r="E87" s="64">
        <v>8618</v>
      </c>
      <c r="F87" s="64">
        <v>8517</v>
      </c>
      <c r="G87" s="64">
        <v>7104</v>
      </c>
      <c r="H87" s="64">
        <v>7323</v>
      </c>
      <c r="I87" s="62">
        <v>82.43211882107218</v>
      </c>
      <c r="J87" s="62">
        <v>85.98097921803452</v>
      </c>
      <c r="K87" s="80">
        <f t="shared" si="3"/>
        <v>17135</v>
      </c>
      <c r="L87" s="80">
        <f t="shared" si="4"/>
        <v>14427</v>
      </c>
      <c r="M87" s="81">
        <f t="shared" si="5"/>
        <v>84.20654901955335</v>
      </c>
    </row>
    <row r="88" spans="1:13" x14ac:dyDescent="0.2">
      <c r="A88" s="60" t="s">
        <v>1568</v>
      </c>
      <c r="B88" s="60" t="s">
        <v>83</v>
      </c>
      <c r="C88" s="60" t="s">
        <v>85</v>
      </c>
      <c r="D88" s="60" t="s">
        <v>1581</v>
      </c>
      <c r="E88" s="64">
        <v>4541</v>
      </c>
      <c r="F88" s="64">
        <v>3650</v>
      </c>
      <c r="G88" s="64">
        <v>3770</v>
      </c>
      <c r="H88" s="64">
        <v>3145</v>
      </c>
      <c r="I88" s="62">
        <v>83.021360933715044</v>
      </c>
      <c r="J88" s="62">
        <v>86.164383561643831</v>
      </c>
      <c r="K88" s="80">
        <f t="shared" si="3"/>
        <v>8191</v>
      </c>
      <c r="L88" s="80">
        <f t="shared" si="4"/>
        <v>6915</v>
      </c>
      <c r="M88" s="81">
        <f t="shared" si="5"/>
        <v>84.592872247679438</v>
      </c>
    </row>
    <row r="89" spans="1:13" x14ac:dyDescent="0.2">
      <c r="A89" s="60" t="s">
        <v>1568</v>
      </c>
      <c r="B89" s="60" t="s">
        <v>83</v>
      </c>
      <c r="C89" s="60" t="s">
        <v>86</v>
      </c>
      <c r="D89" s="60" t="s">
        <v>1581</v>
      </c>
      <c r="E89" s="64">
        <v>10090</v>
      </c>
      <c r="F89" s="64">
        <v>8797</v>
      </c>
      <c r="G89" s="64">
        <v>8799</v>
      </c>
      <c r="H89" s="64">
        <v>7490</v>
      </c>
      <c r="I89" s="62">
        <v>87.205153617443017</v>
      </c>
      <c r="J89" s="62">
        <v>85.142662271228829</v>
      </c>
      <c r="K89" s="80">
        <f t="shared" si="3"/>
        <v>18887</v>
      </c>
      <c r="L89" s="80">
        <f t="shared" si="4"/>
        <v>16289</v>
      </c>
      <c r="M89" s="81">
        <f t="shared" si="5"/>
        <v>86.173907944335923</v>
      </c>
    </row>
    <row r="90" spans="1:13" x14ac:dyDescent="0.2">
      <c r="A90" s="60" t="s">
        <v>1568</v>
      </c>
      <c r="B90" s="60" t="s">
        <v>83</v>
      </c>
      <c r="C90" s="60" t="s">
        <v>87</v>
      </c>
      <c r="D90" s="60" t="s">
        <v>1581</v>
      </c>
      <c r="E90" s="64">
        <v>3226</v>
      </c>
      <c r="F90" s="64">
        <v>2950</v>
      </c>
      <c r="G90" s="64">
        <v>2811</v>
      </c>
      <c r="H90" s="64">
        <v>2629</v>
      </c>
      <c r="I90" s="62">
        <v>87.13577185368878</v>
      </c>
      <c r="J90" s="62">
        <v>89.118644067796609</v>
      </c>
      <c r="K90" s="80">
        <f t="shared" si="3"/>
        <v>6176</v>
      </c>
      <c r="L90" s="80">
        <f t="shared" si="4"/>
        <v>5440</v>
      </c>
      <c r="M90" s="81">
        <f t="shared" si="5"/>
        <v>88.127207960742695</v>
      </c>
    </row>
    <row r="91" spans="1:13" x14ac:dyDescent="0.2">
      <c r="A91" s="60" t="s">
        <v>1568</v>
      </c>
      <c r="B91" s="60" t="s">
        <v>83</v>
      </c>
      <c r="C91" s="60" t="s">
        <v>88</v>
      </c>
      <c r="D91" s="60" t="s">
        <v>1581</v>
      </c>
      <c r="E91" s="64">
        <v>13447</v>
      </c>
      <c r="F91" s="64">
        <v>12064</v>
      </c>
      <c r="G91" s="64">
        <v>10578</v>
      </c>
      <c r="H91" s="64">
        <v>9442</v>
      </c>
      <c r="I91" s="62">
        <v>78.66438610842566</v>
      </c>
      <c r="J91" s="62">
        <v>78.265915119363399</v>
      </c>
      <c r="K91" s="80">
        <f t="shared" si="3"/>
        <v>25511</v>
      </c>
      <c r="L91" s="80">
        <f t="shared" si="4"/>
        <v>20020</v>
      </c>
      <c r="M91" s="81">
        <f t="shared" si="5"/>
        <v>78.465150613894536</v>
      </c>
    </row>
    <row r="92" spans="1:13" x14ac:dyDescent="0.2">
      <c r="A92" s="60" t="s">
        <v>1568</v>
      </c>
      <c r="B92" s="60" t="s">
        <v>83</v>
      </c>
      <c r="C92" s="60" t="s">
        <v>89</v>
      </c>
      <c r="D92" s="60" t="s">
        <v>1581</v>
      </c>
      <c r="E92" s="64">
        <v>3339</v>
      </c>
      <c r="F92" s="64">
        <v>2813</v>
      </c>
      <c r="G92" s="64">
        <v>2686</v>
      </c>
      <c r="H92" s="64">
        <v>2250</v>
      </c>
      <c r="I92" s="62">
        <v>80.443246480982339</v>
      </c>
      <c r="J92" s="62">
        <v>79.985780305723438</v>
      </c>
      <c r="K92" s="80">
        <f t="shared" si="3"/>
        <v>6152</v>
      </c>
      <c r="L92" s="80">
        <f t="shared" si="4"/>
        <v>4936</v>
      </c>
      <c r="M92" s="81">
        <f t="shared" si="5"/>
        <v>80.214513393352888</v>
      </c>
    </row>
    <row r="93" spans="1:13" x14ac:dyDescent="0.2">
      <c r="A93" s="60" t="s">
        <v>1568</v>
      </c>
      <c r="B93" s="60" t="s">
        <v>83</v>
      </c>
      <c r="C93" s="60" t="s">
        <v>90</v>
      </c>
      <c r="D93" s="60" t="s">
        <v>1581</v>
      </c>
      <c r="E93" s="64">
        <v>4586</v>
      </c>
      <c r="F93" s="64">
        <v>3997</v>
      </c>
      <c r="G93" s="64">
        <v>3885</v>
      </c>
      <c r="H93" s="64">
        <v>3358</v>
      </c>
      <c r="I93" s="62">
        <v>84.714348015699954</v>
      </c>
      <c r="J93" s="62">
        <v>84.013009757317988</v>
      </c>
      <c r="K93" s="80">
        <f t="shared" si="3"/>
        <v>8583</v>
      </c>
      <c r="L93" s="80">
        <f t="shared" si="4"/>
        <v>7243</v>
      </c>
      <c r="M93" s="81">
        <f t="shared" si="5"/>
        <v>84.363678886508978</v>
      </c>
    </row>
    <row r="94" spans="1:13" x14ac:dyDescent="0.2">
      <c r="A94" s="60" t="s">
        <v>1568</v>
      </c>
      <c r="B94" s="60" t="s">
        <v>83</v>
      </c>
      <c r="C94" s="60" t="s">
        <v>91</v>
      </c>
      <c r="D94" s="60" t="s">
        <v>1581</v>
      </c>
      <c r="E94" s="64">
        <v>4408</v>
      </c>
      <c r="F94" s="64">
        <v>4027</v>
      </c>
      <c r="G94" s="64">
        <v>3689</v>
      </c>
      <c r="H94" s="64">
        <v>3487</v>
      </c>
      <c r="I94" s="62">
        <v>83.688747731397456</v>
      </c>
      <c r="J94" s="62">
        <v>86.590514030295509</v>
      </c>
      <c r="K94" s="80">
        <f t="shared" si="3"/>
        <v>8435</v>
      </c>
      <c r="L94" s="80">
        <f t="shared" si="4"/>
        <v>7176</v>
      </c>
      <c r="M94" s="81">
        <f t="shared" si="5"/>
        <v>85.139630880846482</v>
      </c>
    </row>
    <row r="95" spans="1:13" x14ac:dyDescent="0.2">
      <c r="A95" s="60" t="s">
        <v>1568</v>
      </c>
      <c r="B95" s="60" t="s">
        <v>83</v>
      </c>
      <c r="C95" s="60" t="s">
        <v>92</v>
      </c>
      <c r="D95" s="60" t="s">
        <v>1581</v>
      </c>
      <c r="E95" s="64">
        <v>6628</v>
      </c>
      <c r="F95" s="64">
        <v>5963</v>
      </c>
      <c r="G95" s="64">
        <v>5581</v>
      </c>
      <c r="H95" s="64">
        <v>5082</v>
      </c>
      <c r="I95" s="62">
        <v>84.203379601689804</v>
      </c>
      <c r="J95" s="62">
        <v>85.225557605232254</v>
      </c>
      <c r="K95" s="80">
        <f t="shared" si="3"/>
        <v>12591</v>
      </c>
      <c r="L95" s="80">
        <f t="shared" si="4"/>
        <v>10663</v>
      </c>
      <c r="M95" s="81">
        <f t="shared" si="5"/>
        <v>84.714468603461029</v>
      </c>
    </row>
    <row r="96" spans="1:13" x14ac:dyDescent="0.2">
      <c r="A96" s="60" t="s">
        <v>1601</v>
      </c>
      <c r="B96" s="60" t="s">
        <v>94</v>
      </c>
      <c r="C96" s="60" t="s">
        <v>95</v>
      </c>
      <c r="D96" s="60" t="s">
        <v>1579</v>
      </c>
      <c r="E96" s="64">
        <v>1157</v>
      </c>
      <c r="F96" s="64">
        <v>946</v>
      </c>
      <c r="G96" s="71">
        <v>972</v>
      </c>
      <c r="H96" s="71">
        <v>796</v>
      </c>
      <c r="I96" s="62">
        <v>84.010371650821085</v>
      </c>
      <c r="J96" s="62">
        <v>84.143763213530647</v>
      </c>
      <c r="K96" s="80">
        <f t="shared" si="3"/>
        <v>2103</v>
      </c>
      <c r="L96" s="80">
        <f t="shared" si="4"/>
        <v>1768</v>
      </c>
      <c r="M96" s="81">
        <f t="shared" si="5"/>
        <v>84.077067432175866</v>
      </c>
    </row>
    <row r="97" spans="1:13" x14ac:dyDescent="0.2">
      <c r="A97" s="60" t="s">
        <v>1601</v>
      </c>
      <c r="B97" s="60" t="s">
        <v>94</v>
      </c>
      <c r="C97" s="60" t="s">
        <v>96</v>
      </c>
      <c r="D97" s="60" t="s">
        <v>1579</v>
      </c>
      <c r="E97" s="64">
        <v>11094</v>
      </c>
      <c r="F97" s="64">
        <v>11096</v>
      </c>
      <c r="G97" s="71">
        <v>10127</v>
      </c>
      <c r="H97" s="71">
        <v>9957</v>
      </c>
      <c r="I97" s="62">
        <v>91.283576708130525</v>
      </c>
      <c r="J97" s="62">
        <v>89.735039653929348</v>
      </c>
      <c r="K97" s="80">
        <f t="shared" si="3"/>
        <v>22190</v>
      </c>
      <c r="L97" s="80">
        <f t="shared" si="4"/>
        <v>20084</v>
      </c>
      <c r="M97" s="81">
        <f t="shared" si="5"/>
        <v>90.509308181029937</v>
      </c>
    </row>
    <row r="98" spans="1:13" x14ac:dyDescent="0.2">
      <c r="A98" s="60" t="s">
        <v>1601</v>
      </c>
      <c r="B98" s="60" t="s">
        <v>94</v>
      </c>
      <c r="C98" s="60" t="s">
        <v>97</v>
      </c>
      <c r="D98" s="60" t="s">
        <v>1579</v>
      </c>
      <c r="E98" s="64">
        <v>5735</v>
      </c>
      <c r="F98" s="64">
        <v>5679</v>
      </c>
      <c r="G98" s="71">
        <v>5078</v>
      </c>
      <c r="H98" s="71">
        <v>4942</v>
      </c>
      <c r="I98" s="62">
        <v>88.544027898866602</v>
      </c>
      <c r="J98" s="62">
        <v>87.022363092093684</v>
      </c>
      <c r="K98" s="80">
        <f t="shared" si="3"/>
        <v>11414</v>
      </c>
      <c r="L98" s="80">
        <f t="shared" si="4"/>
        <v>10020</v>
      </c>
      <c r="M98" s="81">
        <f t="shared" si="5"/>
        <v>87.783195495480143</v>
      </c>
    </row>
    <row r="99" spans="1:13" x14ac:dyDescent="0.2">
      <c r="A99" s="60" t="s">
        <v>1601</v>
      </c>
      <c r="B99" s="60" t="s">
        <v>94</v>
      </c>
      <c r="C99" s="60" t="s">
        <v>98</v>
      </c>
      <c r="D99" s="60" t="s">
        <v>1579</v>
      </c>
      <c r="E99" s="64">
        <v>3767</v>
      </c>
      <c r="F99" s="64">
        <v>3713</v>
      </c>
      <c r="G99" s="71">
        <v>3359</v>
      </c>
      <c r="H99" s="71">
        <v>3277</v>
      </c>
      <c r="I99" s="62">
        <v>89.16910007963898</v>
      </c>
      <c r="J99" s="62">
        <v>88.257473740910314</v>
      </c>
      <c r="K99" s="80">
        <f t="shared" si="3"/>
        <v>7480</v>
      </c>
      <c r="L99" s="80">
        <f t="shared" si="4"/>
        <v>6636</v>
      </c>
      <c r="M99" s="81">
        <f t="shared" si="5"/>
        <v>88.713286910274647</v>
      </c>
    </row>
    <row r="100" spans="1:13" x14ac:dyDescent="0.2">
      <c r="A100" s="60" t="s">
        <v>1601</v>
      </c>
      <c r="B100" s="60" t="s">
        <v>94</v>
      </c>
      <c r="C100" s="60" t="s">
        <v>99</v>
      </c>
      <c r="D100" s="60" t="s">
        <v>1579</v>
      </c>
      <c r="E100" s="64">
        <v>696</v>
      </c>
      <c r="F100" s="64">
        <v>664</v>
      </c>
      <c r="G100" s="71">
        <v>610</v>
      </c>
      <c r="H100" s="71">
        <v>611</v>
      </c>
      <c r="I100" s="62">
        <v>87.643678160919535</v>
      </c>
      <c r="J100" s="62">
        <v>92.018072289156621</v>
      </c>
      <c r="K100" s="80">
        <f t="shared" si="3"/>
        <v>1360</v>
      </c>
      <c r="L100" s="80">
        <f t="shared" si="4"/>
        <v>1221</v>
      </c>
      <c r="M100" s="81">
        <f t="shared" si="5"/>
        <v>89.830875225038085</v>
      </c>
    </row>
    <row r="101" spans="1:13" x14ac:dyDescent="0.2">
      <c r="A101" s="60" t="s">
        <v>1601</v>
      </c>
      <c r="B101" s="60" t="s">
        <v>94</v>
      </c>
      <c r="C101" s="60" t="s">
        <v>100</v>
      </c>
      <c r="D101" s="60" t="s">
        <v>1579</v>
      </c>
      <c r="E101" s="64">
        <v>1051</v>
      </c>
      <c r="F101" s="64">
        <v>1016</v>
      </c>
      <c r="G101" s="71">
        <v>854</v>
      </c>
      <c r="H101" s="71">
        <v>989</v>
      </c>
      <c r="I101" s="62">
        <v>81.255946717411987</v>
      </c>
      <c r="J101" s="62">
        <v>97.342519685039377</v>
      </c>
      <c r="K101" s="80">
        <f t="shared" si="3"/>
        <v>2067</v>
      </c>
      <c r="L101" s="80">
        <f t="shared" si="4"/>
        <v>1843</v>
      </c>
      <c r="M101" s="81">
        <f t="shared" si="5"/>
        <v>89.29923320122569</v>
      </c>
    </row>
    <row r="102" spans="1:13" x14ac:dyDescent="0.2">
      <c r="A102" s="60" t="s">
        <v>1601</v>
      </c>
      <c r="B102" s="60" t="s">
        <v>94</v>
      </c>
      <c r="C102" s="60" t="s">
        <v>101</v>
      </c>
      <c r="D102" s="60" t="s">
        <v>1579</v>
      </c>
      <c r="E102" s="64">
        <v>9425</v>
      </c>
      <c r="F102" s="64">
        <v>9027</v>
      </c>
      <c r="G102" s="71">
        <v>8587</v>
      </c>
      <c r="H102" s="71">
        <v>8138</v>
      </c>
      <c r="I102" s="62">
        <v>91.108753315649864</v>
      </c>
      <c r="J102" s="62">
        <v>90.151766921457849</v>
      </c>
      <c r="K102" s="80">
        <f t="shared" si="3"/>
        <v>18452</v>
      </c>
      <c r="L102" s="80">
        <f t="shared" si="4"/>
        <v>16725</v>
      </c>
      <c r="M102" s="81">
        <f t="shared" si="5"/>
        <v>90.630260118553849</v>
      </c>
    </row>
    <row r="103" spans="1:13" x14ac:dyDescent="0.2">
      <c r="A103" s="60" t="s">
        <v>1601</v>
      </c>
      <c r="B103" s="60" t="s">
        <v>94</v>
      </c>
      <c r="C103" s="60" t="s">
        <v>102</v>
      </c>
      <c r="D103" s="60" t="s">
        <v>1579</v>
      </c>
      <c r="E103" s="64">
        <v>11859</v>
      </c>
      <c r="F103" s="64">
        <v>11996</v>
      </c>
      <c r="G103" s="71">
        <v>9930</v>
      </c>
      <c r="H103" s="71">
        <v>9576</v>
      </c>
      <c r="I103" s="62">
        <v>83.733873007842135</v>
      </c>
      <c r="J103" s="62">
        <v>79.8266088696232</v>
      </c>
      <c r="K103" s="80">
        <f t="shared" si="3"/>
        <v>23855</v>
      </c>
      <c r="L103" s="80">
        <f t="shared" si="4"/>
        <v>19506</v>
      </c>
      <c r="M103" s="81">
        <f t="shared" si="5"/>
        <v>81.780240938732675</v>
      </c>
    </row>
    <row r="104" spans="1:13" x14ac:dyDescent="0.2">
      <c r="A104" s="60" t="s">
        <v>1601</v>
      </c>
      <c r="B104" s="60" t="s">
        <v>94</v>
      </c>
      <c r="C104" s="60" t="s">
        <v>103</v>
      </c>
      <c r="D104" s="60" t="s">
        <v>1579</v>
      </c>
      <c r="E104" s="64">
        <v>7626</v>
      </c>
      <c r="F104" s="64">
        <v>7433</v>
      </c>
      <c r="G104" s="71">
        <v>6927</v>
      </c>
      <c r="H104" s="71">
        <v>6626</v>
      </c>
      <c r="I104" s="62">
        <v>90.833988985051136</v>
      </c>
      <c r="J104" s="62">
        <v>89.143010897349654</v>
      </c>
      <c r="K104" s="80">
        <f t="shared" si="3"/>
        <v>15059</v>
      </c>
      <c r="L104" s="80">
        <f t="shared" si="4"/>
        <v>13553</v>
      </c>
      <c r="M104" s="81">
        <f t="shared" si="5"/>
        <v>89.988499941200388</v>
      </c>
    </row>
    <row r="105" spans="1:13" x14ac:dyDescent="0.2">
      <c r="A105" s="60" t="s">
        <v>1601</v>
      </c>
      <c r="B105" s="60" t="s">
        <v>94</v>
      </c>
      <c r="C105" s="60" t="s">
        <v>104</v>
      </c>
      <c r="D105" s="60" t="s">
        <v>1579</v>
      </c>
      <c r="E105" s="64">
        <v>8980</v>
      </c>
      <c r="F105" s="64">
        <v>9135</v>
      </c>
      <c r="G105" s="71">
        <v>8001</v>
      </c>
      <c r="H105" s="71">
        <v>7967</v>
      </c>
      <c r="I105" s="62">
        <v>89.097995545657014</v>
      </c>
      <c r="J105" s="62">
        <v>87.214012041598238</v>
      </c>
      <c r="K105" s="80">
        <f t="shared" si="3"/>
        <v>18115</v>
      </c>
      <c r="L105" s="80">
        <f t="shared" si="4"/>
        <v>15968</v>
      </c>
      <c r="M105" s="81">
        <f t="shared" si="5"/>
        <v>88.156003793627633</v>
      </c>
    </row>
    <row r="106" spans="1:13" x14ac:dyDescent="0.2">
      <c r="A106" s="60" t="s">
        <v>1601</v>
      </c>
      <c r="B106" s="60" t="s">
        <v>94</v>
      </c>
      <c r="C106" s="60" t="s">
        <v>105</v>
      </c>
      <c r="D106" s="60" t="s">
        <v>1579</v>
      </c>
      <c r="E106" s="64">
        <v>11225</v>
      </c>
      <c r="F106" s="64">
        <v>10885</v>
      </c>
      <c r="G106" s="71">
        <v>9978</v>
      </c>
      <c r="H106" s="71">
        <v>9719</v>
      </c>
      <c r="I106" s="62">
        <v>88.890868596881958</v>
      </c>
      <c r="J106" s="62">
        <v>89.288011024345423</v>
      </c>
      <c r="K106" s="80">
        <f t="shared" si="3"/>
        <v>22110</v>
      </c>
      <c r="L106" s="80">
        <f t="shared" si="4"/>
        <v>19697</v>
      </c>
      <c r="M106" s="81">
        <f t="shared" si="5"/>
        <v>89.089439810613698</v>
      </c>
    </row>
    <row r="107" spans="1:13" x14ac:dyDescent="0.2">
      <c r="A107" s="60" t="s">
        <v>1601</v>
      </c>
      <c r="B107" s="60" t="s">
        <v>94</v>
      </c>
      <c r="C107" s="60" t="s">
        <v>1609</v>
      </c>
      <c r="D107" s="60" t="s">
        <v>1579</v>
      </c>
      <c r="E107" s="64">
        <v>40925</v>
      </c>
      <c r="F107" s="64">
        <v>42894</v>
      </c>
      <c r="G107" s="71">
        <v>34361</v>
      </c>
      <c r="H107" s="71">
        <v>35247</v>
      </c>
      <c r="I107" s="62">
        <v>83.960904092852786</v>
      </c>
      <c r="J107" s="62">
        <v>82.1723317946566</v>
      </c>
      <c r="K107" s="80">
        <f t="shared" si="3"/>
        <v>83819</v>
      </c>
      <c r="L107" s="80">
        <f t="shared" si="4"/>
        <v>69608</v>
      </c>
      <c r="M107" s="81">
        <f t="shared" si="5"/>
        <v>83.066617943754693</v>
      </c>
    </row>
    <row r="108" spans="1:13" x14ac:dyDescent="0.2">
      <c r="A108" s="60" t="s">
        <v>1601</v>
      </c>
      <c r="B108" s="60" t="s">
        <v>94</v>
      </c>
      <c r="C108" s="60" t="s">
        <v>106</v>
      </c>
      <c r="D108" s="60" t="s">
        <v>1580</v>
      </c>
      <c r="E108" s="64">
        <v>11113</v>
      </c>
      <c r="F108" s="64">
        <v>11081</v>
      </c>
      <c r="G108" s="71">
        <v>10036</v>
      </c>
      <c r="H108" s="71">
        <v>9792</v>
      </c>
      <c r="I108" s="62">
        <v>90.308647529919909</v>
      </c>
      <c r="J108" s="62">
        <v>88.367475859579457</v>
      </c>
      <c r="K108" s="80">
        <f t="shared" si="3"/>
        <v>22194</v>
      </c>
      <c r="L108" s="80">
        <f t="shared" si="4"/>
        <v>19828</v>
      </c>
      <c r="M108" s="81">
        <f t="shared" si="5"/>
        <v>89.338061694749683</v>
      </c>
    </row>
    <row r="109" spans="1:13" x14ac:dyDescent="0.2">
      <c r="A109" s="60" t="s">
        <v>1601</v>
      </c>
      <c r="B109" s="60" t="s">
        <v>94</v>
      </c>
      <c r="C109" s="60" t="s">
        <v>1352</v>
      </c>
      <c r="D109" s="60" t="s">
        <v>1580</v>
      </c>
      <c r="E109" s="64">
        <v>6628</v>
      </c>
      <c r="F109" s="64">
        <v>6386</v>
      </c>
      <c r="G109" s="71">
        <v>5962</v>
      </c>
      <c r="H109" s="71">
        <v>5648</v>
      </c>
      <c r="I109" s="62">
        <v>89.951719975859987</v>
      </c>
      <c r="J109" s="62">
        <v>88.443470090823666</v>
      </c>
      <c r="K109" s="80">
        <f t="shared" si="3"/>
        <v>13014</v>
      </c>
      <c r="L109" s="80">
        <f t="shared" si="4"/>
        <v>11610</v>
      </c>
      <c r="M109" s="81">
        <f t="shared" si="5"/>
        <v>89.197595033341827</v>
      </c>
    </row>
    <row r="110" spans="1:13" x14ac:dyDescent="0.2">
      <c r="A110" s="60" t="s">
        <v>1601</v>
      </c>
      <c r="B110" s="60" t="s">
        <v>94</v>
      </c>
      <c r="C110" s="60" t="s">
        <v>107</v>
      </c>
      <c r="D110" s="60" t="s">
        <v>1580</v>
      </c>
      <c r="E110" s="64">
        <v>5539</v>
      </c>
      <c r="F110" s="64">
        <v>5018</v>
      </c>
      <c r="G110" s="71">
        <v>5050</v>
      </c>
      <c r="H110" s="71">
        <v>4585</v>
      </c>
      <c r="I110" s="62">
        <v>91.171691641090447</v>
      </c>
      <c r="J110" s="62">
        <v>91.371064168991637</v>
      </c>
      <c r="K110" s="80">
        <f t="shared" si="3"/>
        <v>10557</v>
      </c>
      <c r="L110" s="80">
        <f t="shared" si="4"/>
        <v>9635</v>
      </c>
      <c r="M110" s="81">
        <f t="shared" si="5"/>
        <v>91.271377905041049</v>
      </c>
    </row>
    <row r="111" spans="1:13" x14ac:dyDescent="0.2">
      <c r="A111" s="60" t="s">
        <v>1601</v>
      </c>
      <c r="B111" s="60" t="s">
        <v>94</v>
      </c>
      <c r="C111" s="60" t="s">
        <v>108</v>
      </c>
      <c r="D111" s="60" t="s">
        <v>1580</v>
      </c>
      <c r="E111" s="64">
        <v>13363</v>
      </c>
      <c r="F111" s="64">
        <v>12923</v>
      </c>
      <c r="G111" s="71">
        <v>12032</v>
      </c>
      <c r="H111" s="71">
        <v>11414</v>
      </c>
      <c r="I111" s="62">
        <v>90.039661752600466</v>
      </c>
      <c r="J111" s="62">
        <v>88.323144780623693</v>
      </c>
      <c r="K111" s="80">
        <f t="shared" si="3"/>
        <v>26286</v>
      </c>
      <c r="L111" s="80">
        <f t="shared" si="4"/>
        <v>23446</v>
      </c>
      <c r="M111" s="81">
        <f t="shared" si="5"/>
        <v>89.18140326661208</v>
      </c>
    </row>
    <row r="112" spans="1:13" x14ac:dyDescent="0.2">
      <c r="A112" s="60" t="s">
        <v>1601</v>
      </c>
      <c r="B112" s="60" t="s">
        <v>94</v>
      </c>
      <c r="C112" s="60" t="s">
        <v>109</v>
      </c>
      <c r="D112" s="60" t="s">
        <v>1580</v>
      </c>
      <c r="E112" s="64">
        <v>6769</v>
      </c>
      <c r="F112" s="64">
        <v>6253</v>
      </c>
      <c r="G112" s="71">
        <v>6118</v>
      </c>
      <c r="H112" s="71">
        <v>5603</v>
      </c>
      <c r="I112" s="62">
        <v>90.382626680455019</v>
      </c>
      <c r="J112" s="62">
        <v>89.604989604989598</v>
      </c>
      <c r="K112" s="80">
        <f t="shared" si="3"/>
        <v>13022</v>
      </c>
      <c r="L112" s="80">
        <f t="shared" si="4"/>
        <v>11721</v>
      </c>
      <c r="M112" s="81">
        <f t="shared" si="5"/>
        <v>89.993808142722315</v>
      </c>
    </row>
    <row r="113" spans="1:13" x14ac:dyDescent="0.2">
      <c r="A113" s="60" t="s">
        <v>1601</v>
      </c>
      <c r="B113" s="60" t="s">
        <v>94</v>
      </c>
      <c r="C113" s="60" t="s">
        <v>110</v>
      </c>
      <c r="D113" s="60" t="s">
        <v>1580</v>
      </c>
      <c r="E113" s="64">
        <v>3078</v>
      </c>
      <c r="F113" s="64">
        <v>2994</v>
      </c>
      <c r="G113" s="71">
        <v>2627</v>
      </c>
      <c r="H113" s="71">
        <v>2652</v>
      </c>
      <c r="I113" s="62">
        <v>85.347628330084461</v>
      </c>
      <c r="J113" s="62">
        <v>88.577154308617239</v>
      </c>
      <c r="K113" s="80">
        <f t="shared" si="3"/>
        <v>6072</v>
      </c>
      <c r="L113" s="80">
        <f t="shared" si="4"/>
        <v>5279</v>
      </c>
      <c r="M113" s="81">
        <f t="shared" si="5"/>
        <v>86.962391319350843</v>
      </c>
    </row>
    <row r="114" spans="1:13" x14ac:dyDescent="0.2">
      <c r="A114" s="60" t="s">
        <v>1601</v>
      </c>
      <c r="B114" s="60" t="s">
        <v>94</v>
      </c>
      <c r="C114" s="60" t="s">
        <v>111</v>
      </c>
      <c r="D114" s="60" t="s">
        <v>1580</v>
      </c>
      <c r="E114" s="64">
        <v>8778</v>
      </c>
      <c r="F114" s="64">
        <v>8765</v>
      </c>
      <c r="G114" s="71">
        <v>8028</v>
      </c>
      <c r="H114" s="71">
        <v>7835</v>
      </c>
      <c r="I114" s="62">
        <v>91.455912508544088</v>
      </c>
      <c r="J114" s="62">
        <v>89.38961779806047</v>
      </c>
      <c r="K114" s="80">
        <f t="shared" si="3"/>
        <v>17543</v>
      </c>
      <c r="L114" s="80">
        <f t="shared" si="4"/>
        <v>15863</v>
      </c>
      <c r="M114" s="81">
        <f t="shared" si="5"/>
        <v>90.422765153302279</v>
      </c>
    </row>
    <row r="115" spans="1:13" x14ac:dyDescent="0.2">
      <c r="A115" s="60" t="s">
        <v>1601</v>
      </c>
      <c r="B115" s="60" t="s">
        <v>94</v>
      </c>
      <c r="C115" s="60" t="s">
        <v>112</v>
      </c>
      <c r="D115" s="60" t="s">
        <v>1580</v>
      </c>
      <c r="E115" s="64">
        <v>6298</v>
      </c>
      <c r="F115" s="64">
        <v>6188</v>
      </c>
      <c r="G115" s="71">
        <v>5800</v>
      </c>
      <c r="H115" s="71">
        <v>5556</v>
      </c>
      <c r="I115" s="62">
        <v>92.092727850111146</v>
      </c>
      <c r="J115" s="62">
        <v>89.786683904330971</v>
      </c>
      <c r="K115" s="80">
        <f t="shared" si="3"/>
        <v>12486</v>
      </c>
      <c r="L115" s="80">
        <f t="shared" si="4"/>
        <v>11356</v>
      </c>
      <c r="M115" s="81">
        <f t="shared" si="5"/>
        <v>90.939705877221058</v>
      </c>
    </row>
    <row r="116" spans="1:13" x14ac:dyDescent="0.2">
      <c r="A116" s="60" t="s">
        <v>1601</v>
      </c>
      <c r="B116" s="60" t="s">
        <v>94</v>
      </c>
      <c r="C116" s="60" t="s">
        <v>113</v>
      </c>
      <c r="D116" s="60" t="s">
        <v>1580</v>
      </c>
      <c r="E116" s="64">
        <v>13202</v>
      </c>
      <c r="F116" s="64">
        <v>13510</v>
      </c>
      <c r="G116" s="71">
        <v>11562</v>
      </c>
      <c r="H116" s="71">
        <v>11765</v>
      </c>
      <c r="I116" s="62">
        <v>87.577639751552795</v>
      </c>
      <c r="J116" s="62">
        <v>87.083641746854184</v>
      </c>
      <c r="K116" s="80">
        <f t="shared" si="3"/>
        <v>26712</v>
      </c>
      <c r="L116" s="80">
        <f t="shared" si="4"/>
        <v>23327</v>
      </c>
      <c r="M116" s="81">
        <f t="shared" si="5"/>
        <v>87.330640749203496</v>
      </c>
    </row>
    <row r="117" spans="1:13" x14ac:dyDescent="0.2">
      <c r="A117" s="60" t="s">
        <v>1601</v>
      </c>
      <c r="B117" s="60" t="s">
        <v>94</v>
      </c>
      <c r="C117" s="60" t="s">
        <v>114</v>
      </c>
      <c r="D117" s="60" t="s">
        <v>1580</v>
      </c>
      <c r="E117" s="64">
        <v>9478</v>
      </c>
      <c r="F117" s="64">
        <v>9129</v>
      </c>
      <c r="G117" s="71">
        <v>8426</v>
      </c>
      <c r="H117" s="71">
        <v>7775</v>
      </c>
      <c r="I117" s="62">
        <v>88.900611943447984</v>
      </c>
      <c r="J117" s="62">
        <v>85.168145470478692</v>
      </c>
      <c r="K117" s="80">
        <f t="shared" si="3"/>
        <v>18607</v>
      </c>
      <c r="L117" s="80">
        <f t="shared" si="4"/>
        <v>16201</v>
      </c>
      <c r="M117" s="81">
        <f t="shared" si="5"/>
        <v>87.034378706963338</v>
      </c>
    </row>
    <row r="118" spans="1:13" x14ac:dyDescent="0.2">
      <c r="A118" s="60" t="s">
        <v>1601</v>
      </c>
      <c r="B118" s="60" t="s">
        <v>94</v>
      </c>
      <c r="C118" s="60" t="s">
        <v>115</v>
      </c>
      <c r="D118" s="60" t="s">
        <v>1580</v>
      </c>
      <c r="E118" s="64">
        <v>19682</v>
      </c>
      <c r="F118" s="64">
        <v>19915</v>
      </c>
      <c r="G118" s="71">
        <v>17869</v>
      </c>
      <c r="H118" s="71">
        <v>17957</v>
      </c>
      <c r="I118" s="62">
        <v>90.788537750228642</v>
      </c>
      <c r="J118" s="62">
        <v>90.168214913381874</v>
      </c>
      <c r="K118" s="80">
        <f t="shared" si="3"/>
        <v>39597</v>
      </c>
      <c r="L118" s="80">
        <f t="shared" si="4"/>
        <v>35826</v>
      </c>
      <c r="M118" s="81">
        <f t="shared" si="5"/>
        <v>90.478376331805265</v>
      </c>
    </row>
    <row r="119" spans="1:13" x14ac:dyDescent="0.2">
      <c r="A119" s="60" t="s">
        <v>1601</v>
      </c>
      <c r="B119" s="60" t="s">
        <v>116</v>
      </c>
      <c r="C119" s="60" t="s">
        <v>117</v>
      </c>
      <c r="D119" s="60" t="s">
        <v>1579</v>
      </c>
      <c r="E119" s="64">
        <v>11391</v>
      </c>
      <c r="F119" s="64">
        <v>10933</v>
      </c>
      <c r="G119" s="64">
        <v>10078</v>
      </c>
      <c r="H119" s="64">
        <v>9679</v>
      </c>
      <c r="I119" s="62">
        <v>88.473356158370649</v>
      </c>
      <c r="J119" s="62">
        <v>88.530138113966899</v>
      </c>
      <c r="K119" s="80">
        <f t="shared" si="3"/>
        <v>22324</v>
      </c>
      <c r="L119" s="80">
        <f t="shared" si="4"/>
        <v>19757</v>
      </c>
      <c r="M119" s="81">
        <f t="shared" si="5"/>
        <v>88.501747136168774</v>
      </c>
    </row>
    <row r="120" spans="1:13" x14ac:dyDescent="0.2">
      <c r="A120" s="60" t="s">
        <v>1601</v>
      </c>
      <c r="B120" s="60" t="s">
        <v>116</v>
      </c>
      <c r="C120" s="60" t="s">
        <v>118</v>
      </c>
      <c r="D120" s="60" t="s">
        <v>1579</v>
      </c>
      <c r="E120" s="64">
        <v>13845</v>
      </c>
      <c r="F120" s="64">
        <v>13433</v>
      </c>
      <c r="G120" s="64">
        <v>12914</v>
      </c>
      <c r="H120" s="64">
        <v>12527</v>
      </c>
      <c r="I120" s="62">
        <v>93.275550740339469</v>
      </c>
      <c r="J120" s="62">
        <v>93.255415767140619</v>
      </c>
      <c r="K120" s="80">
        <f t="shared" si="3"/>
        <v>27278</v>
      </c>
      <c r="L120" s="80">
        <f t="shared" si="4"/>
        <v>25441</v>
      </c>
      <c r="M120" s="81">
        <f t="shared" si="5"/>
        <v>93.265483253740044</v>
      </c>
    </row>
    <row r="121" spans="1:13" x14ac:dyDescent="0.2">
      <c r="A121" s="60" t="s">
        <v>1601</v>
      </c>
      <c r="B121" s="60" t="s">
        <v>116</v>
      </c>
      <c r="C121" s="60" t="s">
        <v>119</v>
      </c>
      <c r="D121" s="60" t="s">
        <v>1579</v>
      </c>
      <c r="E121" s="64">
        <v>6842</v>
      </c>
      <c r="F121" s="64">
        <v>7238</v>
      </c>
      <c r="G121" s="64">
        <v>6217</v>
      </c>
      <c r="H121" s="64">
        <v>6534</v>
      </c>
      <c r="I121" s="62">
        <v>90.865244080678167</v>
      </c>
      <c r="J121" s="62">
        <v>90.273556231003042</v>
      </c>
      <c r="K121" s="80">
        <f t="shared" si="3"/>
        <v>14080</v>
      </c>
      <c r="L121" s="80">
        <f t="shared" si="4"/>
        <v>12751</v>
      </c>
      <c r="M121" s="81">
        <f t="shared" si="5"/>
        <v>90.569400155840611</v>
      </c>
    </row>
    <row r="122" spans="1:13" x14ac:dyDescent="0.2">
      <c r="A122" s="60" t="s">
        <v>1601</v>
      </c>
      <c r="B122" s="60" t="s">
        <v>116</v>
      </c>
      <c r="C122" s="60" t="s">
        <v>120</v>
      </c>
      <c r="D122" s="60" t="s">
        <v>1579</v>
      </c>
      <c r="E122" s="64">
        <v>10333</v>
      </c>
      <c r="F122" s="64">
        <v>10110</v>
      </c>
      <c r="G122" s="64">
        <v>9555</v>
      </c>
      <c r="H122" s="64">
        <v>9029</v>
      </c>
      <c r="I122" s="62">
        <v>92.470724862092325</v>
      </c>
      <c r="J122" s="62">
        <v>89.30761622156281</v>
      </c>
      <c r="K122" s="80">
        <f t="shared" si="3"/>
        <v>20443</v>
      </c>
      <c r="L122" s="80">
        <f t="shared" si="4"/>
        <v>18584</v>
      </c>
      <c r="M122" s="81">
        <f t="shared" si="5"/>
        <v>90.889170541827568</v>
      </c>
    </row>
    <row r="123" spans="1:13" x14ac:dyDescent="0.2">
      <c r="A123" s="60" t="s">
        <v>1601</v>
      </c>
      <c r="B123" s="60" t="s">
        <v>116</v>
      </c>
      <c r="C123" s="60" t="s">
        <v>121</v>
      </c>
      <c r="D123" s="60" t="s">
        <v>1579</v>
      </c>
      <c r="E123" s="64">
        <v>2883</v>
      </c>
      <c r="F123" s="64">
        <v>2953</v>
      </c>
      <c r="G123" s="64">
        <v>2605</v>
      </c>
      <c r="H123" s="64">
        <v>2644</v>
      </c>
      <c r="I123" s="62">
        <v>90.357266736038838</v>
      </c>
      <c r="J123" s="62">
        <v>89.536065018625123</v>
      </c>
      <c r="K123" s="80">
        <f t="shared" si="3"/>
        <v>5836</v>
      </c>
      <c r="L123" s="80">
        <f t="shared" si="4"/>
        <v>5249</v>
      </c>
      <c r="M123" s="81">
        <f t="shared" si="5"/>
        <v>89.946665877331981</v>
      </c>
    </row>
    <row r="124" spans="1:13" x14ac:dyDescent="0.2">
      <c r="A124" s="60" t="s">
        <v>1601</v>
      </c>
      <c r="B124" s="60" t="s">
        <v>116</v>
      </c>
      <c r="C124" s="60" t="s">
        <v>1353</v>
      </c>
      <c r="D124" s="60" t="s">
        <v>1579</v>
      </c>
      <c r="E124" s="64">
        <v>9755</v>
      </c>
      <c r="F124" s="64">
        <v>9431</v>
      </c>
      <c r="G124" s="64">
        <v>8504</v>
      </c>
      <c r="H124" s="64">
        <v>7944</v>
      </c>
      <c r="I124" s="62">
        <v>87.1758072783188</v>
      </c>
      <c r="J124" s="62">
        <v>84.232849114621985</v>
      </c>
      <c r="K124" s="80">
        <f t="shared" si="3"/>
        <v>19186</v>
      </c>
      <c r="L124" s="80">
        <f t="shared" si="4"/>
        <v>16448</v>
      </c>
      <c r="M124" s="81">
        <f t="shared" si="5"/>
        <v>85.704328196470385</v>
      </c>
    </row>
    <row r="125" spans="1:13" x14ac:dyDescent="0.2">
      <c r="A125" s="60" t="s">
        <v>1601</v>
      </c>
      <c r="B125" s="60" t="s">
        <v>116</v>
      </c>
      <c r="C125" s="60" t="s">
        <v>122</v>
      </c>
      <c r="D125" s="60" t="s">
        <v>1579</v>
      </c>
      <c r="E125" s="64">
        <v>4299</v>
      </c>
      <c r="F125" s="64">
        <v>4419</v>
      </c>
      <c r="G125" s="64">
        <v>4052</v>
      </c>
      <c r="H125" s="64">
        <v>4064</v>
      </c>
      <c r="I125" s="62">
        <v>94.25447778553152</v>
      </c>
      <c r="J125" s="62">
        <v>91.96650825978729</v>
      </c>
      <c r="K125" s="80">
        <f t="shared" si="3"/>
        <v>8718</v>
      </c>
      <c r="L125" s="80">
        <f t="shared" si="4"/>
        <v>8116</v>
      </c>
      <c r="M125" s="81">
        <f t="shared" si="5"/>
        <v>93.110493022659398</v>
      </c>
    </row>
    <row r="126" spans="1:13" x14ac:dyDescent="0.2">
      <c r="A126" s="60" t="s">
        <v>1601</v>
      </c>
      <c r="B126" s="60" t="s">
        <v>116</v>
      </c>
      <c r="C126" s="60" t="s">
        <v>123</v>
      </c>
      <c r="D126" s="60" t="s">
        <v>1579</v>
      </c>
      <c r="E126" s="64">
        <v>5338</v>
      </c>
      <c r="F126" s="64">
        <v>5279</v>
      </c>
      <c r="G126" s="64">
        <v>4797</v>
      </c>
      <c r="H126" s="64">
        <v>4695</v>
      </c>
      <c r="I126" s="62">
        <v>89.865118021730979</v>
      </c>
      <c r="J126" s="62">
        <v>88.937298730820231</v>
      </c>
      <c r="K126" s="80">
        <f t="shared" si="3"/>
        <v>10617</v>
      </c>
      <c r="L126" s="80">
        <f t="shared" si="4"/>
        <v>9492</v>
      </c>
      <c r="M126" s="81">
        <f t="shared" si="5"/>
        <v>89.401208376275605</v>
      </c>
    </row>
    <row r="127" spans="1:13" x14ac:dyDescent="0.2">
      <c r="A127" s="60" t="s">
        <v>1601</v>
      </c>
      <c r="B127" s="60" t="s">
        <v>116</v>
      </c>
      <c r="C127" s="60" t="s">
        <v>124</v>
      </c>
      <c r="D127" s="60" t="s">
        <v>1579</v>
      </c>
      <c r="E127" s="64">
        <v>9944</v>
      </c>
      <c r="F127" s="64">
        <v>9927</v>
      </c>
      <c r="G127" s="64">
        <v>9035</v>
      </c>
      <c r="H127" s="64">
        <v>8929</v>
      </c>
      <c r="I127" s="62">
        <v>90.858809332260662</v>
      </c>
      <c r="J127" s="62">
        <v>89.946610254860488</v>
      </c>
      <c r="K127" s="80">
        <f t="shared" si="3"/>
        <v>19871</v>
      </c>
      <c r="L127" s="80">
        <f t="shared" si="4"/>
        <v>17964</v>
      </c>
      <c r="M127" s="81">
        <f t="shared" si="5"/>
        <v>90.402709793560575</v>
      </c>
    </row>
    <row r="128" spans="1:13" x14ac:dyDescent="0.2">
      <c r="A128" s="60" t="s">
        <v>1601</v>
      </c>
      <c r="B128" s="60" t="s">
        <v>116</v>
      </c>
      <c r="C128" s="60" t="s">
        <v>125</v>
      </c>
      <c r="D128" s="60" t="s">
        <v>1579</v>
      </c>
      <c r="E128" s="64">
        <v>9369</v>
      </c>
      <c r="F128" s="64">
        <v>9383</v>
      </c>
      <c r="G128" s="64">
        <v>8667</v>
      </c>
      <c r="H128" s="64">
        <v>8499</v>
      </c>
      <c r="I128" s="62">
        <v>92.507204610951007</v>
      </c>
      <c r="J128" s="62">
        <v>90.578706170734307</v>
      </c>
      <c r="K128" s="80">
        <f t="shared" si="3"/>
        <v>18752</v>
      </c>
      <c r="L128" s="80">
        <f t="shared" si="4"/>
        <v>17166</v>
      </c>
      <c r="M128" s="81">
        <f t="shared" si="5"/>
        <v>91.54295539084265</v>
      </c>
    </row>
    <row r="129" spans="1:13" x14ac:dyDescent="0.2">
      <c r="A129" s="60" t="s">
        <v>1601</v>
      </c>
      <c r="B129" s="60" t="s">
        <v>116</v>
      </c>
      <c r="C129" s="60" t="s">
        <v>1610</v>
      </c>
      <c r="D129" s="60" t="s">
        <v>1579</v>
      </c>
      <c r="E129" s="64">
        <v>16591</v>
      </c>
      <c r="F129" s="64">
        <v>17492</v>
      </c>
      <c r="G129" s="64">
        <v>15219</v>
      </c>
      <c r="H129" s="64">
        <v>15795</v>
      </c>
      <c r="I129" s="62">
        <v>91.730456271472477</v>
      </c>
      <c r="J129" s="62">
        <v>90.298422135833519</v>
      </c>
      <c r="K129" s="80">
        <f t="shared" si="3"/>
        <v>34083</v>
      </c>
      <c r="L129" s="80">
        <f t="shared" si="4"/>
        <v>31014</v>
      </c>
      <c r="M129" s="81">
        <f t="shared" si="5"/>
        <v>91.014439203652998</v>
      </c>
    </row>
    <row r="130" spans="1:13" x14ac:dyDescent="0.2">
      <c r="A130" s="60" t="s">
        <v>1601</v>
      </c>
      <c r="B130" s="60" t="s">
        <v>116</v>
      </c>
      <c r="C130" s="60" t="s">
        <v>126</v>
      </c>
      <c r="D130" s="60" t="s">
        <v>1580</v>
      </c>
      <c r="E130" s="64">
        <v>2584</v>
      </c>
      <c r="F130" s="64">
        <v>2390</v>
      </c>
      <c r="G130" s="64">
        <v>2222</v>
      </c>
      <c r="H130" s="64">
        <v>2027</v>
      </c>
      <c r="I130" s="62">
        <v>85.990712074303417</v>
      </c>
      <c r="J130" s="62">
        <v>84.811715481171547</v>
      </c>
      <c r="K130" s="80">
        <f t="shared" si="3"/>
        <v>4974</v>
      </c>
      <c r="L130" s="80">
        <f t="shared" si="4"/>
        <v>4249</v>
      </c>
      <c r="M130" s="81">
        <f t="shared" si="5"/>
        <v>85.401213777737482</v>
      </c>
    </row>
    <row r="131" spans="1:13" x14ac:dyDescent="0.2">
      <c r="A131" s="60" t="s">
        <v>1601</v>
      </c>
      <c r="B131" s="60" t="s">
        <v>116</v>
      </c>
      <c r="C131" s="60" t="s">
        <v>127</v>
      </c>
      <c r="D131" s="60" t="s">
        <v>1580</v>
      </c>
      <c r="E131" s="64">
        <v>3236</v>
      </c>
      <c r="F131" s="64">
        <v>3010</v>
      </c>
      <c r="G131" s="64">
        <v>2903</v>
      </c>
      <c r="H131" s="64">
        <v>2727</v>
      </c>
      <c r="I131" s="62">
        <v>89.709517923362185</v>
      </c>
      <c r="J131" s="62">
        <v>90.598006644518264</v>
      </c>
      <c r="K131" s="80">
        <f t="shared" si="3"/>
        <v>6246</v>
      </c>
      <c r="L131" s="80">
        <f t="shared" si="4"/>
        <v>5630</v>
      </c>
      <c r="M131" s="81">
        <f t="shared" si="5"/>
        <v>90.153762283940225</v>
      </c>
    </row>
    <row r="132" spans="1:13" x14ac:dyDescent="0.2">
      <c r="A132" s="60" t="s">
        <v>1601</v>
      </c>
      <c r="B132" s="60" t="s">
        <v>116</v>
      </c>
      <c r="C132" s="60" t="s">
        <v>98</v>
      </c>
      <c r="D132" s="60" t="s">
        <v>1580</v>
      </c>
      <c r="E132" s="64">
        <v>4642</v>
      </c>
      <c r="F132" s="64">
        <v>4440</v>
      </c>
      <c r="G132" s="64">
        <v>4098</v>
      </c>
      <c r="H132" s="64">
        <v>3886</v>
      </c>
      <c r="I132" s="62">
        <v>88.280913399396809</v>
      </c>
      <c r="J132" s="62">
        <v>87.522522522522522</v>
      </c>
      <c r="K132" s="80">
        <f t="shared" ref="K132:K195" si="6">E132+F132</f>
        <v>9082</v>
      </c>
      <c r="L132" s="80">
        <f t="shared" ref="L132:L195" si="7">G132+H132</f>
        <v>7984</v>
      </c>
      <c r="M132" s="81">
        <f t="shared" ref="M132:M195" si="8">AVERAGE(I132:J132)</f>
        <v>87.901717960959672</v>
      </c>
    </row>
    <row r="133" spans="1:13" x14ac:dyDescent="0.2">
      <c r="A133" s="60" t="s">
        <v>1601</v>
      </c>
      <c r="B133" s="60" t="s">
        <v>116</v>
      </c>
      <c r="C133" s="60" t="s">
        <v>128</v>
      </c>
      <c r="D133" s="60" t="s">
        <v>1580</v>
      </c>
      <c r="E133" s="64">
        <v>6414</v>
      </c>
      <c r="F133" s="64">
        <v>5656</v>
      </c>
      <c r="G133" s="64">
        <v>5481</v>
      </c>
      <c r="H133" s="64">
        <v>4904</v>
      </c>
      <c r="I133" s="62">
        <v>85.453695042095418</v>
      </c>
      <c r="J133" s="62">
        <v>86.704384724186696</v>
      </c>
      <c r="K133" s="80">
        <f t="shared" si="6"/>
        <v>12070</v>
      </c>
      <c r="L133" s="80">
        <f t="shared" si="7"/>
        <v>10385</v>
      </c>
      <c r="M133" s="81">
        <f t="shared" si="8"/>
        <v>86.079039883141064</v>
      </c>
    </row>
    <row r="134" spans="1:13" x14ac:dyDescent="0.2">
      <c r="A134" s="60" t="s">
        <v>1601</v>
      </c>
      <c r="B134" s="60" t="s">
        <v>116</v>
      </c>
      <c r="C134" s="60" t="s">
        <v>129</v>
      </c>
      <c r="D134" s="60" t="s">
        <v>1580</v>
      </c>
      <c r="E134" s="64">
        <v>3823</v>
      </c>
      <c r="F134" s="64">
        <v>3608</v>
      </c>
      <c r="G134" s="64">
        <v>3491</v>
      </c>
      <c r="H134" s="64">
        <v>3191</v>
      </c>
      <c r="I134" s="62">
        <v>91.315720638242212</v>
      </c>
      <c r="J134" s="62">
        <v>88.442350332594231</v>
      </c>
      <c r="K134" s="80">
        <f t="shared" si="6"/>
        <v>7431</v>
      </c>
      <c r="L134" s="80">
        <f t="shared" si="7"/>
        <v>6682</v>
      </c>
      <c r="M134" s="81">
        <f t="shared" si="8"/>
        <v>89.879035485418228</v>
      </c>
    </row>
    <row r="135" spans="1:13" x14ac:dyDescent="0.2">
      <c r="A135" s="60" t="s">
        <v>1601</v>
      </c>
      <c r="B135" s="60" t="s">
        <v>116</v>
      </c>
      <c r="C135" s="60" t="s">
        <v>1355</v>
      </c>
      <c r="D135" s="60" t="s">
        <v>1580</v>
      </c>
      <c r="E135" s="64">
        <v>1856</v>
      </c>
      <c r="F135" s="64">
        <v>1567</v>
      </c>
      <c r="G135" s="64">
        <v>1602</v>
      </c>
      <c r="H135" s="64">
        <v>1359</v>
      </c>
      <c r="I135" s="62">
        <v>86.314655172413794</v>
      </c>
      <c r="J135" s="62">
        <v>86.726228462029354</v>
      </c>
      <c r="K135" s="80">
        <f t="shared" si="6"/>
        <v>3423</v>
      </c>
      <c r="L135" s="80">
        <f t="shared" si="7"/>
        <v>2961</v>
      </c>
      <c r="M135" s="81">
        <f t="shared" si="8"/>
        <v>86.520441817221581</v>
      </c>
    </row>
    <row r="136" spans="1:13" x14ac:dyDescent="0.2">
      <c r="A136" s="60" t="s">
        <v>1601</v>
      </c>
      <c r="B136" s="60" t="s">
        <v>116</v>
      </c>
      <c r="C136" s="60" t="s">
        <v>130</v>
      </c>
      <c r="D136" s="60" t="s">
        <v>1580</v>
      </c>
      <c r="E136" s="64">
        <v>1946</v>
      </c>
      <c r="F136" s="64">
        <v>1655</v>
      </c>
      <c r="G136" s="64">
        <v>1689</v>
      </c>
      <c r="H136" s="64">
        <v>1459</v>
      </c>
      <c r="I136" s="62">
        <v>86.793422404933196</v>
      </c>
      <c r="J136" s="62">
        <v>88.157099697885201</v>
      </c>
      <c r="K136" s="80">
        <f t="shared" si="6"/>
        <v>3601</v>
      </c>
      <c r="L136" s="80">
        <f t="shared" si="7"/>
        <v>3148</v>
      </c>
      <c r="M136" s="81">
        <f t="shared" si="8"/>
        <v>87.475261051409205</v>
      </c>
    </row>
    <row r="137" spans="1:13" x14ac:dyDescent="0.2">
      <c r="A137" s="60" t="s">
        <v>1601</v>
      </c>
      <c r="B137" s="60" t="s">
        <v>116</v>
      </c>
      <c r="C137" s="60" t="s">
        <v>131</v>
      </c>
      <c r="D137" s="60" t="s">
        <v>1580</v>
      </c>
      <c r="E137" s="64">
        <v>2134</v>
      </c>
      <c r="F137" s="64">
        <v>1942</v>
      </c>
      <c r="G137" s="64">
        <v>1874</v>
      </c>
      <c r="H137" s="64">
        <v>1667</v>
      </c>
      <c r="I137" s="62">
        <v>87.816307403936264</v>
      </c>
      <c r="J137" s="62">
        <v>85.839340885684862</v>
      </c>
      <c r="K137" s="80">
        <f t="shared" si="6"/>
        <v>4076</v>
      </c>
      <c r="L137" s="80">
        <f t="shared" si="7"/>
        <v>3541</v>
      </c>
      <c r="M137" s="81">
        <f t="shared" si="8"/>
        <v>86.827824144810563</v>
      </c>
    </row>
    <row r="138" spans="1:13" x14ac:dyDescent="0.2">
      <c r="A138" s="60" t="s">
        <v>1601</v>
      </c>
      <c r="B138" s="60" t="s">
        <v>116</v>
      </c>
      <c r="C138" s="60" t="s">
        <v>132</v>
      </c>
      <c r="D138" s="60" t="s">
        <v>1580</v>
      </c>
      <c r="E138" s="64">
        <v>15920</v>
      </c>
      <c r="F138" s="64">
        <v>15590</v>
      </c>
      <c r="G138" s="64">
        <v>14166</v>
      </c>
      <c r="H138" s="64">
        <v>13857</v>
      </c>
      <c r="I138" s="62">
        <v>88.982412060301513</v>
      </c>
      <c r="J138" s="62">
        <v>88.88389993585632</v>
      </c>
      <c r="K138" s="80">
        <f t="shared" si="6"/>
        <v>31510</v>
      </c>
      <c r="L138" s="80">
        <f t="shared" si="7"/>
        <v>28023</v>
      </c>
      <c r="M138" s="81">
        <f t="shared" si="8"/>
        <v>88.933155998078917</v>
      </c>
    </row>
    <row r="139" spans="1:13" x14ac:dyDescent="0.2">
      <c r="A139" s="60" t="s">
        <v>1601</v>
      </c>
      <c r="B139" s="60" t="s">
        <v>116</v>
      </c>
      <c r="C139" s="60" t="s">
        <v>1356</v>
      </c>
      <c r="D139" s="60" t="s">
        <v>1580</v>
      </c>
      <c r="E139" s="64">
        <v>3883</v>
      </c>
      <c r="F139" s="64">
        <v>3262</v>
      </c>
      <c r="G139" s="64">
        <v>3211</v>
      </c>
      <c r="H139" s="64">
        <v>2566</v>
      </c>
      <c r="I139" s="62">
        <v>82.693793458665979</v>
      </c>
      <c r="J139" s="62">
        <v>78.66339668914776</v>
      </c>
      <c r="K139" s="80">
        <f t="shared" si="6"/>
        <v>7145</v>
      </c>
      <c r="L139" s="80">
        <f t="shared" si="7"/>
        <v>5777</v>
      </c>
      <c r="M139" s="81">
        <f t="shared" si="8"/>
        <v>80.678595073906877</v>
      </c>
    </row>
    <row r="140" spans="1:13" x14ac:dyDescent="0.2">
      <c r="A140" s="60" t="s">
        <v>1601</v>
      </c>
      <c r="B140" s="60" t="s">
        <v>116</v>
      </c>
      <c r="C140" s="60" t="s">
        <v>1357</v>
      </c>
      <c r="D140" s="60" t="s">
        <v>1580</v>
      </c>
      <c r="E140" s="64">
        <v>4169</v>
      </c>
      <c r="F140" s="64">
        <v>3761</v>
      </c>
      <c r="G140" s="64">
        <v>3681</v>
      </c>
      <c r="H140" s="64">
        <v>3311</v>
      </c>
      <c r="I140" s="62">
        <v>88.294555049172459</v>
      </c>
      <c r="J140" s="62">
        <v>88.035097048657278</v>
      </c>
      <c r="K140" s="80">
        <f t="shared" si="6"/>
        <v>7930</v>
      </c>
      <c r="L140" s="80">
        <f t="shared" si="7"/>
        <v>6992</v>
      </c>
      <c r="M140" s="81">
        <f t="shared" si="8"/>
        <v>88.164826048914875</v>
      </c>
    </row>
    <row r="141" spans="1:13" x14ac:dyDescent="0.2">
      <c r="A141" s="60" t="s">
        <v>1601</v>
      </c>
      <c r="B141" s="60" t="s">
        <v>116</v>
      </c>
      <c r="C141" s="60" t="s">
        <v>133</v>
      </c>
      <c r="D141" s="60" t="s">
        <v>1580</v>
      </c>
      <c r="E141" s="64">
        <v>3047</v>
      </c>
      <c r="F141" s="64">
        <v>2523</v>
      </c>
      <c r="G141" s="64">
        <v>2731</v>
      </c>
      <c r="H141" s="64">
        <v>2207</v>
      </c>
      <c r="I141" s="62">
        <v>89.629143419757142</v>
      </c>
      <c r="J141" s="62">
        <v>87.475227903289735</v>
      </c>
      <c r="K141" s="80">
        <f t="shared" si="6"/>
        <v>5570</v>
      </c>
      <c r="L141" s="80">
        <f t="shared" si="7"/>
        <v>4938</v>
      </c>
      <c r="M141" s="81">
        <f t="shared" si="8"/>
        <v>88.552185661523438</v>
      </c>
    </row>
    <row r="142" spans="1:13" x14ac:dyDescent="0.2">
      <c r="A142" s="60" t="s">
        <v>1601</v>
      </c>
      <c r="B142" s="60" t="s">
        <v>116</v>
      </c>
      <c r="C142" s="60" t="s">
        <v>134</v>
      </c>
      <c r="D142" s="60" t="s">
        <v>1580</v>
      </c>
      <c r="E142" s="64">
        <v>3133</v>
      </c>
      <c r="F142" s="64">
        <v>3057</v>
      </c>
      <c r="G142" s="64">
        <v>2854</v>
      </c>
      <c r="H142" s="64">
        <v>2689</v>
      </c>
      <c r="I142" s="62">
        <v>91.094797318863712</v>
      </c>
      <c r="J142" s="62">
        <v>87.962054301602876</v>
      </c>
      <c r="K142" s="80">
        <f t="shared" si="6"/>
        <v>6190</v>
      </c>
      <c r="L142" s="80">
        <f t="shared" si="7"/>
        <v>5543</v>
      </c>
      <c r="M142" s="81">
        <f t="shared" si="8"/>
        <v>89.528425810233301</v>
      </c>
    </row>
    <row r="143" spans="1:13" x14ac:dyDescent="0.2">
      <c r="A143" s="60" t="s">
        <v>1601</v>
      </c>
      <c r="B143" s="60" t="s">
        <v>116</v>
      </c>
      <c r="C143" s="60" t="s">
        <v>135</v>
      </c>
      <c r="D143" s="60" t="s">
        <v>1580</v>
      </c>
      <c r="E143" s="64">
        <v>5095</v>
      </c>
      <c r="F143" s="64">
        <v>5198</v>
      </c>
      <c r="G143" s="64">
        <v>4452</v>
      </c>
      <c r="H143" s="64">
        <v>4516</v>
      </c>
      <c r="I143" s="62">
        <v>87.379784102060839</v>
      </c>
      <c r="J143" s="62">
        <v>86.879569065025009</v>
      </c>
      <c r="K143" s="80">
        <f t="shared" si="6"/>
        <v>10293</v>
      </c>
      <c r="L143" s="80">
        <f t="shared" si="7"/>
        <v>8968</v>
      </c>
      <c r="M143" s="81">
        <f t="shared" si="8"/>
        <v>87.129676583542931</v>
      </c>
    </row>
    <row r="144" spans="1:13" x14ac:dyDescent="0.2">
      <c r="A144" s="60" t="s">
        <v>1601</v>
      </c>
      <c r="B144" s="60" t="s">
        <v>116</v>
      </c>
      <c r="C144" s="60" t="s">
        <v>136</v>
      </c>
      <c r="D144" s="60" t="s">
        <v>1580</v>
      </c>
      <c r="E144" s="64">
        <v>13237</v>
      </c>
      <c r="F144" s="64">
        <v>13114</v>
      </c>
      <c r="G144" s="64">
        <v>11381</v>
      </c>
      <c r="H144" s="64">
        <v>11033</v>
      </c>
      <c r="I144" s="62">
        <v>85.978696079172011</v>
      </c>
      <c r="J144" s="62">
        <v>84.131462559097145</v>
      </c>
      <c r="K144" s="80">
        <f t="shared" si="6"/>
        <v>26351</v>
      </c>
      <c r="L144" s="80">
        <f t="shared" si="7"/>
        <v>22414</v>
      </c>
      <c r="M144" s="81">
        <f t="shared" si="8"/>
        <v>85.055079319134578</v>
      </c>
    </row>
    <row r="145" spans="1:13" x14ac:dyDescent="0.2">
      <c r="A145" s="60" t="s">
        <v>1601</v>
      </c>
      <c r="B145" s="60" t="s">
        <v>116</v>
      </c>
      <c r="C145" s="60" t="s">
        <v>137</v>
      </c>
      <c r="D145" s="60" t="s">
        <v>1580</v>
      </c>
      <c r="E145" s="64">
        <v>8756</v>
      </c>
      <c r="F145" s="64">
        <v>8420</v>
      </c>
      <c r="G145" s="64">
        <v>7839</v>
      </c>
      <c r="H145" s="64">
        <v>7437</v>
      </c>
      <c r="I145" s="62">
        <v>89.52718136135222</v>
      </c>
      <c r="J145" s="62">
        <v>88.325415676959622</v>
      </c>
      <c r="K145" s="80">
        <f t="shared" si="6"/>
        <v>17176</v>
      </c>
      <c r="L145" s="80">
        <f t="shared" si="7"/>
        <v>15276</v>
      </c>
      <c r="M145" s="81">
        <f t="shared" si="8"/>
        <v>88.926298519155921</v>
      </c>
    </row>
    <row r="146" spans="1:13" x14ac:dyDescent="0.2">
      <c r="A146" s="60" t="s">
        <v>1601</v>
      </c>
      <c r="B146" s="60" t="s">
        <v>116</v>
      </c>
      <c r="C146" s="60" t="s">
        <v>138</v>
      </c>
      <c r="D146" s="60" t="s">
        <v>1580</v>
      </c>
      <c r="E146" s="64">
        <v>10475</v>
      </c>
      <c r="F146" s="64">
        <v>10311</v>
      </c>
      <c r="G146" s="64">
        <v>9287</v>
      </c>
      <c r="H146" s="64">
        <v>9013</v>
      </c>
      <c r="I146" s="62">
        <v>88.658711217183779</v>
      </c>
      <c r="J146" s="62">
        <v>87.411502279119389</v>
      </c>
      <c r="K146" s="80">
        <f t="shared" si="6"/>
        <v>20786</v>
      </c>
      <c r="L146" s="80">
        <f t="shared" si="7"/>
        <v>18300</v>
      </c>
      <c r="M146" s="81">
        <f t="shared" si="8"/>
        <v>88.035106748151577</v>
      </c>
    </row>
    <row r="147" spans="1:13" x14ac:dyDescent="0.2">
      <c r="A147" s="60" t="s">
        <v>1601</v>
      </c>
      <c r="B147" s="60" t="s">
        <v>116</v>
      </c>
      <c r="C147" s="60" t="s">
        <v>139</v>
      </c>
      <c r="D147" s="60" t="s">
        <v>1580</v>
      </c>
      <c r="E147" s="64">
        <v>6652</v>
      </c>
      <c r="F147" s="64">
        <v>6487</v>
      </c>
      <c r="G147" s="64">
        <v>6068</v>
      </c>
      <c r="H147" s="64">
        <v>5842</v>
      </c>
      <c r="I147" s="62">
        <v>91.220685508117867</v>
      </c>
      <c r="J147" s="62">
        <v>90.057037151225529</v>
      </c>
      <c r="K147" s="80">
        <f t="shared" si="6"/>
        <v>13139</v>
      </c>
      <c r="L147" s="80">
        <f t="shared" si="7"/>
        <v>11910</v>
      </c>
      <c r="M147" s="81">
        <f t="shared" si="8"/>
        <v>90.638861329671698</v>
      </c>
    </row>
    <row r="148" spans="1:13" x14ac:dyDescent="0.2">
      <c r="A148" s="60" t="s">
        <v>1601</v>
      </c>
      <c r="B148" s="60" t="s">
        <v>116</v>
      </c>
      <c r="C148" s="60" t="s">
        <v>140</v>
      </c>
      <c r="D148" s="60" t="s">
        <v>1580</v>
      </c>
      <c r="E148" s="64">
        <v>1176</v>
      </c>
      <c r="F148" s="64">
        <v>895</v>
      </c>
      <c r="G148" s="64">
        <v>1053</v>
      </c>
      <c r="H148" s="64">
        <v>806</v>
      </c>
      <c r="I148" s="62">
        <v>89.540816326530617</v>
      </c>
      <c r="J148" s="62">
        <v>90.055865921787714</v>
      </c>
      <c r="K148" s="80">
        <f t="shared" si="6"/>
        <v>2071</v>
      </c>
      <c r="L148" s="80">
        <f t="shared" si="7"/>
        <v>1859</v>
      </c>
      <c r="M148" s="81">
        <f t="shared" si="8"/>
        <v>89.798341124159165</v>
      </c>
    </row>
    <row r="149" spans="1:13" x14ac:dyDescent="0.2">
      <c r="A149" s="60" t="s">
        <v>1601</v>
      </c>
      <c r="B149" s="60" t="s">
        <v>116</v>
      </c>
      <c r="C149" s="60" t="s">
        <v>141</v>
      </c>
      <c r="D149" s="60" t="s">
        <v>1580</v>
      </c>
      <c r="E149" s="64">
        <v>1464</v>
      </c>
      <c r="F149" s="64">
        <v>1262</v>
      </c>
      <c r="G149" s="64">
        <v>1303</v>
      </c>
      <c r="H149" s="64">
        <v>1130</v>
      </c>
      <c r="I149" s="62">
        <v>89.002732240437155</v>
      </c>
      <c r="J149" s="62">
        <v>89.540412044374008</v>
      </c>
      <c r="K149" s="80">
        <f t="shared" si="6"/>
        <v>2726</v>
      </c>
      <c r="L149" s="80">
        <f t="shared" si="7"/>
        <v>2433</v>
      </c>
      <c r="M149" s="81">
        <f t="shared" si="8"/>
        <v>89.271572142405574</v>
      </c>
    </row>
    <row r="150" spans="1:13" x14ac:dyDescent="0.2">
      <c r="A150" s="60" t="s">
        <v>1601</v>
      </c>
      <c r="B150" s="60" t="s">
        <v>116</v>
      </c>
      <c r="C150" s="60" t="s">
        <v>142</v>
      </c>
      <c r="D150" s="60" t="s">
        <v>1580</v>
      </c>
      <c r="E150" s="64">
        <v>3969</v>
      </c>
      <c r="F150" s="64">
        <v>3666</v>
      </c>
      <c r="G150" s="64">
        <v>3470</v>
      </c>
      <c r="H150" s="64">
        <v>3142</v>
      </c>
      <c r="I150" s="62">
        <v>87.427563618039812</v>
      </c>
      <c r="J150" s="62">
        <v>85.706492089470814</v>
      </c>
      <c r="K150" s="80">
        <f t="shared" si="6"/>
        <v>7635</v>
      </c>
      <c r="L150" s="80">
        <f t="shared" si="7"/>
        <v>6612</v>
      </c>
      <c r="M150" s="81">
        <f t="shared" si="8"/>
        <v>86.56702785375532</v>
      </c>
    </row>
    <row r="151" spans="1:13" x14ac:dyDescent="0.2">
      <c r="A151" s="60" t="s">
        <v>1601</v>
      </c>
      <c r="B151" s="60" t="s">
        <v>116</v>
      </c>
      <c r="C151" s="60" t="s">
        <v>143</v>
      </c>
      <c r="D151" s="60" t="s">
        <v>1580</v>
      </c>
      <c r="E151" s="64">
        <v>13909</v>
      </c>
      <c r="F151" s="64">
        <v>13909</v>
      </c>
      <c r="G151" s="64">
        <v>12337</v>
      </c>
      <c r="H151" s="64">
        <v>12587</v>
      </c>
      <c r="I151" s="62">
        <v>88.697965346178734</v>
      </c>
      <c r="J151" s="62">
        <v>90.495362714788982</v>
      </c>
      <c r="K151" s="80">
        <f t="shared" si="6"/>
        <v>27818</v>
      </c>
      <c r="L151" s="80">
        <f t="shared" si="7"/>
        <v>24924</v>
      </c>
      <c r="M151" s="81">
        <f t="shared" si="8"/>
        <v>89.596664030483851</v>
      </c>
    </row>
    <row r="152" spans="1:13" x14ac:dyDescent="0.2">
      <c r="A152" s="60" t="s">
        <v>1601</v>
      </c>
      <c r="B152" s="60" t="s">
        <v>116</v>
      </c>
      <c r="C152" s="60" t="s">
        <v>1611</v>
      </c>
      <c r="D152" s="60" t="s">
        <v>1580</v>
      </c>
      <c r="E152" s="64">
        <v>19398</v>
      </c>
      <c r="F152" s="64">
        <v>19155</v>
      </c>
      <c r="G152" s="64">
        <v>17325</v>
      </c>
      <c r="H152" s="64">
        <v>16837</v>
      </c>
      <c r="I152" s="62">
        <v>89.313331271265085</v>
      </c>
      <c r="J152" s="62">
        <v>87.898720960584711</v>
      </c>
      <c r="K152" s="80">
        <f t="shared" si="6"/>
        <v>38553</v>
      </c>
      <c r="L152" s="80">
        <f t="shared" si="7"/>
        <v>34162</v>
      </c>
      <c r="M152" s="81">
        <f t="shared" si="8"/>
        <v>88.606026115924891</v>
      </c>
    </row>
    <row r="153" spans="1:13" x14ac:dyDescent="0.2">
      <c r="A153" s="60" t="s">
        <v>1601</v>
      </c>
      <c r="B153" s="60" t="s">
        <v>144</v>
      </c>
      <c r="C153" s="60" t="s">
        <v>145</v>
      </c>
      <c r="D153" s="60" t="s">
        <v>1579</v>
      </c>
      <c r="E153" s="64">
        <v>13715</v>
      </c>
      <c r="F153" s="64">
        <v>14194</v>
      </c>
      <c r="G153" s="64">
        <v>12093</v>
      </c>
      <c r="H153" s="64">
        <v>12203</v>
      </c>
      <c r="I153" s="62">
        <v>88.173532628508937</v>
      </c>
      <c r="J153" s="62">
        <v>85.972946315344515</v>
      </c>
      <c r="K153" s="80">
        <f t="shared" si="6"/>
        <v>27909</v>
      </c>
      <c r="L153" s="80">
        <f t="shared" si="7"/>
        <v>24296</v>
      </c>
      <c r="M153" s="81">
        <f t="shared" si="8"/>
        <v>87.073239471926726</v>
      </c>
    </row>
    <row r="154" spans="1:13" x14ac:dyDescent="0.2">
      <c r="A154" s="60" t="s">
        <v>1601</v>
      </c>
      <c r="B154" s="60" t="s">
        <v>144</v>
      </c>
      <c r="C154" s="60" t="s">
        <v>146</v>
      </c>
      <c r="D154" s="60" t="s">
        <v>1579</v>
      </c>
      <c r="E154" s="64">
        <v>13220</v>
      </c>
      <c r="F154" s="64">
        <v>12922</v>
      </c>
      <c r="G154" s="64">
        <v>11886</v>
      </c>
      <c r="H154" s="64">
        <v>11359</v>
      </c>
      <c r="I154" s="62">
        <v>89.909228441754919</v>
      </c>
      <c r="J154" s="62">
        <v>87.904349171954806</v>
      </c>
      <c r="K154" s="80">
        <f t="shared" si="6"/>
        <v>26142</v>
      </c>
      <c r="L154" s="80">
        <f t="shared" si="7"/>
        <v>23245</v>
      </c>
      <c r="M154" s="81">
        <f t="shared" si="8"/>
        <v>88.906788806854863</v>
      </c>
    </row>
    <row r="155" spans="1:13" x14ac:dyDescent="0.2">
      <c r="A155" s="60" t="s">
        <v>1601</v>
      </c>
      <c r="B155" s="60" t="s">
        <v>144</v>
      </c>
      <c r="C155" s="60" t="s">
        <v>147</v>
      </c>
      <c r="D155" s="60" t="s">
        <v>1579</v>
      </c>
      <c r="E155" s="64">
        <v>12001</v>
      </c>
      <c r="F155" s="64">
        <v>11672</v>
      </c>
      <c r="G155" s="64">
        <v>10233</v>
      </c>
      <c r="H155" s="64">
        <v>9840</v>
      </c>
      <c r="I155" s="62">
        <v>85.267894342138149</v>
      </c>
      <c r="J155" s="62">
        <v>84.304318026045237</v>
      </c>
      <c r="K155" s="80">
        <f t="shared" si="6"/>
        <v>23673</v>
      </c>
      <c r="L155" s="80">
        <f t="shared" si="7"/>
        <v>20073</v>
      </c>
      <c r="M155" s="81">
        <f t="shared" si="8"/>
        <v>84.786106184091693</v>
      </c>
    </row>
    <row r="156" spans="1:13" x14ac:dyDescent="0.2">
      <c r="A156" s="60" t="s">
        <v>1601</v>
      </c>
      <c r="B156" s="60" t="s">
        <v>144</v>
      </c>
      <c r="C156" s="60" t="s">
        <v>50</v>
      </c>
      <c r="D156" s="60" t="s">
        <v>1579</v>
      </c>
      <c r="E156" s="64">
        <v>12543</v>
      </c>
      <c r="F156" s="64">
        <v>12592</v>
      </c>
      <c r="G156" s="64">
        <v>11232</v>
      </c>
      <c r="H156" s="64">
        <v>11107</v>
      </c>
      <c r="I156" s="62">
        <v>89.547955034680697</v>
      </c>
      <c r="J156" s="62">
        <v>88.206797966963151</v>
      </c>
      <c r="K156" s="80">
        <f t="shared" si="6"/>
        <v>25135</v>
      </c>
      <c r="L156" s="80">
        <f t="shared" si="7"/>
        <v>22339</v>
      </c>
      <c r="M156" s="81">
        <f t="shared" si="8"/>
        <v>88.877376500821924</v>
      </c>
    </row>
    <row r="157" spans="1:13" x14ac:dyDescent="0.2">
      <c r="A157" s="60" t="s">
        <v>1601</v>
      </c>
      <c r="B157" s="60" t="s">
        <v>144</v>
      </c>
      <c r="C157" s="60" t="s">
        <v>148</v>
      </c>
      <c r="D157" s="60" t="s">
        <v>1579</v>
      </c>
      <c r="E157" s="64">
        <v>6941</v>
      </c>
      <c r="F157" s="64">
        <v>6261</v>
      </c>
      <c r="G157" s="64">
        <v>6260</v>
      </c>
      <c r="H157" s="64">
        <v>5585</v>
      </c>
      <c r="I157" s="62">
        <v>90.188733611871484</v>
      </c>
      <c r="J157" s="62">
        <v>89.203002715221217</v>
      </c>
      <c r="K157" s="80">
        <f t="shared" si="6"/>
        <v>13202</v>
      </c>
      <c r="L157" s="80">
        <f t="shared" si="7"/>
        <v>11845</v>
      </c>
      <c r="M157" s="81">
        <f t="shared" si="8"/>
        <v>89.695868163546351</v>
      </c>
    </row>
    <row r="158" spans="1:13" x14ac:dyDescent="0.2">
      <c r="A158" s="60" t="s">
        <v>1601</v>
      </c>
      <c r="B158" s="60" t="s">
        <v>144</v>
      </c>
      <c r="C158" s="60" t="s">
        <v>44</v>
      </c>
      <c r="D158" s="60" t="s">
        <v>1579</v>
      </c>
      <c r="E158" s="64">
        <v>13513</v>
      </c>
      <c r="F158" s="64">
        <v>13489</v>
      </c>
      <c r="G158" s="64">
        <v>11923</v>
      </c>
      <c r="H158" s="64">
        <v>11918</v>
      </c>
      <c r="I158" s="62">
        <v>88.233552875009252</v>
      </c>
      <c r="J158" s="62">
        <v>88.353473200385508</v>
      </c>
      <c r="K158" s="80">
        <f t="shared" si="6"/>
        <v>27002</v>
      </c>
      <c r="L158" s="80">
        <f t="shared" si="7"/>
        <v>23841</v>
      </c>
      <c r="M158" s="81">
        <f t="shared" si="8"/>
        <v>88.29351303769738</v>
      </c>
    </row>
    <row r="159" spans="1:13" x14ac:dyDescent="0.2">
      <c r="A159" s="60" t="s">
        <v>1601</v>
      </c>
      <c r="B159" s="60" t="s">
        <v>144</v>
      </c>
      <c r="C159" s="60" t="s">
        <v>149</v>
      </c>
      <c r="D159" s="60" t="s">
        <v>1579</v>
      </c>
      <c r="E159" s="64">
        <v>5006</v>
      </c>
      <c r="F159" s="64">
        <v>4581</v>
      </c>
      <c r="G159" s="64">
        <v>4445</v>
      </c>
      <c r="H159" s="64">
        <v>3936</v>
      </c>
      <c r="I159" s="62">
        <v>88.793447862564918</v>
      </c>
      <c r="J159" s="62">
        <v>85.920104780615588</v>
      </c>
      <c r="K159" s="80">
        <f t="shared" si="6"/>
        <v>9587</v>
      </c>
      <c r="L159" s="80">
        <f t="shared" si="7"/>
        <v>8381</v>
      </c>
      <c r="M159" s="81">
        <f t="shared" si="8"/>
        <v>87.356776321590246</v>
      </c>
    </row>
    <row r="160" spans="1:13" x14ac:dyDescent="0.2">
      <c r="A160" s="60" t="s">
        <v>1601</v>
      </c>
      <c r="B160" s="60" t="s">
        <v>144</v>
      </c>
      <c r="C160" s="60" t="s">
        <v>150</v>
      </c>
      <c r="D160" s="60" t="s">
        <v>1579</v>
      </c>
      <c r="E160" s="64">
        <v>7226</v>
      </c>
      <c r="F160" s="64">
        <v>6747</v>
      </c>
      <c r="G160" s="64">
        <v>6162</v>
      </c>
      <c r="H160" s="64">
        <v>5637</v>
      </c>
      <c r="I160" s="62">
        <v>85.275394409078331</v>
      </c>
      <c r="J160" s="62">
        <v>83.548243663850599</v>
      </c>
      <c r="K160" s="80">
        <f t="shared" si="6"/>
        <v>13973</v>
      </c>
      <c r="L160" s="80">
        <f t="shared" si="7"/>
        <v>11799</v>
      </c>
      <c r="M160" s="81">
        <f t="shared" si="8"/>
        <v>84.411819036464465</v>
      </c>
    </row>
    <row r="161" spans="1:13" x14ac:dyDescent="0.2">
      <c r="A161" s="60" t="s">
        <v>1601</v>
      </c>
      <c r="B161" s="60" t="s">
        <v>144</v>
      </c>
      <c r="C161" s="60" t="s">
        <v>1612</v>
      </c>
      <c r="D161" s="60" t="s">
        <v>1579</v>
      </c>
      <c r="E161" s="64">
        <v>37146</v>
      </c>
      <c r="F161" s="64">
        <v>39409</v>
      </c>
      <c r="G161" s="64">
        <v>33360</v>
      </c>
      <c r="H161" s="64">
        <v>34730</v>
      </c>
      <c r="I161" s="62">
        <v>89.807785495073489</v>
      </c>
      <c r="J161" s="62">
        <v>88.127077571113205</v>
      </c>
      <c r="K161" s="80">
        <f t="shared" si="6"/>
        <v>76555</v>
      </c>
      <c r="L161" s="80">
        <f t="shared" si="7"/>
        <v>68090</v>
      </c>
      <c r="M161" s="81">
        <f t="shared" si="8"/>
        <v>88.967431533093347</v>
      </c>
    </row>
    <row r="162" spans="1:13" x14ac:dyDescent="0.2">
      <c r="A162" s="60" t="s">
        <v>1601</v>
      </c>
      <c r="B162" s="60" t="s">
        <v>144</v>
      </c>
      <c r="C162" s="60" t="s">
        <v>151</v>
      </c>
      <c r="D162" s="60" t="s">
        <v>1580</v>
      </c>
      <c r="E162" s="64">
        <v>22022</v>
      </c>
      <c r="F162" s="64">
        <v>22036</v>
      </c>
      <c r="G162" s="64">
        <v>19598</v>
      </c>
      <c r="H162" s="64">
        <v>19548</v>
      </c>
      <c r="I162" s="62">
        <v>88.992825356461722</v>
      </c>
      <c r="J162" s="62">
        <v>88.709384643310955</v>
      </c>
      <c r="K162" s="80">
        <f t="shared" si="6"/>
        <v>44058</v>
      </c>
      <c r="L162" s="80">
        <f t="shared" si="7"/>
        <v>39146</v>
      </c>
      <c r="M162" s="81">
        <f t="shared" si="8"/>
        <v>88.851104999886331</v>
      </c>
    </row>
    <row r="163" spans="1:13" x14ac:dyDescent="0.2">
      <c r="A163" s="60" t="s">
        <v>1601</v>
      </c>
      <c r="B163" s="60" t="s">
        <v>144</v>
      </c>
      <c r="C163" s="60" t="s">
        <v>152</v>
      </c>
      <c r="D163" s="60" t="s">
        <v>1580</v>
      </c>
      <c r="E163" s="64">
        <v>16312</v>
      </c>
      <c r="F163" s="64">
        <v>16384</v>
      </c>
      <c r="G163" s="64">
        <v>14458</v>
      </c>
      <c r="H163" s="64">
        <v>14326</v>
      </c>
      <c r="I163" s="62">
        <v>88.634134379597839</v>
      </c>
      <c r="J163" s="62">
        <v>87.43896484375</v>
      </c>
      <c r="K163" s="80">
        <f t="shared" si="6"/>
        <v>32696</v>
      </c>
      <c r="L163" s="80">
        <f t="shared" si="7"/>
        <v>28784</v>
      </c>
      <c r="M163" s="81">
        <f t="shared" si="8"/>
        <v>88.036549611673919</v>
      </c>
    </row>
    <row r="164" spans="1:13" x14ac:dyDescent="0.2">
      <c r="A164" s="60" t="s">
        <v>1601</v>
      </c>
      <c r="B164" s="60" t="s">
        <v>144</v>
      </c>
      <c r="C164" s="60" t="s">
        <v>153</v>
      </c>
      <c r="D164" s="60" t="s">
        <v>1580</v>
      </c>
      <c r="E164" s="64">
        <v>5141</v>
      </c>
      <c r="F164" s="64">
        <v>4467</v>
      </c>
      <c r="G164" s="64">
        <v>4625</v>
      </c>
      <c r="H164" s="64">
        <v>4086</v>
      </c>
      <c r="I164" s="62">
        <v>89.963042209686833</v>
      </c>
      <c r="J164" s="62">
        <v>91.47078576225654</v>
      </c>
      <c r="K164" s="80">
        <f t="shared" si="6"/>
        <v>9608</v>
      </c>
      <c r="L164" s="80">
        <f t="shared" si="7"/>
        <v>8711</v>
      </c>
      <c r="M164" s="81">
        <f t="shared" si="8"/>
        <v>90.716913985971686</v>
      </c>
    </row>
    <row r="165" spans="1:13" x14ac:dyDescent="0.2">
      <c r="A165" s="60" t="s">
        <v>1601</v>
      </c>
      <c r="B165" s="60" t="s">
        <v>144</v>
      </c>
      <c r="C165" s="60" t="s">
        <v>154</v>
      </c>
      <c r="D165" s="60" t="s">
        <v>1580</v>
      </c>
      <c r="E165" s="64">
        <v>25715</v>
      </c>
      <c r="F165" s="64">
        <v>27093</v>
      </c>
      <c r="G165" s="64">
        <v>21931</v>
      </c>
      <c r="H165" s="64">
        <v>22227</v>
      </c>
      <c r="I165" s="62">
        <v>85.284853198522256</v>
      </c>
      <c r="J165" s="62">
        <v>82.039641235743559</v>
      </c>
      <c r="K165" s="80">
        <f t="shared" si="6"/>
        <v>52808</v>
      </c>
      <c r="L165" s="80">
        <f t="shared" si="7"/>
        <v>44158</v>
      </c>
      <c r="M165" s="81">
        <f t="shared" si="8"/>
        <v>83.662247217132915</v>
      </c>
    </row>
    <row r="166" spans="1:13" x14ac:dyDescent="0.2">
      <c r="A166" s="60" t="s">
        <v>1601</v>
      </c>
      <c r="B166" s="60" t="s">
        <v>144</v>
      </c>
      <c r="C166" s="60" t="s">
        <v>98</v>
      </c>
      <c r="D166" s="60" t="s">
        <v>1580</v>
      </c>
      <c r="E166" s="64">
        <v>3561</v>
      </c>
      <c r="F166" s="64">
        <v>3172</v>
      </c>
      <c r="G166" s="64">
        <v>3127</v>
      </c>
      <c r="H166" s="64">
        <v>2779</v>
      </c>
      <c r="I166" s="62">
        <v>87.812412243751766</v>
      </c>
      <c r="J166" s="62">
        <v>87.610340479192942</v>
      </c>
      <c r="K166" s="80">
        <f t="shared" si="6"/>
        <v>6733</v>
      </c>
      <c r="L166" s="80">
        <f t="shared" si="7"/>
        <v>5906</v>
      </c>
      <c r="M166" s="81">
        <f t="shared" si="8"/>
        <v>87.711376361472361</v>
      </c>
    </row>
    <row r="167" spans="1:13" x14ac:dyDescent="0.2">
      <c r="A167" s="60" t="s">
        <v>1601</v>
      </c>
      <c r="B167" s="60" t="s">
        <v>144</v>
      </c>
      <c r="C167" s="60" t="s">
        <v>155</v>
      </c>
      <c r="D167" s="60" t="s">
        <v>1580</v>
      </c>
      <c r="E167" s="64">
        <v>8928</v>
      </c>
      <c r="F167" s="64">
        <v>8859</v>
      </c>
      <c r="G167" s="64">
        <v>7575</v>
      </c>
      <c r="H167" s="64">
        <v>7432</v>
      </c>
      <c r="I167" s="62">
        <v>84.84543010752688</v>
      </c>
      <c r="J167" s="62">
        <v>83.892087143018401</v>
      </c>
      <c r="K167" s="80">
        <f t="shared" si="6"/>
        <v>17787</v>
      </c>
      <c r="L167" s="80">
        <f t="shared" si="7"/>
        <v>15007</v>
      </c>
      <c r="M167" s="81">
        <f t="shared" si="8"/>
        <v>84.368758625272648</v>
      </c>
    </row>
    <row r="168" spans="1:13" x14ac:dyDescent="0.2">
      <c r="A168" s="60" t="s">
        <v>1601</v>
      </c>
      <c r="B168" s="60" t="s">
        <v>144</v>
      </c>
      <c r="C168" s="60" t="s">
        <v>156</v>
      </c>
      <c r="D168" s="60" t="s">
        <v>1580</v>
      </c>
      <c r="E168" s="64">
        <v>18197</v>
      </c>
      <c r="F168" s="64">
        <v>17953</v>
      </c>
      <c r="G168" s="64">
        <v>16007</v>
      </c>
      <c r="H168" s="64">
        <v>15725</v>
      </c>
      <c r="I168" s="62">
        <v>87.965049183931427</v>
      </c>
      <c r="J168" s="62">
        <v>87.589817857739646</v>
      </c>
      <c r="K168" s="80">
        <f t="shared" si="6"/>
        <v>36150</v>
      </c>
      <c r="L168" s="80">
        <f t="shared" si="7"/>
        <v>31732</v>
      </c>
      <c r="M168" s="81">
        <f t="shared" si="8"/>
        <v>87.77743352083553</v>
      </c>
    </row>
    <row r="169" spans="1:13" x14ac:dyDescent="0.2">
      <c r="A169" s="60" t="s">
        <v>1601</v>
      </c>
      <c r="B169" s="60" t="s">
        <v>144</v>
      </c>
      <c r="C169" s="60" t="s">
        <v>157</v>
      </c>
      <c r="D169" s="60" t="s">
        <v>1580</v>
      </c>
      <c r="E169" s="64">
        <v>6511</v>
      </c>
      <c r="F169" s="64">
        <v>6275</v>
      </c>
      <c r="G169" s="64">
        <v>5699</v>
      </c>
      <c r="H169" s="64">
        <v>5443</v>
      </c>
      <c r="I169" s="62">
        <v>87.528797419751186</v>
      </c>
      <c r="J169" s="62">
        <v>86.741035856573703</v>
      </c>
      <c r="K169" s="80">
        <f t="shared" si="6"/>
        <v>12786</v>
      </c>
      <c r="L169" s="80">
        <f t="shared" si="7"/>
        <v>11142</v>
      </c>
      <c r="M169" s="81">
        <f t="shared" si="8"/>
        <v>87.134916638162451</v>
      </c>
    </row>
    <row r="170" spans="1:13" x14ac:dyDescent="0.2">
      <c r="A170" s="60" t="s">
        <v>1601</v>
      </c>
      <c r="B170" s="60" t="s">
        <v>144</v>
      </c>
      <c r="C170" s="60" t="s">
        <v>158</v>
      </c>
      <c r="D170" s="60" t="s">
        <v>1580</v>
      </c>
      <c r="E170" s="64">
        <v>18123</v>
      </c>
      <c r="F170" s="64">
        <v>18405</v>
      </c>
      <c r="G170" s="64">
        <v>15978</v>
      </c>
      <c r="H170" s="64">
        <v>15978</v>
      </c>
      <c r="I170" s="62">
        <v>88.164211223307404</v>
      </c>
      <c r="J170" s="62">
        <v>86.813365933170346</v>
      </c>
      <c r="K170" s="80">
        <f t="shared" si="6"/>
        <v>36528</v>
      </c>
      <c r="L170" s="80">
        <f t="shared" si="7"/>
        <v>31956</v>
      </c>
      <c r="M170" s="81">
        <f t="shared" si="8"/>
        <v>87.488788578238882</v>
      </c>
    </row>
    <row r="171" spans="1:13" x14ac:dyDescent="0.2">
      <c r="A171" s="60" t="s">
        <v>1601</v>
      </c>
      <c r="B171" s="60" t="s">
        <v>144</v>
      </c>
      <c r="C171" s="60" t="s">
        <v>159</v>
      </c>
      <c r="D171" s="60" t="s">
        <v>1580</v>
      </c>
      <c r="E171" s="64">
        <v>12926</v>
      </c>
      <c r="F171" s="64">
        <v>13003</v>
      </c>
      <c r="G171" s="64">
        <v>11412</v>
      </c>
      <c r="H171" s="64">
        <v>11383</v>
      </c>
      <c r="I171" s="62">
        <v>88.287173139408949</v>
      </c>
      <c r="J171" s="62">
        <v>87.541336614627397</v>
      </c>
      <c r="K171" s="80">
        <f t="shared" si="6"/>
        <v>25929</v>
      </c>
      <c r="L171" s="80">
        <f t="shared" si="7"/>
        <v>22795</v>
      </c>
      <c r="M171" s="81">
        <f t="shared" si="8"/>
        <v>87.91425487701818</v>
      </c>
    </row>
    <row r="172" spans="1:13" x14ac:dyDescent="0.2">
      <c r="A172" s="60" t="s">
        <v>1601</v>
      </c>
      <c r="B172" s="60" t="s">
        <v>144</v>
      </c>
      <c r="C172" s="60" t="s">
        <v>160</v>
      </c>
      <c r="D172" s="60" t="s">
        <v>1580</v>
      </c>
      <c r="E172" s="64">
        <v>10191</v>
      </c>
      <c r="F172" s="64">
        <v>10278</v>
      </c>
      <c r="G172" s="64">
        <v>9027</v>
      </c>
      <c r="H172" s="64">
        <v>8958</v>
      </c>
      <c r="I172" s="62">
        <v>88.578157197527233</v>
      </c>
      <c r="J172" s="62">
        <v>87.157034442498542</v>
      </c>
      <c r="K172" s="80">
        <f t="shared" si="6"/>
        <v>20469</v>
      </c>
      <c r="L172" s="80">
        <f t="shared" si="7"/>
        <v>17985</v>
      </c>
      <c r="M172" s="81">
        <f t="shared" si="8"/>
        <v>87.867595820012895</v>
      </c>
    </row>
    <row r="173" spans="1:13" x14ac:dyDescent="0.2">
      <c r="A173" s="60" t="s">
        <v>1601</v>
      </c>
      <c r="B173" s="60" t="s">
        <v>161</v>
      </c>
      <c r="C173" s="60" t="s">
        <v>162</v>
      </c>
      <c r="D173" s="60" t="s">
        <v>1579</v>
      </c>
      <c r="E173" s="64">
        <v>10227</v>
      </c>
      <c r="F173" s="64">
        <v>10141</v>
      </c>
      <c r="G173" s="64">
        <v>9131</v>
      </c>
      <c r="H173" s="64">
        <v>8929</v>
      </c>
      <c r="I173" s="62">
        <v>89.283269776082918</v>
      </c>
      <c r="J173" s="62">
        <v>88.048515925451142</v>
      </c>
      <c r="K173" s="80">
        <f t="shared" si="6"/>
        <v>20368</v>
      </c>
      <c r="L173" s="80">
        <f t="shared" si="7"/>
        <v>18060</v>
      </c>
      <c r="M173" s="81">
        <f t="shared" si="8"/>
        <v>88.665892850767023</v>
      </c>
    </row>
    <row r="174" spans="1:13" x14ac:dyDescent="0.2">
      <c r="A174" s="60" t="s">
        <v>1601</v>
      </c>
      <c r="B174" s="60" t="s">
        <v>161</v>
      </c>
      <c r="C174" s="60" t="s">
        <v>163</v>
      </c>
      <c r="D174" s="60" t="s">
        <v>1579</v>
      </c>
      <c r="E174" s="64">
        <v>13443</v>
      </c>
      <c r="F174" s="64">
        <v>13585</v>
      </c>
      <c r="G174" s="64">
        <v>11512</v>
      </c>
      <c r="H174" s="64">
        <v>11667</v>
      </c>
      <c r="I174" s="62">
        <v>85.635646805028642</v>
      </c>
      <c r="J174" s="62">
        <v>85.881486934118513</v>
      </c>
      <c r="K174" s="80">
        <f t="shared" si="6"/>
        <v>27028</v>
      </c>
      <c r="L174" s="80">
        <f t="shared" si="7"/>
        <v>23179</v>
      </c>
      <c r="M174" s="81">
        <f t="shared" si="8"/>
        <v>85.758566869573571</v>
      </c>
    </row>
    <row r="175" spans="1:13" x14ac:dyDescent="0.2">
      <c r="A175" s="60" t="s">
        <v>1601</v>
      </c>
      <c r="B175" s="60" t="s">
        <v>161</v>
      </c>
      <c r="C175" s="60" t="s">
        <v>164</v>
      </c>
      <c r="D175" s="60" t="s">
        <v>1579</v>
      </c>
      <c r="E175" s="64">
        <v>15632</v>
      </c>
      <c r="F175" s="64">
        <v>16055</v>
      </c>
      <c r="G175" s="64">
        <v>13609</v>
      </c>
      <c r="H175" s="64">
        <v>14031</v>
      </c>
      <c r="I175" s="62">
        <v>87.058597748208797</v>
      </c>
      <c r="J175" s="62">
        <v>87.39333540952974</v>
      </c>
      <c r="K175" s="80">
        <f t="shared" si="6"/>
        <v>31687</v>
      </c>
      <c r="L175" s="80">
        <f t="shared" si="7"/>
        <v>27640</v>
      </c>
      <c r="M175" s="81">
        <f t="shared" si="8"/>
        <v>87.225966578869276</v>
      </c>
    </row>
    <row r="176" spans="1:13" x14ac:dyDescent="0.2">
      <c r="A176" s="60" t="s">
        <v>1601</v>
      </c>
      <c r="B176" s="60" t="s">
        <v>161</v>
      </c>
      <c r="C176" s="60" t="s">
        <v>165</v>
      </c>
      <c r="D176" s="60" t="s">
        <v>1579</v>
      </c>
      <c r="E176" s="64">
        <v>23823</v>
      </c>
      <c r="F176" s="64">
        <v>24506</v>
      </c>
      <c r="G176" s="64">
        <v>20500</v>
      </c>
      <c r="H176" s="64">
        <v>21037</v>
      </c>
      <c r="I176" s="62">
        <v>86.051294967048648</v>
      </c>
      <c r="J176" s="62">
        <v>85.844283032726679</v>
      </c>
      <c r="K176" s="80">
        <f t="shared" si="6"/>
        <v>48329</v>
      </c>
      <c r="L176" s="80">
        <f t="shared" si="7"/>
        <v>41537</v>
      </c>
      <c r="M176" s="81">
        <f t="shared" si="8"/>
        <v>85.947788999887663</v>
      </c>
    </row>
    <row r="177" spans="1:13" x14ac:dyDescent="0.2">
      <c r="A177" s="60" t="s">
        <v>1601</v>
      </c>
      <c r="B177" s="60" t="s">
        <v>161</v>
      </c>
      <c r="C177" s="60" t="s">
        <v>98</v>
      </c>
      <c r="D177" s="60" t="s">
        <v>1579</v>
      </c>
      <c r="E177" s="64">
        <v>7039</v>
      </c>
      <c r="F177" s="64">
        <v>7064</v>
      </c>
      <c r="G177" s="64">
        <v>6056</v>
      </c>
      <c r="H177" s="64">
        <v>6218</v>
      </c>
      <c r="I177" s="62">
        <v>86.034948146043476</v>
      </c>
      <c r="J177" s="62">
        <v>88.023782559456393</v>
      </c>
      <c r="K177" s="80">
        <f t="shared" si="6"/>
        <v>14103</v>
      </c>
      <c r="L177" s="80">
        <f t="shared" si="7"/>
        <v>12274</v>
      </c>
      <c r="M177" s="81">
        <f t="shared" si="8"/>
        <v>87.029365352749934</v>
      </c>
    </row>
    <row r="178" spans="1:13" x14ac:dyDescent="0.2">
      <c r="A178" s="60" t="s">
        <v>1601</v>
      </c>
      <c r="B178" s="60" t="s">
        <v>161</v>
      </c>
      <c r="C178" s="60" t="s">
        <v>166</v>
      </c>
      <c r="D178" s="60" t="s">
        <v>1579</v>
      </c>
      <c r="E178" s="64">
        <v>11783</v>
      </c>
      <c r="F178" s="64">
        <v>11395</v>
      </c>
      <c r="G178" s="64">
        <v>10418</v>
      </c>
      <c r="H178" s="64">
        <v>10137</v>
      </c>
      <c r="I178" s="62">
        <v>88.41551387592294</v>
      </c>
      <c r="J178" s="62">
        <v>88.960070206230796</v>
      </c>
      <c r="K178" s="80">
        <f t="shared" si="6"/>
        <v>23178</v>
      </c>
      <c r="L178" s="80">
        <f t="shared" si="7"/>
        <v>20555</v>
      </c>
      <c r="M178" s="81">
        <f t="shared" si="8"/>
        <v>88.687792041076875</v>
      </c>
    </row>
    <row r="179" spans="1:13" x14ac:dyDescent="0.2">
      <c r="A179" s="60" t="s">
        <v>1601</v>
      </c>
      <c r="B179" s="60" t="s">
        <v>161</v>
      </c>
      <c r="C179" s="60" t="s">
        <v>167</v>
      </c>
      <c r="D179" s="60" t="s">
        <v>1579</v>
      </c>
      <c r="E179" s="64">
        <v>8889</v>
      </c>
      <c r="F179" s="64">
        <v>8645</v>
      </c>
      <c r="G179" s="64">
        <v>7768</v>
      </c>
      <c r="H179" s="64">
        <v>7604</v>
      </c>
      <c r="I179" s="62">
        <v>87.388907638654516</v>
      </c>
      <c r="J179" s="62">
        <v>87.958357432041652</v>
      </c>
      <c r="K179" s="80">
        <f t="shared" si="6"/>
        <v>17534</v>
      </c>
      <c r="L179" s="80">
        <f t="shared" si="7"/>
        <v>15372</v>
      </c>
      <c r="M179" s="81">
        <f t="shared" si="8"/>
        <v>87.673632535348077</v>
      </c>
    </row>
    <row r="180" spans="1:13" x14ac:dyDescent="0.2">
      <c r="A180" s="60" t="s">
        <v>1601</v>
      </c>
      <c r="B180" s="60" t="s">
        <v>161</v>
      </c>
      <c r="C180" s="60" t="s">
        <v>168</v>
      </c>
      <c r="D180" s="60" t="s">
        <v>1579</v>
      </c>
      <c r="E180" s="64">
        <v>8855</v>
      </c>
      <c r="F180" s="64">
        <v>8953</v>
      </c>
      <c r="G180" s="64">
        <v>7772</v>
      </c>
      <c r="H180" s="64">
        <v>7864</v>
      </c>
      <c r="I180" s="62">
        <v>87.769621682665161</v>
      </c>
      <c r="J180" s="62">
        <v>87.836479392382444</v>
      </c>
      <c r="K180" s="80">
        <f t="shared" si="6"/>
        <v>17808</v>
      </c>
      <c r="L180" s="80">
        <f t="shared" si="7"/>
        <v>15636</v>
      </c>
      <c r="M180" s="81">
        <f t="shared" si="8"/>
        <v>87.803050537523802</v>
      </c>
    </row>
    <row r="181" spans="1:13" x14ac:dyDescent="0.2">
      <c r="A181" s="60" t="s">
        <v>1601</v>
      </c>
      <c r="B181" s="60" t="s">
        <v>161</v>
      </c>
      <c r="C181" s="60" t="s">
        <v>169</v>
      </c>
      <c r="D181" s="60" t="s">
        <v>1579</v>
      </c>
      <c r="E181" s="64">
        <v>16213</v>
      </c>
      <c r="F181" s="64">
        <v>15427</v>
      </c>
      <c r="G181" s="64">
        <v>14251</v>
      </c>
      <c r="H181" s="64">
        <v>13682</v>
      </c>
      <c r="I181" s="62">
        <v>87.898599888977984</v>
      </c>
      <c r="J181" s="62">
        <v>88.688662734167366</v>
      </c>
      <c r="K181" s="80">
        <f t="shared" si="6"/>
        <v>31640</v>
      </c>
      <c r="L181" s="80">
        <f t="shared" si="7"/>
        <v>27933</v>
      </c>
      <c r="M181" s="81">
        <f t="shared" si="8"/>
        <v>88.293631311572682</v>
      </c>
    </row>
    <row r="182" spans="1:13" x14ac:dyDescent="0.2">
      <c r="A182" s="60" t="s">
        <v>1601</v>
      </c>
      <c r="B182" s="60" t="s">
        <v>161</v>
      </c>
      <c r="C182" s="60" t="s">
        <v>1613</v>
      </c>
      <c r="D182" s="60" t="s">
        <v>1579</v>
      </c>
      <c r="E182" s="64">
        <v>30534</v>
      </c>
      <c r="F182" s="64">
        <v>32012</v>
      </c>
      <c r="G182" s="64">
        <v>26086</v>
      </c>
      <c r="H182" s="64">
        <v>27388</v>
      </c>
      <c r="I182" s="62">
        <v>85.432632475273465</v>
      </c>
      <c r="J182" s="62">
        <v>85.555416718730484</v>
      </c>
      <c r="K182" s="80">
        <f t="shared" si="6"/>
        <v>62546</v>
      </c>
      <c r="L182" s="80">
        <f t="shared" si="7"/>
        <v>53474</v>
      </c>
      <c r="M182" s="81">
        <f t="shared" si="8"/>
        <v>85.494024597001982</v>
      </c>
    </row>
    <row r="183" spans="1:13" x14ac:dyDescent="0.2">
      <c r="A183" s="60" t="s">
        <v>1601</v>
      </c>
      <c r="B183" s="60" t="s">
        <v>161</v>
      </c>
      <c r="C183" s="60" t="s">
        <v>170</v>
      </c>
      <c r="D183" s="60" t="s">
        <v>1580</v>
      </c>
      <c r="E183" s="64">
        <v>14655</v>
      </c>
      <c r="F183" s="64">
        <v>14745</v>
      </c>
      <c r="G183" s="64">
        <v>13108</v>
      </c>
      <c r="H183" s="64">
        <v>13269</v>
      </c>
      <c r="I183" s="62">
        <v>89.443875810303652</v>
      </c>
      <c r="J183" s="62">
        <v>89.989827060020346</v>
      </c>
      <c r="K183" s="80">
        <f t="shared" si="6"/>
        <v>29400</v>
      </c>
      <c r="L183" s="80">
        <f t="shared" si="7"/>
        <v>26377</v>
      </c>
      <c r="M183" s="81">
        <f t="shared" si="8"/>
        <v>89.716851435161999</v>
      </c>
    </row>
    <row r="184" spans="1:13" x14ac:dyDescent="0.2">
      <c r="A184" s="60" t="s">
        <v>1601</v>
      </c>
      <c r="B184" s="60" t="s">
        <v>161</v>
      </c>
      <c r="C184" s="60" t="s">
        <v>171</v>
      </c>
      <c r="D184" s="60" t="s">
        <v>1580</v>
      </c>
      <c r="E184" s="64">
        <v>12481</v>
      </c>
      <c r="F184" s="64">
        <v>12637</v>
      </c>
      <c r="G184" s="64">
        <v>11021</v>
      </c>
      <c r="H184" s="64">
        <v>11166</v>
      </c>
      <c r="I184" s="62">
        <v>88.302219373447642</v>
      </c>
      <c r="J184" s="62">
        <v>88.359579014006485</v>
      </c>
      <c r="K184" s="80">
        <f t="shared" si="6"/>
        <v>25118</v>
      </c>
      <c r="L184" s="80">
        <f t="shared" si="7"/>
        <v>22187</v>
      </c>
      <c r="M184" s="81">
        <f t="shared" si="8"/>
        <v>88.330899193727063</v>
      </c>
    </row>
    <row r="185" spans="1:13" x14ac:dyDescent="0.2">
      <c r="A185" s="60" t="s">
        <v>1601</v>
      </c>
      <c r="B185" s="60" t="s">
        <v>161</v>
      </c>
      <c r="C185" s="60" t="s">
        <v>172</v>
      </c>
      <c r="D185" s="60" t="s">
        <v>1580</v>
      </c>
      <c r="E185" s="64">
        <v>31370</v>
      </c>
      <c r="F185" s="64">
        <v>32538</v>
      </c>
      <c r="G185" s="64">
        <v>26975</v>
      </c>
      <c r="H185" s="64">
        <v>27000</v>
      </c>
      <c r="I185" s="62">
        <v>85.989799171182653</v>
      </c>
      <c r="J185" s="62">
        <v>82.979900424119492</v>
      </c>
      <c r="K185" s="80">
        <f t="shared" si="6"/>
        <v>63908</v>
      </c>
      <c r="L185" s="80">
        <f t="shared" si="7"/>
        <v>53975</v>
      </c>
      <c r="M185" s="81">
        <f t="shared" si="8"/>
        <v>84.484849797651066</v>
      </c>
    </row>
    <row r="186" spans="1:13" x14ac:dyDescent="0.2">
      <c r="A186" s="60" t="s">
        <v>1601</v>
      </c>
      <c r="B186" s="60" t="s">
        <v>161</v>
      </c>
      <c r="C186" s="60" t="s">
        <v>173</v>
      </c>
      <c r="D186" s="60" t="s">
        <v>1580</v>
      </c>
      <c r="E186" s="64">
        <v>23575</v>
      </c>
      <c r="F186" s="64">
        <v>24844</v>
      </c>
      <c r="G186" s="64">
        <v>21288</v>
      </c>
      <c r="H186" s="64">
        <v>22415</v>
      </c>
      <c r="I186" s="62">
        <v>90.29904559915164</v>
      </c>
      <c r="J186" s="62">
        <v>90.222991466752532</v>
      </c>
      <c r="K186" s="80">
        <f t="shared" si="6"/>
        <v>48419</v>
      </c>
      <c r="L186" s="80">
        <f t="shared" si="7"/>
        <v>43703</v>
      </c>
      <c r="M186" s="81">
        <f t="shared" si="8"/>
        <v>90.261018532952079</v>
      </c>
    </row>
    <row r="187" spans="1:13" x14ac:dyDescent="0.2">
      <c r="A187" s="60" t="s">
        <v>1601</v>
      </c>
      <c r="B187" s="60" t="s">
        <v>161</v>
      </c>
      <c r="C187" s="60" t="s">
        <v>174</v>
      </c>
      <c r="D187" s="60" t="s">
        <v>1580</v>
      </c>
      <c r="E187" s="64">
        <v>9332</v>
      </c>
      <c r="F187" s="64">
        <v>9642</v>
      </c>
      <c r="G187" s="64">
        <v>8251</v>
      </c>
      <c r="H187" s="64">
        <v>8565</v>
      </c>
      <c r="I187" s="62">
        <v>88.41620231461637</v>
      </c>
      <c r="J187" s="62">
        <v>88.830118232731806</v>
      </c>
      <c r="K187" s="80">
        <f t="shared" si="6"/>
        <v>18974</v>
      </c>
      <c r="L187" s="80">
        <f t="shared" si="7"/>
        <v>16816</v>
      </c>
      <c r="M187" s="81">
        <f t="shared" si="8"/>
        <v>88.623160273674088</v>
      </c>
    </row>
    <row r="188" spans="1:13" x14ac:dyDescent="0.2">
      <c r="A188" s="60" t="s">
        <v>1601</v>
      </c>
      <c r="B188" s="60" t="s">
        <v>161</v>
      </c>
      <c r="C188" s="60" t="s">
        <v>1361</v>
      </c>
      <c r="D188" s="60" t="s">
        <v>1580</v>
      </c>
      <c r="E188" s="64">
        <v>35311</v>
      </c>
      <c r="F188" s="64">
        <v>36833</v>
      </c>
      <c r="G188" s="64">
        <v>31126</v>
      </c>
      <c r="H188" s="64">
        <v>32438</v>
      </c>
      <c r="I188" s="62">
        <v>88.148169125768177</v>
      </c>
      <c r="J188" s="62">
        <v>88.067765319143149</v>
      </c>
      <c r="K188" s="80">
        <f t="shared" si="6"/>
        <v>72144</v>
      </c>
      <c r="L188" s="80">
        <f t="shared" si="7"/>
        <v>63564</v>
      </c>
      <c r="M188" s="81">
        <f t="shared" si="8"/>
        <v>88.10796722245567</v>
      </c>
    </row>
    <row r="189" spans="1:13" x14ac:dyDescent="0.2">
      <c r="A189" s="60" t="s">
        <v>1601</v>
      </c>
      <c r="B189" s="60" t="s">
        <v>161</v>
      </c>
      <c r="C189" s="60" t="s">
        <v>175</v>
      </c>
      <c r="D189" s="60" t="s">
        <v>1580</v>
      </c>
      <c r="E189" s="64">
        <v>26986</v>
      </c>
      <c r="F189" s="64">
        <v>27391</v>
      </c>
      <c r="G189" s="64">
        <v>23616</v>
      </c>
      <c r="H189" s="64">
        <v>23970</v>
      </c>
      <c r="I189" s="62">
        <v>87.512043281701622</v>
      </c>
      <c r="J189" s="62">
        <v>87.510496148369896</v>
      </c>
      <c r="K189" s="80">
        <f t="shared" si="6"/>
        <v>54377</v>
      </c>
      <c r="L189" s="80">
        <f t="shared" si="7"/>
        <v>47586</v>
      </c>
      <c r="M189" s="81">
        <f t="shared" si="8"/>
        <v>87.511269715035752</v>
      </c>
    </row>
    <row r="190" spans="1:13" x14ac:dyDescent="0.2">
      <c r="A190" s="60" t="s">
        <v>1601</v>
      </c>
      <c r="B190" s="60" t="s">
        <v>161</v>
      </c>
      <c r="C190" s="60" t="s">
        <v>176</v>
      </c>
      <c r="D190" s="60" t="s">
        <v>1580</v>
      </c>
      <c r="E190" s="64">
        <v>19447</v>
      </c>
      <c r="F190" s="64">
        <v>19897</v>
      </c>
      <c r="G190" s="64">
        <v>17735</v>
      </c>
      <c r="H190" s="64">
        <v>17593</v>
      </c>
      <c r="I190" s="62">
        <v>91.196585591607956</v>
      </c>
      <c r="J190" s="62">
        <v>88.420364879127504</v>
      </c>
      <c r="K190" s="80">
        <f t="shared" si="6"/>
        <v>39344</v>
      </c>
      <c r="L190" s="80">
        <f t="shared" si="7"/>
        <v>35328</v>
      </c>
      <c r="M190" s="81">
        <f t="shared" si="8"/>
        <v>89.808475235367723</v>
      </c>
    </row>
    <row r="191" spans="1:13" x14ac:dyDescent="0.2">
      <c r="A191" s="60" t="s">
        <v>1601</v>
      </c>
      <c r="B191" s="60" t="s">
        <v>161</v>
      </c>
      <c r="C191" s="60" t="s">
        <v>177</v>
      </c>
      <c r="D191" s="60" t="s">
        <v>1582</v>
      </c>
      <c r="E191" s="64">
        <v>40674</v>
      </c>
      <c r="F191" s="64">
        <v>42409</v>
      </c>
      <c r="G191" s="64">
        <v>35449</v>
      </c>
      <c r="H191" s="64">
        <v>36564</v>
      </c>
      <c r="I191" s="62">
        <v>87.153955844028133</v>
      </c>
      <c r="J191" s="62">
        <v>86.217548161946752</v>
      </c>
      <c r="K191" s="80">
        <f t="shared" si="6"/>
        <v>83083</v>
      </c>
      <c r="L191" s="80">
        <f t="shared" si="7"/>
        <v>72013</v>
      </c>
      <c r="M191" s="81">
        <f t="shared" si="8"/>
        <v>86.685752002987442</v>
      </c>
    </row>
    <row r="192" spans="1:13" x14ac:dyDescent="0.2">
      <c r="A192" s="60" t="s">
        <v>1601</v>
      </c>
      <c r="B192" s="60" t="s">
        <v>161</v>
      </c>
      <c r="C192" s="60" t="s">
        <v>178</v>
      </c>
      <c r="D192" s="60" t="s">
        <v>1582</v>
      </c>
      <c r="E192" s="64">
        <v>33209</v>
      </c>
      <c r="F192" s="64">
        <v>33007</v>
      </c>
      <c r="G192" s="64">
        <v>29568</v>
      </c>
      <c r="H192" s="64">
        <v>29086</v>
      </c>
      <c r="I192" s="62">
        <v>89.03610467042067</v>
      </c>
      <c r="J192" s="62">
        <v>88.120701669342878</v>
      </c>
      <c r="K192" s="80">
        <f t="shared" si="6"/>
        <v>66216</v>
      </c>
      <c r="L192" s="80">
        <f t="shared" si="7"/>
        <v>58654</v>
      </c>
      <c r="M192" s="81">
        <f t="shared" si="8"/>
        <v>88.578403169881767</v>
      </c>
    </row>
    <row r="193" spans="1:13" x14ac:dyDescent="0.2">
      <c r="A193" s="60" t="s">
        <v>1601</v>
      </c>
      <c r="B193" s="60" t="s">
        <v>161</v>
      </c>
      <c r="C193" s="60" t="s">
        <v>179</v>
      </c>
      <c r="D193" s="60" t="s">
        <v>1582</v>
      </c>
      <c r="E193" s="64">
        <v>42467</v>
      </c>
      <c r="F193" s="64">
        <v>43348</v>
      </c>
      <c r="G193" s="64">
        <v>37004</v>
      </c>
      <c r="H193" s="64">
        <v>37550</v>
      </c>
      <c r="I193" s="62">
        <v>87.135893752796292</v>
      </c>
      <c r="J193" s="62">
        <v>86.624527083141089</v>
      </c>
      <c r="K193" s="80">
        <f t="shared" si="6"/>
        <v>85815</v>
      </c>
      <c r="L193" s="80">
        <f t="shared" si="7"/>
        <v>74554</v>
      </c>
      <c r="M193" s="81">
        <f t="shared" si="8"/>
        <v>86.880210417968698</v>
      </c>
    </row>
    <row r="194" spans="1:13" x14ac:dyDescent="0.2">
      <c r="A194" s="60" t="s">
        <v>1601</v>
      </c>
      <c r="B194" s="60" t="s">
        <v>161</v>
      </c>
      <c r="C194" s="60" t="s">
        <v>180</v>
      </c>
      <c r="D194" s="60" t="s">
        <v>1582</v>
      </c>
      <c r="E194" s="64">
        <v>12875</v>
      </c>
      <c r="F194" s="64">
        <v>12730</v>
      </c>
      <c r="G194" s="64">
        <v>11486</v>
      </c>
      <c r="H194" s="64">
        <v>11579</v>
      </c>
      <c r="I194" s="62">
        <v>89.211650485436891</v>
      </c>
      <c r="J194" s="62">
        <v>90.958366064414761</v>
      </c>
      <c r="K194" s="80">
        <f t="shared" si="6"/>
        <v>25605</v>
      </c>
      <c r="L194" s="80">
        <f t="shared" si="7"/>
        <v>23065</v>
      </c>
      <c r="M194" s="81">
        <f t="shared" si="8"/>
        <v>90.085008274925826</v>
      </c>
    </row>
    <row r="195" spans="1:13" x14ac:dyDescent="0.2">
      <c r="A195" s="60" t="s">
        <v>1601</v>
      </c>
      <c r="B195" s="60" t="s">
        <v>161</v>
      </c>
      <c r="C195" s="60" t="s">
        <v>181</v>
      </c>
      <c r="D195" s="60" t="s">
        <v>1582</v>
      </c>
      <c r="E195" s="64">
        <v>27651</v>
      </c>
      <c r="F195" s="64">
        <v>27303</v>
      </c>
      <c r="G195" s="64">
        <v>24978</v>
      </c>
      <c r="H195" s="64">
        <v>24487</v>
      </c>
      <c r="I195" s="62">
        <v>90.333080177932075</v>
      </c>
      <c r="J195" s="62">
        <v>89.686115078929049</v>
      </c>
      <c r="K195" s="80">
        <f t="shared" si="6"/>
        <v>54954</v>
      </c>
      <c r="L195" s="80">
        <f t="shared" si="7"/>
        <v>49465</v>
      </c>
      <c r="M195" s="81">
        <f t="shared" si="8"/>
        <v>90.009597628430555</v>
      </c>
    </row>
    <row r="196" spans="1:13" x14ac:dyDescent="0.2">
      <c r="A196" s="60" t="s">
        <v>1601</v>
      </c>
      <c r="B196" s="60" t="s">
        <v>161</v>
      </c>
      <c r="C196" s="60" t="s">
        <v>1614</v>
      </c>
      <c r="D196" s="60" t="s">
        <v>1582</v>
      </c>
      <c r="E196" s="64">
        <v>61734</v>
      </c>
      <c r="F196" s="64">
        <v>64549</v>
      </c>
      <c r="G196" s="64">
        <v>51295</v>
      </c>
      <c r="H196" s="64">
        <v>53590</v>
      </c>
      <c r="I196" s="62">
        <v>83.090355395730057</v>
      </c>
      <c r="J196" s="62">
        <v>83.022200189003698</v>
      </c>
      <c r="K196" s="80">
        <f t="shared" ref="K196:K259" si="9">E196+F196</f>
        <v>126283</v>
      </c>
      <c r="L196" s="80">
        <f t="shared" ref="L196:L259" si="10">G196+H196</f>
        <v>104885</v>
      </c>
      <c r="M196" s="81">
        <f t="shared" ref="M196:M259" si="11">AVERAGE(I196:J196)</f>
        <v>83.05627779236687</v>
      </c>
    </row>
    <row r="197" spans="1:13" x14ac:dyDescent="0.2">
      <c r="A197" s="60" t="s">
        <v>1601</v>
      </c>
      <c r="B197" s="60" t="s">
        <v>161</v>
      </c>
      <c r="C197" s="60" t="s">
        <v>182</v>
      </c>
      <c r="D197" s="60" t="s">
        <v>1583</v>
      </c>
      <c r="E197" s="64">
        <v>23530</v>
      </c>
      <c r="F197" s="64">
        <v>24041</v>
      </c>
      <c r="G197" s="64">
        <v>20794</v>
      </c>
      <c r="H197" s="64">
        <v>20495</v>
      </c>
      <c r="I197" s="62">
        <v>88.372290692732676</v>
      </c>
      <c r="J197" s="62">
        <v>85.250197579135644</v>
      </c>
      <c r="K197" s="80">
        <f t="shared" si="9"/>
        <v>47571</v>
      </c>
      <c r="L197" s="80">
        <f t="shared" si="10"/>
        <v>41289</v>
      </c>
      <c r="M197" s="81">
        <f t="shared" si="11"/>
        <v>86.81124413593416</v>
      </c>
    </row>
    <row r="198" spans="1:13" x14ac:dyDescent="0.2">
      <c r="A198" s="60" t="s">
        <v>1601</v>
      </c>
      <c r="B198" s="60" t="s">
        <v>161</v>
      </c>
      <c r="C198" s="60" t="s">
        <v>183</v>
      </c>
      <c r="D198" s="60" t="s">
        <v>1583</v>
      </c>
      <c r="E198" s="64">
        <v>33695</v>
      </c>
      <c r="F198" s="64">
        <v>34217</v>
      </c>
      <c r="G198" s="64">
        <v>30128</v>
      </c>
      <c r="H198" s="64">
        <v>30159</v>
      </c>
      <c r="I198" s="62">
        <v>89.413859623089479</v>
      </c>
      <c r="J198" s="62">
        <v>88.140398047754047</v>
      </c>
      <c r="K198" s="80">
        <f t="shared" si="9"/>
        <v>67912</v>
      </c>
      <c r="L198" s="80">
        <f t="shared" si="10"/>
        <v>60287</v>
      </c>
      <c r="M198" s="81">
        <f t="shared" si="11"/>
        <v>88.777128835421763</v>
      </c>
    </row>
    <row r="199" spans="1:13" x14ac:dyDescent="0.2">
      <c r="A199" s="60" t="s">
        <v>1601</v>
      </c>
      <c r="B199" s="60" t="s">
        <v>161</v>
      </c>
      <c r="C199" s="60" t="s">
        <v>184</v>
      </c>
      <c r="D199" s="60" t="s">
        <v>1583</v>
      </c>
      <c r="E199" s="64">
        <v>29000</v>
      </c>
      <c r="F199" s="64">
        <v>28896</v>
      </c>
      <c r="G199" s="64">
        <v>24535</v>
      </c>
      <c r="H199" s="64">
        <v>23869</v>
      </c>
      <c r="I199" s="62">
        <v>84.603448275862064</v>
      </c>
      <c r="J199" s="62">
        <v>82.603128460686605</v>
      </c>
      <c r="K199" s="80">
        <f t="shared" si="9"/>
        <v>57896</v>
      </c>
      <c r="L199" s="80">
        <f t="shared" si="10"/>
        <v>48404</v>
      </c>
      <c r="M199" s="81">
        <f t="shared" si="11"/>
        <v>83.603288368274335</v>
      </c>
    </row>
    <row r="200" spans="1:13" x14ac:dyDescent="0.2">
      <c r="A200" s="60" t="s">
        <v>1601</v>
      </c>
      <c r="B200" s="60" t="s">
        <v>161</v>
      </c>
      <c r="C200" s="60" t="s">
        <v>185</v>
      </c>
      <c r="D200" s="60" t="s">
        <v>1583</v>
      </c>
      <c r="E200" s="64">
        <v>14181</v>
      </c>
      <c r="F200" s="64">
        <v>14283</v>
      </c>
      <c r="G200" s="64">
        <v>12539</v>
      </c>
      <c r="H200" s="64">
        <v>12615</v>
      </c>
      <c r="I200" s="62">
        <v>88.421126859882932</v>
      </c>
      <c r="J200" s="62">
        <v>88.321781138416299</v>
      </c>
      <c r="K200" s="80">
        <f t="shared" si="9"/>
        <v>28464</v>
      </c>
      <c r="L200" s="80">
        <f t="shared" si="10"/>
        <v>25154</v>
      </c>
      <c r="M200" s="81">
        <f t="shared" si="11"/>
        <v>88.371453999149622</v>
      </c>
    </row>
    <row r="201" spans="1:13" x14ac:dyDescent="0.2">
      <c r="A201" s="60" t="s">
        <v>1601</v>
      </c>
      <c r="B201" s="60" t="s">
        <v>161</v>
      </c>
      <c r="C201" s="60" t="s">
        <v>1615</v>
      </c>
      <c r="D201" s="60" t="s">
        <v>1583</v>
      </c>
      <c r="E201" s="64">
        <v>68709</v>
      </c>
      <c r="F201" s="64">
        <v>70012</v>
      </c>
      <c r="G201" s="64">
        <v>61907</v>
      </c>
      <c r="H201" s="64">
        <v>62761</v>
      </c>
      <c r="I201" s="62">
        <v>90.100277983961348</v>
      </c>
      <c r="J201" s="62">
        <v>89.643204022167637</v>
      </c>
      <c r="K201" s="80">
        <f t="shared" si="9"/>
        <v>138721</v>
      </c>
      <c r="L201" s="80">
        <f t="shared" si="10"/>
        <v>124668</v>
      </c>
      <c r="M201" s="81">
        <f t="shared" si="11"/>
        <v>89.8717410030645</v>
      </c>
    </row>
    <row r="202" spans="1:13" x14ac:dyDescent="0.2">
      <c r="A202" s="60" t="s">
        <v>1601</v>
      </c>
      <c r="B202" s="60" t="s">
        <v>161</v>
      </c>
      <c r="C202" s="60" t="s">
        <v>186</v>
      </c>
      <c r="D202" s="60" t="s">
        <v>1584</v>
      </c>
      <c r="E202" s="64">
        <v>15490</v>
      </c>
      <c r="F202" s="64">
        <v>15458</v>
      </c>
      <c r="G202" s="64">
        <v>13629</v>
      </c>
      <c r="H202" s="64">
        <v>13409</v>
      </c>
      <c r="I202" s="62">
        <v>87.985797288573281</v>
      </c>
      <c r="J202" s="62">
        <v>86.744727649113727</v>
      </c>
      <c r="K202" s="80">
        <f t="shared" si="9"/>
        <v>30948</v>
      </c>
      <c r="L202" s="80">
        <f t="shared" si="10"/>
        <v>27038</v>
      </c>
      <c r="M202" s="81">
        <f t="shared" si="11"/>
        <v>87.365262468843497</v>
      </c>
    </row>
    <row r="203" spans="1:13" x14ac:dyDescent="0.2">
      <c r="A203" s="60" t="s">
        <v>1601</v>
      </c>
      <c r="B203" s="60" t="s">
        <v>161</v>
      </c>
      <c r="C203" s="60" t="s">
        <v>187</v>
      </c>
      <c r="D203" s="60" t="s">
        <v>1584</v>
      </c>
      <c r="E203" s="64">
        <v>11164</v>
      </c>
      <c r="F203" s="64">
        <v>11126</v>
      </c>
      <c r="G203" s="64">
        <v>9961</v>
      </c>
      <c r="H203" s="64">
        <v>9730</v>
      </c>
      <c r="I203" s="62">
        <v>89.224292368326758</v>
      </c>
      <c r="J203" s="62">
        <v>87.452813230271431</v>
      </c>
      <c r="K203" s="80">
        <f t="shared" si="9"/>
        <v>22290</v>
      </c>
      <c r="L203" s="80">
        <f t="shared" si="10"/>
        <v>19691</v>
      </c>
      <c r="M203" s="81">
        <f t="shared" si="11"/>
        <v>88.338552799299094</v>
      </c>
    </row>
    <row r="204" spans="1:13" x14ac:dyDescent="0.2">
      <c r="A204" s="60" t="s">
        <v>1601</v>
      </c>
      <c r="B204" s="60" t="s">
        <v>161</v>
      </c>
      <c r="C204" s="60" t="s">
        <v>188</v>
      </c>
      <c r="D204" s="60" t="s">
        <v>1584</v>
      </c>
      <c r="E204" s="64">
        <v>20092</v>
      </c>
      <c r="F204" s="64">
        <v>20049</v>
      </c>
      <c r="G204" s="64">
        <v>16955</v>
      </c>
      <c r="H204" s="64">
        <v>16749</v>
      </c>
      <c r="I204" s="62">
        <v>84.386820625124429</v>
      </c>
      <c r="J204" s="62">
        <v>83.540326200808025</v>
      </c>
      <c r="K204" s="80">
        <f t="shared" si="9"/>
        <v>40141</v>
      </c>
      <c r="L204" s="80">
        <f t="shared" si="10"/>
        <v>33704</v>
      </c>
      <c r="M204" s="81">
        <f t="shared" si="11"/>
        <v>83.963573412966227</v>
      </c>
    </row>
    <row r="205" spans="1:13" x14ac:dyDescent="0.2">
      <c r="A205" s="60" t="s">
        <v>1601</v>
      </c>
      <c r="B205" s="60" t="s">
        <v>161</v>
      </c>
      <c r="C205" s="60" t="s">
        <v>189</v>
      </c>
      <c r="D205" s="60" t="s">
        <v>1584</v>
      </c>
      <c r="E205" s="64">
        <v>11309</v>
      </c>
      <c r="F205" s="64">
        <v>11027</v>
      </c>
      <c r="G205" s="64">
        <v>10161</v>
      </c>
      <c r="H205" s="64">
        <v>9879</v>
      </c>
      <c r="I205" s="62">
        <v>89.848792996728264</v>
      </c>
      <c r="J205" s="62">
        <v>89.589190169583759</v>
      </c>
      <c r="K205" s="80">
        <f t="shared" si="9"/>
        <v>22336</v>
      </c>
      <c r="L205" s="80">
        <f t="shared" si="10"/>
        <v>20040</v>
      </c>
      <c r="M205" s="81">
        <f t="shared" si="11"/>
        <v>89.718991583156011</v>
      </c>
    </row>
    <row r="206" spans="1:13" x14ac:dyDescent="0.2">
      <c r="A206" s="60" t="s">
        <v>1601</v>
      </c>
      <c r="B206" s="60" t="s">
        <v>161</v>
      </c>
      <c r="C206" s="60" t="s">
        <v>190</v>
      </c>
      <c r="D206" s="60" t="s">
        <v>1584</v>
      </c>
      <c r="E206" s="64">
        <v>26638</v>
      </c>
      <c r="F206" s="64">
        <v>26764</v>
      </c>
      <c r="G206" s="64">
        <v>22492</v>
      </c>
      <c r="H206" s="64">
        <v>21464</v>
      </c>
      <c r="I206" s="62">
        <v>84.435768451084911</v>
      </c>
      <c r="J206" s="62">
        <v>80.19727992826185</v>
      </c>
      <c r="K206" s="80">
        <f t="shared" si="9"/>
        <v>53402</v>
      </c>
      <c r="L206" s="80">
        <f t="shared" si="10"/>
        <v>43956</v>
      </c>
      <c r="M206" s="81">
        <f t="shared" si="11"/>
        <v>82.316524189673373</v>
      </c>
    </row>
    <row r="207" spans="1:13" x14ac:dyDescent="0.2">
      <c r="A207" s="60" t="s">
        <v>1601</v>
      </c>
      <c r="B207" s="60" t="s">
        <v>161</v>
      </c>
      <c r="C207" s="60" t="s">
        <v>159</v>
      </c>
      <c r="D207" s="60" t="s">
        <v>1584</v>
      </c>
      <c r="E207" s="64">
        <v>4881</v>
      </c>
      <c r="F207" s="64">
        <v>4839</v>
      </c>
      <c r="G207" s="64">
        <v>4364</v>
      </c>
      <c r="H207" s="64">
        <v>4270</v>
      </c>
      <c r="I207" s="62">
        <v>89.407908215529602</v>
      </c>
      <c r="J207" s="62">
        <v>88.241372184335603</v>
      </c>
      <c r="K207" s="80">
        <f t="shared" si="9"/>
        <v>9720</v>
      </c>
      <c r="L207" s="80">
        <f t="shared" si="10"/>
        <v>8634</v>
      </c>
      <c r="M207" s="81">
        <f t="shared" si="11"/>
        <v>88.824640199932603</v>
      </c>
    </row>
    <row r="208" spans="1:13" x14ac:dyDescent="0.2">
      <c r="A208" s="60" t="s">
        <v>1601</v>
      </c>
      <c r="B208" s="60" t="s">
        <v>161</v>
      </c>
      <c r="C208" s="60" t="s">
        <v>191</v>
      </c>
      <c r="D208" s="60" t="s">
        <v>1584</v>
      </c>
      <c r="E208" s="64">
        <v>16493</v>
      </c>
      <c r="F208" s="64">
        <v>16211</v>
      </c>
      <c r="G208" s="64">
        <v>14603</v>
      </c>
      <c r="H208" s="64">
        <v>14211</v>
      </c>
      <c r="I208" s="62">
        <v>88.540592978839499</v>
      </c>
      <c r="J208" s="62">
        <v>87.662698167910676</v>
      </c>
      <c r="K208" s="80">
        <f t="shared" si="9"/>
        <v>32704</v>
      </c>
      <c r="L208" s="80">
        <f t="shared" si="10"/>
        <v>28814</v>
      </c>
      <c r="M208" s="81">
        <f t="shared" si="11"/>
        <v>88.101645573375095</v>
      </c>
    </row>
    <row r="209" spans="1:13" x14ac:dyDescent="0.2">
      <c r="A209" s="60" t="s">
        <v>1601</v>
      </c>
      <c r="B209" s="60" t="s">
        <v>161</v>
      </c>
      <c r="C209" s="60" t="s">
        <v>192</v>
      </c>
      <c r="D209" s="60" t="s">
        <v>1584</v>
      </c>
      <c r="E209" s="64">
        <v>22297</v>
      </c>
      <c r="F209" s="64">
        <v>22605</v>
      </c>
      <c r="G209" s="64">
        <v>19823</v>
      </c>
      <c r="H209" s="64">
        <v>19925</v>
      </c>
      <c r="I209" s="62">
        <v>88.904336906310263</v>
      </c>
      <c r="J209" s="62">
        <v>88.14421588144215</v>
      </c>
      <c r="K209" s="80">
        <f t="shared" si="9"/>
        <v>44902</v>
      </c>
      <c r="L209" s="80">
        <f t="shared" si="10"/>
        <v>39748</v>
      </c>
      <c r="M209" s="81">
        <f t="shared" si="11"/>
        <v>88.524276393876207</v>
      </c>
    </row>
    <row r="210" spans="1:13" x14ac:dyDescent="0.2">
      <c r="A210" s="60" t="s">
        <v>1601</v>
      </c>
      <c r="B210" s="60" t="s">
        <v>161</v>
      </c>
      <c r="C210" s="60" t="s">
        <v>1616</v>
      </c>
      <c r="D210" s="60" t="s">
        <v>1584</v>
      </c>
      <c r="E210" s="64">
        <v>47843</v>
      </c>
      <c r="F210" s="64">
        <v>48128</v>
      </c>
      <c r="G210" s="64">
        <v>42497</v>
      </c>
      <c r="H210" s="64">
        <v>42597</v>
      </c>
      <c r="I210" s="62">
        <v>88.825951549861003</v>
      </c>
      <c r="J210" s="62">
        <v>88.507729388297875</v>
      </c>
      <c r="K210" s="80">
        <f t="shared" si="9"/>
        <v>95971</v>
      </c>
      <c r="L210" s="80">
        <f t="shared" si="10"/>
        <v>85094</v>
      </c>
      <c r="M210" s="81">
        <f t="shared" si="11"/>
        <v>88.666840469079432</v>
      </c>
    </row>
    <row r="211" spans="1:13" x14ac:dyDescent="0.2">
      <c r="A211" s="60" t="s">
        <v>1601</v>
      </c>
      <c r="B211" s="60" t="s">
        <v>161</v>
      </c>
      <c r="C211" s="60" t="s">
        <v>194</v>
      </c>
      <c r="D211" s="60" t="s">
        <v>1585</v>
      </c>
      <c r="E211" s="64">
        <v>19927</v>
      </c>
      <c r="F211" s="64">
        <v>20414</v>
      </c>
      <c r="G211" s="64">
        <v>17561</v>
      </c>
      <c r="H211" s="64">
        <v>17669</v>
      </c>
      <c r="I211" s="62">
        <v>88.126662317458724</v>
      </c>
      <c r="J211" s="62">
        <v>86.553345743117475</v>
      </c>
      <c r="K211" s="80">
        <f t="shared" si="9"/>
        <v>40341</v>
      </c>
      <c r="L211" s="80">
        <f t="shared" si="10"/>
        <v>35230</v>
      </c>
      <c r="M211" s="81">
        <f t="shared" si="11"/>
        <v>87.3400040302881</v>
      </c>
    </row>
    <row r="212" spans="1:13" x14ac:dyDescent="0.2">
      <c r="A212" s="60" t="s">
        <v>1601</v>
      </c>
      <c r="B212" s="60" t="s">
        <v>161</v>
      </c>
      <c r="C212" s="60" t="s">
        <v>195</v>
      </c>
      <c r="D212" s="60" t="s">
        <v>1585</v>
      </c>
      <c r="E212" s="64">
        <v>10627</v>
      </c>
      <c r="F212" s="64">
        <v>10308</v>
      </c>
      <c r="G212" s="64">
        <v>9248</v>
      </c>
      <c r="H212" s="64">
        <v>8877</v>
      </c>
      <c r="I212" s="62">
        <v>87.023619083466642</v>
      </c>
      <c r="J212" s="62">
        <v>86.117578579743892</v>
      </c>
      <c r="K212" s="80">
        <f t="shared" si="9"/>
        <v>20935</v>
      </c>
      <c r="L212" s="80">
        <f t="shared" si="10"/>
        <v>18125</v>
      </c>
      <c r="M212" s="81">
        <f t="shared" si="11"/>
        <v>86.570598831605267</v>
      </c>
    </row>
    <row r="213" spans="1:13" x14ac:dyDescent="0.2">
      <c r="A213" s="60" t="s">
        <v>1601</v>
      </c>
      <c r="B213" s="60" t="s">
        <v>161</v>
      </c>
      <c r="C213" s="60" t="s">
        <v>196</v>
      </c>
      <c r="D213" s="60" t="s">
        <v>1585</v>
      </c>
      <c r="E213" s="64">
        <v>8918</v>
      </c>
      <c r="F213" s="64">
        <v>9063</v>
      </c>
      <c r="G213" s="64">
        <v>7897</v>
      </c>
      <c r="H213" s="64">
        <v>7920</v>
      </c>
      <c r="I213" s="62">
        <v>88.551244673693645</v>
      </c>
      <c r="J213" s="62">
        <v>87.388282025819265</v>
      </c>
      <c r="K213" s="80">
        <f t="shared" si="9"/>
        <v>17981</v>
      </c>
      <c r="L213" s="80">
        <f t="shared" si="10"/>
        <v>15817</v>
      </c>
      <c r="M213" s="81">
        <f t="shared" si="11"/>
        <v>87.969763349756448</v>
      </c>
    </row>
    <row r="214" spans="1:13" x14ac:dyDescent="0.2">
      <c r="A214" s="60" t="s">
        <v>1601</v>
      </c>
      <c r="B214" s="60" t="s">
        <v>161</v>
      </c>
      <c r="C214" s="60" t="s">
        <v>1287</v>
      </c>
      <c r="D214" s="60" t="s">
        <v>1585</v>
      </c>
      <c r="E214" s="64">
        <v>23282</v>
      </c>
      <c r="F214" s="64">
        <v>22739</v>
      </c>
      <c r="G214" s="64">
        <v>20394</v>
      </c>
      <c r="H214" s="64">
        <v>19681</v>
      </c>
      <c r="I214" s="62">
        <v>87.595567391117598</v>
      </c>
      <c r="J214" s="62">
        <v>86.551739302519906</v>
      </c>
      <c r="K214" s="80">
        <f t="shared" si="9"/>
        <v>46021</v>
      </c>
      <c r="L214" s="80">
        <f t="shared" si="10"/>
        <v>40075</v>
      </c>
      <c r="M214" s="81">
        <f t="shared" si="11"/>
        <v>87.073653346818759</v>
      </c>
    </row>
    <row r="215" spans="1:13" x14ac:dyDescent="0.2">
      <c r="A215" s="60" t="s">
        <v>1601</v>
      </c>
      <c r="B215" s="60" t="s">
        <v>161</v>
      </c>
      <c r="C215" s="60" t="s">
        <v>197</v>
      </c>
      <c r="D215" s="60" t="s">
        <v>1585</v>
      </c>
      <c r="E215" s="64">
        <v>15630</v>
      </c>
      <c r="F215" s="64">
        <v>15595</v>
      </c>
      <c r="G215" s="64">
        <v>13627</v>
      </c>
      <c r="H215" s="64">
        <v>13468</v>
      </c>
      <c r="I215" s="62">
        <v>87.184900831733842</v>
      </c>
      <c r="J215" s="62">
        <v>86.361013145238857</v>
      </c>
      <c r="K215" s="80">
        <f t="shared" si="9"/>
        <v>31225</v>
      </c>
      <c r="L215" s="80">
        <f t="shared" si="10"/>
        <v>27095</v>
      </c>
      <c r="M215" s="81">
        <f t="shared" si="11"/>
        <v>86.772956988486357</v>
      </c>
    </row>
    <row r="216" spans="1:13" x14ac:dyDescent="0.2">
      <c r="A216" s="60" t="s">
        <v>1601</v>
      </c>
      <c r="B216" s="60" t="s">
        <v>161</v>
      </c>
      <c r="C216" s="60" t="s">
        <v>113</v>
      </c>
      <c r="D216" s="60" t="s">
        <v>1585</v>
      </c>
      <c r="E216" s="64">
        <v>13601</v>
      </c>
      <c r="F216" s="64">
        <v>13392</v>
      </c>
      <c r="G216" s="64">
        <v>11980</v>
      </c>
      <c r="H216" s="64">
        <v>11529</v>
      </c>
      <c r="I216" s="62">
        <v>88.081758694213661</v>
      </c>
      <c r="J216" s="62">
        <v>86.088709677419345</v>
      </c>
      <c r="K216" s="80">
        <f t="shared" si="9"/>
        <v>26993</v>
      </c>
      <c r="L216" s="80">
        <f t="shared" si="10"/>
        <v>23509</v>
      </c>
      <c r="M216" s="81">
        <f t="shared" si="11"/>
        <v>87.085234185816503</v>
      </c>
    </row>
    <row r="217" spans="1:13" x14ac:dyDescent="0.2">
      <c r="A217" s="60" t="s">
        <v>1601</v>
      </c>
      <c r="B217" s="60" t="s">
        <v>161</v>
      </c>
      <c r="C217" s="60" t="s">
        <v>33</v>
      </c>
      <c r="D217" s="60" t="s">
        <v>1585</v>
      </c>
      <c r="E217" s="64">
        <v>11936</v>
      </c>
      <c r="F217" s="64">
        <v>12115</v>
      </c>
      <c r="G217" s="64">
        <v>10563</v>
      </c>
      <c r="H217" s="64">
        <v>10557</v>
      </c>
      <c r="I217" s="62">
        <v>88.49698391420911</v>
      </c>
      <c r="J217" s="62">
        <v>87.139909203466786</v>
      </c>
      <c r="K217" s="80">
        <f t="shared" si="9"/>
        <v>24051</v>
      </c>
      <c r="L217" s="80">
        <f t="shared" si="10"/>
        <v>21120</v>
      </c>
      <c r="M217" s="81">
        <f t="shared" si="11"/>
        <v>87.818446558837948</v>
      </c>
    </row>
    <row r="218" spans="1:13" x14ac:dyDescent="0.2">
      <c r="A218" s="60" t="s">
        <v>1601</v>
      </c>
      <c r="B218" s="60" t="s">
        <v>161</v>
      </c>
      <c r="C218" s="60" t="s">
        <v>138</v>
      </c>
      <c r="D218" s="60" t="s">
        <v>1585</v>
      </c>
      <c r="E218" s="64">
        <v>11415</v>
      </c>
      <c r="F218" s="64">
        <v>11350</v>
      </c>
      <c r="G218" s="64">
        <v>10209</v>
      </c>
      <c r="H218" s="64">
        <v>10019</v>
      </c>
      <c r="I218" s="62">
        <v>89.434954007884357</v>
      </c>
      <c r="J218" s="62">
        <v>88.273127753303953</v>
      </c>
      <c r="K218" s="80">
        <f t="shared" si="9"/>
        <v>22765</v>
      </c>
      <c r="L218" s="80">
        <f t="shared" si="10"/>
        <v>20228</v>
      </c>
      <c r="M218" s="81">
        <f t="shared" si="11"/>
        <v>88.854040880594155</v>
      </c>
    </row>
    <row r="219" spans="1:13" x14ac:dyDescent="0.2">
      <c r="A219" s="60" t="s">
        <v>1601</v>
      </c>
      <c r="B219" s="60" t="s">
        <v>161</v>
      </c>
      <c r="C219" s="60" t="s">
        <v>198</v>
      </c>
      <c r="D219" s="60" t="s">
        <v>1585</v>
      </c>
      <c r="E219" s="64">
        <v>14703</v>
      </c>
      <c r="F219" s="64">
        <v>14823</v>
      </c>
      <c r="G219" s="64">
        <v>13034</v>
      </c>
      <c r="H219" s="64">
        <v>13187</v>
      </c>
      <c r="I219" s="62">
        <v>88.648575120723663</v>
      </c>
      <c r="J219" s="62">
        <v>88.963097888416655</v>
      </c>
      <c r="K219" s="80">
        <f t="shared" si="9"/>
        <v>29526</v>
      </c>
      <c r="L219" s="80">
        <f t="shared" si="10"/>
        <v>26221</v>
      </c>
      <c r="M219" s="81">
        <f t="shared" si="11"/>
        <v>88.805836504570152</v>
      </c>
    </row>
    <row r="220" spans="1:13" x14ac:dyDescent="0.2">
      <c r="A220" s="60" t="s">
        <v>1601</v>
      </c>
      <c r="B220" s="60" t="s">
        <v>161</v>
      </c>
      <c r="C220" s="60" t="s">
        <v>199</v>
      </c>
      <c r="D220" s="60" t="s">
        <v>1585</v>
      </c>
      <c r="E220" s="64">
        <v>28019</v>
      </c>
      <c r="F220" s="64">
        <v>28240</v>
      </c>
      <c r="G220" s="64">
        <v>23695</v>
      </c>
      <c r="H220" s="64">
        <v>22728</v>
      </c>
      <c r="I220" s="62">
        <v>84.567614832792032</v>
      </c>
      <c r="J220" s="62">
        <v>80.481586402266288</v>
      </c>
      <c r="K220" s="80">
        <f t="shared" si="9"/>
        <v>56259</v>
      </c>
      <c r="L220" s="80">
        <f t="shared" si="10"/>
        <v>46423</v>
      </c>
      <c r="M220" s="81">
        <f t="shared" si="11"/>
        <v>82.52460061752916</v>
      </c>
    </row>
    <row r="221" spans="1:13" x14ac:dyDescent="0.2">
      <c r="A221" s="60" t="s">
        <v>1602</v>
      </c>
      <c r="B221" s="60" t="s">
        <v>201</v>
      </c>
      <c r="C221" s="60" t="s">
        <v>1364</v>
      </c>
      <c r="D221" s="60" t="s">
        <v>1581</v>
      </c>
      <c r="E221" s="64">
        <v>3084</v>
      </c>
      <c r="F221" s="64">
        <v>3260</v>
      </c>
      <c r="G221" s="64">
        <v>2530</v>
      </c>
      <c r="H221" s="64">
        <v>2787</v>
      </c>
      <c r="I221" s="62">
        <v>82.036316472114137</v>
      </c>
      <c r="J221" s="62">
        <v>85.49079754601226</v>
      </c>
      <c r="K221" s="80">
        <f t="shared" si="9"/>
        <v>6344</v>
      </c>
      <c r="L221" s="80">
        <f t="shared" si="10"/>
        <v>5317</v>
      </c>
      <c r="M221" s="81">
        <f t="shared" si="11"/>
        <v>83.763557009063192</v>
      </c>
    </row>
    <row r="222" spans="1:13" x14ac:dyDescent="0.2">
      <c r="A222" s="60" t="s">
        <v>1602</v>
      </c>
      <c r="B222" s="60" t="s">
        <v>201</v>
      </c>
      <c r="C222" s="60" t="s">
        <v>202</v>
      </c>
      <c r="D222" s="60" t="s">
        <v>1581</v>
      </c>
      <c r="E222" s="64">
        <v>763</v>
      </c>
      <c r="F222" s="64">
        <v>717</v>
      </c>
      <c r="G222" s="64">
        <v>650</v>
      </c>
      <c r="H222" s="64">
        <v>635</v>
      </c>
      <c r="I222" s="62">
        <v>85.190039318479677</v>
      </c>
      <c r="J222" s="62">
        <v>88.563458856345889</v>
      </c>
      <c r="K222" s="80">
        <f t="shared" si="9"/>
        <v>1480</v>
      </c>
      <c r="L222" s="80">
        <f t="shared" si="10"/>
        <v>1285</v>
      </c>
      <c r="M222" s="81">
        <f t="shared" si="11"/>
        <v>86.876749087412776</v>
      </c>
    </row>
    <row r="223" spans="1:13" x14ac:dyDescent="0.2">
      <c r="A223" s="60" t="s">
        <v>1602</v>
      </c>
      <c r="B223" s="60" t="s">
        <v>201</v>
      </c>
      <c r="C223" s="60" t="s">
        <v>203</v>
      </c>
      <c r="D223" s="60" t="s">
        <v>1581</v>
      </c>
      <c r="E223" s="64">
        <v>1047</v>
      </c>
      <c r="F223" s="64">
        <v>1038</v>
      </c>
      <c r="G223" s="64">
        <v>889</v>
      </c>
      <c r="H223" s="64">
        <v>899</v>
      </c>
      <c r="I223" s="62">
        <v>84.909264565425019</v>
      </c>
      <c r="J223" s="62">
        <v>86.608863198458579</v>
      </c>
      <c r="K223" s="80">
        <f t="shared" si="9"/>
        <v>2085</v>
      </c>
      <c r="L223" s="80">
        <f t="shared" si="10"/>
        <v>1788</v>
      </c>
      <c r="M223" s="81">
        <f t="shared" si="11"/>
        <v>85.759063881941799</v>
      </c>
    </row>
    <row r="224" spans="1:13" x14ac:dyDescent="0.2">
      <c r="A224" s="60" t="s">
        <v>1602</v>
      </c>
      <c r="B224" s="60" t="s">
        <v>201</v>
      </c>
      <c r="C224" s="60" t="s">
        <v>204</v>
      </c>
      <c r="D224" s="60" t="s">
        <v>1581</v>
      </c>
      <c r="E224" s="64">
        <v>654</v>
      </c>
      <c r="F224" s="64">
        <v>600</v>
      </c>
      <c r="G224" s="64">
        <v>539</v>
      </c>
      <c r="H224" s="64">
        <v>524</v>
      </c>
      <c r="I224" s="62">
        <v>82.415902140672785</v>
      </c>
      <c r="J224" s="62">
        <v>87.333333333333329</v>
      </c>
      <c r="K224" s="80">
        <f t="shared" si="9"/>
        <v>1254</v>
      </c>
      <c r="L224" s="80">
        <f t="shared" si="10"/>
        <v>1063</v>
      </c>
      <c r="M224" s="81">
        <f t="shared" si="11"/>
        <v>84.874617737003064</v>
      </c>
    </row>
    <row r="225" spans="1:13" x14ac:dyDescent="0.2">
      <c r="A225" s="60" t="s">
        <v>1602</v>
      </c>
      <c r="B225" s="60" t="s">
        <v>201</v>
      </c>
      <c r="C225" s="60" t="s">
        <v>205</v>
      </c>
      <c r="D225" s="60" t="s">
        <v>1581</v>
      </c>
      <c r="E225" s="64">
        <v>753</v>
      </c>
      <c r="F225" s="64">
        <v>702</v>
      </c>
      <c r="G225" s="64">
        <v>659</v>
      </c>
      <c r="H225" s="64">
        <v>622</v>
      </c>
      <c r="I225" s="62">
        <v>87.516600265604254</v>
      </c>
      <c r="J225" s="62">
        <v>88.603988603988597</v>
      </c>
      <c r="K225" s="80">
        <f t="shared" si="9"/>
        <v>1455</v>
      </c>
      <c r="L225" s="80">
        <f t="shared" si="10"/>
        <v>1281</v>
      </c>
      <c r="M225" s="81">
        <f t="shared" si="11"/>
        <v>88.060294434796418</v>
      </c>
    </row>
    <row r="226" spans="1:13" x14ac:dyDescent="0.2">
      <c r="A226" s="60" t="s">
        <v>1602</v>
      </c>
      <c r="B226" s="60" t="s">
        <v>201</v>
      </c>
      <c r="C226" s="60" t="s">
        <v>206</v>
      </c>
      <c r="D226" s="60" t="s">
        <v>1581</v>
      </c>
      <c r="E226" s="64">
        <v>634</v>
      </c>
      <c r="F226" s="64">
        <v>568</v>
      </c>
      <c r="G226" s="64">
        <v>557</v>
      </c>
      <c r="H226" s="64">
        <v>510</v>
      </c>
      <c r="I226" s="62">
        <v>87.854889589905355</v>
      </c>
      <c r="J226" s="62">
        <v>89.788732394366207</v>
      </c>
      <c r="K226" s="80">
        <f t="shared" si="9"/>
        <v>1202</v>
      </c>
      <c r="L226" s="80">
        <f t="shared" si="10"/>
        <v>1067</v>
      </c>
      <c r="M226" s="81">
        <f t="shared" si="11"/>
        <v>88.821810992135781</v>
      </c>
    </row>
    <row r="227" spans="1:13" x14ac:dyDescent="0.2">
      <c r="A227" s="60" t="s">
        <v>1602</v>
      </c>
      <c r="B227" s="60" t="s">
        <v>207</v>
      </c>
      <c r="C227" s="60" t="s">
        <v>186</v>
      </c>
      <c r="D227" s="60" t="s">
        <v>1579</v>
      </c>
      <c r="E227" s="64">
        <v>11981</v>
      </c>
      <c r="F227" s="64">
        <v>11933</v>
      </c>
      <c r="G227" s="64">
        <v>10223</v>
      </c>
      <c r="H227" s="64">
        <v>10129</v>
      </c>
      <c r="I227" s="62">
        <v>85.326767381687674</v>
      </c>
      <c r="J227" s="62">
        <v>84.882259280985508</v>
      </c>
      <c r="K227" s="80">
        <f t="shared" si="9"/>
        <v>23914</v>
      </c>
      <c r="L227" s="80">
        <f t="shared" si="10"/>
        <v>20352</v>
      </c>
      <c r="M227" s="81">
        <f t="shared" si="11"/>
        <v>85.104513331336591</v>
      </c>
    </row>
    <row r="228" spans="1:13" x14ac:dyDescent="0.2">
      <c r="A228" s="60" t="s">
        <v>1602</v>
      </c>
      <c r="B228" s="60" t="s">
        <v>207</v>
      </c>
      <c r="C228" s="60" t="s">
        <v>208</v>
      </c>
      <c r="D228" s="60" t="s">
        <v>1579</v>
      </c>
      <c r="E228" s="64">
        <v>18652</v>
      </c>
      <c r="F228" s="64">
        <v>19750</v>
      </c>
      <c r="G228" s="64">
        <v>16160</v>
      </c>
      <c r="H228" s="64">
        <v>17049</v>
      </c>
      <c r="I228" s="62">
        <v>86.639502466223462</v>
      </c>
      <c r="J228" s="62">
        <v>86.324050632911394</v>
      </c>
      <c r="K228" s="80">
        <f t="shared" si="9"/>
        <v>38402</v>
      </c>
      <c r="L228" s="80">
        <f t="shared" si="10"/>
        <v>33209</v>
      </c>
      <c r="M228" s="81">
        <f t="shared" si="11"/>
        <v>86.481776549567428</v>
      </c>
    </row>
    <row r="229" spans="1:13" x14ac:dyDescent="0.2">
      <c r="A229" s="60" t="s">
        <v>1602</v>
      </c>
      <c r="B229" s="60" t="s">
        <v>207</v>
      </c>
      <c r="C229" s="60" t="s">
        <v>209</v>
      </c>
      <c r="D229" s="60" t="s">
        <v>1579</v>
      </c>
      <c r="E229" s="64">
        <v>24627</v>
      </c>
      <c r="F229" s="64">
        <v>23433</v>
      </c>
      <c r="G229" s="64">
        <v>21256</v>
      </c>
      <c r="H229" s="64">
        <v>20002</v>
      </c>
      <c r="I229" s="62">
        <v>86.311771632760795</v>
      </c>
      <c r="J229" s="62">
        <v>85.35825545171339</v>
      </c>
      <c r="K229" s="80">
        <f t="shared" si="9"/>
        <v>48060</v>
      </c>
      <c r="L229" s="80">
        <f t="shared" si="10"/>
        <v>41258</v>
      </c>
      <c r="M229" s="81">
        <f t="shared" si="11"/>
        <v>85.835013542237093</v>
      </c>
    </row>
    <row r="230" spans="1:13" x14ac:dyDescent="0.2">
      <c r="A230" s="60" t="s">
        <v>1602</v>
      </c>
      <c r="B230" s="60" t="s">
        <v>207</v>
      </c>
      <c r="C230" s="60" t="s">
        <v>210</v>
      </c>
      <c r="D230" s="60" t="s">
        <v>1579</v>
      </c>
      <c r="E230" s="64">
        <v>9797</v>
      </c>
      <c r="F230" s="64">
        <v>9827</v>
      </c>
      <c r="G230" s="71">
        <v>8200</v>
      </c>
      <c r="H230" s="71">
        <v>8163</v>
      </c>
      <c r="I230" s="62">
        <v>83.699091558640404</v>
      </c>
      <c r="J230" s="62">
        <v>83.067060140429433</v>
      </c>
      <c r="K230" s="80">
        <f t="shared" si="9"/>
        <v>19624</v>
      </c>
      <c r="L230" s="80">
        <f t="shared" si="10"/>
        <v>16363</v>
      </c>
      <c r="M230" s="81">
        <f t="shared" si="11"/>
        <v>83.383075849534919</v>
      </c>
    </row>
    <row r="231" spans="1:13" x14ac:dyDescent="0.2">
      <c r="A231" s="60" t="s">
        <v>1602</v>
      </c>
      <c r="B231" s="60" t="s">
        <v>207</v>
      </c>
      <c r="C231" s="60" t="s">
        <v>211</v>
      </c>
      <c r="D231" s="60" t="s">
        <v>1579</v>
      </c>
      <c r="E231" s="64">
        <v>8222</v>
      </c>
      <c r="F231" s="64">
        <v>8280</v>
      </c>
      <c r="G231" s="64">
        <v>7095</v>
      </c>
      <c r="H231" s="64">
        <v>7018</v>
      </c>
      <c r="I231" s="62">
        <v>86.292872780345419</v>
      </c>
      <c r="J231" s="62">
        <v>84.758454106280183</v>
      </c>
      <c r="K231" s="80">
        <f t="shared" si="9"/>
        <v>16502</v>
      </c>
      <c r="L231" s="80">
        <f t="shared" si="10"/>
        <v>14113</v>
      </c>
      <c r="M231" s="81">
        <f t="shared" si="11"/>
        <v>85.525663443312794</v>
      </c>
    </row>
    <row r="232" spans="1:13" x14ac:dyDescent="0.2">
      <c r="A232" s="60" t="s">
        <v>1602</v>
      </c>
      <c r="B232" s="60" t="s">
        <v>207</v>
      </c>
      <c r="C232" s="60" t="s">
        <v>212</v>
      </c>
      <c r="D232" s="60" t="s">
        <v>1579</v>
      </c>
      <c r="E232" s="64">
        <v>17575</v>
      </c>
      <c r="F232" s="64">
        <v>17286</v>
      </c>
      <c r="G232" s="64">
        <v>15138</v>
      </c>
      <c r="H232" s="64">
        <v>14739</v>
      </c>
      <c r="I232" s="62">
        <v>86.133712660028451</v>
      </c>
      <c r="J232" s="62">
        <v>85.265532801110723</v>
      </c>
      <c r="K232" s="80">
        <f t="shared" si="9"/>
        <v>34861</v>
      </c>
      <c r="L232" s="80">
        <f t="shared" si="10"/>
        <v>29877</v>
      </c>
      <c r="M232" s="81">
        <f t="shared" si="11"/>
        <v>85.699622730569587</v>
      </c>
    </row>
    <row r="233" spans="1:13" x14ac:dyDescent="0.2">
      <c r="A233" s="60" t="s">
        <v>1602</v>
      </c>
      <c r="B233" s="60" t="s">
        <v>207</v>
      </c>
      <c r="C233" s="60" t="s">
        <v>213</v>
      </c>
      <c r="D233" s="60" t="s">
        <v>1579</v>
      </c>
      <c r="E233" s="64">
        <v>13511</v>
      </c>
      <c r="F233" s="64">
        <v>13299</v>
      </c>
      <c r="G233" s="64">
        <v>12083</v>
      </c>
      <c r="H233" s="64">
        <v>11812</v>
      </c>
      <c r="I233" s="62">
        <v>89.430834135149141</v>
      </c>
      <c r="J233" s="62">
        <v>88.818708173546881</v>
      </c>
      <c r="K233" s="80">
        <f t="shared" si="9"/>
        <v>26810</v>
      </c>
      <c r="L233" s="80">
        <f t="shared" si="10"/>
        <v>23895</v>
      </c>
      <c r="M233" s="81">
        <f t="shared" si="11"/>
        <v>89.124771154348011</v>
      </c>
    </row>
    <row r="234" spans="1:13" x14ac:dyDescent="0.2">
      <c r="A234" s="60" t="s">
        <v>1602</v>
      </c>
      <c r="B234" s="60" t="s">
        <v>207</v>
      </c>
      <c r="C234" s="60" t="s">
        <v>214</v>
      </c>
      <c r="D234" s="60" t="s">
        <v>1579</v>
      </c>
      <c r="E234" s="64">
        <v>14054</v>
      </c>
      <c r="F234" s="64">
        <v>14072</v>
      </c>
      <c r="G234" s="71">
        <v>12030</v>
      </c>
      <c r="H234" s="71">
        <v>11925</v>
      </c>
      <c r="I234" s="62">
        <v>85.598406147715949</v>
      </c>
      <c r="J234" s="62">
        <v>84.742751563388282</v>
      </c>
      <c r="K234" s="80">
        <f t="shared" si="9"/>
        <v>28126</v>
      </c>
      <c r="L234" s="80">
        <f t="shared" si="10"/>
        <v>23955</v>
      </c>
      <c r="M234" s="81">
        <f t="shared" si="11"/>
        <v>85.170578855552122</v>
      </c>
    </row>
    <row r="235" spans="1:13" x14ac:dyDescent="0.2">
      <c r="A235" s="60" t="s">
        <v>1602</v>
      </c>
      <c r="B235" s="60" t="s">
        <v>207</v>
      </c>
      <c r="C235" s="60" t="s">
        <v>215</v>
      </c>
      <c r="D235" s="60" t="s">
        <v>1579</v>
      </c>
      <c r="E235" s="64">
        <v>11929</v>
      </c>
      <c r="F235" s="64">
        <v>11603</v>
      </c>
      <c r="G235" s="64">
        <v>10003</v>
      </c>
      <c r="H235" s="64">
        <v>9781</v>
      </c>
      <c r="I235" s="62">
        <v>83.854472294408595</v>
      </c>
      <c r="J235" s="62">
        <v>84.297164526415585</v>
      </c>
      <c r="K235" s="80">
        <f t="shared" si="9"/>
        <v>23532</v>
      </c>
      <c r="L235" s="80">
        <f t="shared" si="10"/>
        <v>19784</v>
      </c>
      <c r="M235" s="81">
        <f t="shared" si="11"/>
        <v>84.075818410412097</v>
      </c>
    </row>
    <row r="236" spans="1:13" x14ac:dyDescent="0.2">
      <c r="A236" s="60" t="s">
        <v>1602</v>
      </c>
      <c r="B236" s="60" t="s">
        <v>207</v>
      </c>
      <c r="C236" s="60" t="s">
        <v>216</v>
      </c>
      <c r="D236" s="60" t="s">
        <v>1579</v>
      </c>
      <c r="E236" s="64">
        <v>6135</v>
      </c>
      <c r="F236" s="64">
        <v>5995</v>
      </c>
      <c r="G236" s="64">
        <v>5264</v>
      </c>
      <c r="H236" s="64">
        <v>5213</v>
      </c>
      <c r="I236" s="62">
        <v>85.802770986145077</v>
      </c>
      <c r="J236" s="62">
        <v>86.955796497080911</v>
      </c>
      <c r="K236" s="80">
        <f t="shared" si="9"/>
        <v>12130</v>
      </c>
      <c r="L236" s="80">
        <f t="shared" si="10"/>
        <v>10477</v>
      </c>
      <c r="M236" s="81">
        <f t="shared" si="11"/>
        <v>86.379283741612994</v>
      </c>
    </row>
    <row r="237" spans="1:13" x14ac:dyDescent="0.2">
      <c r="A237" s="60" t="s">
        <v>1602</v>
      </c>
      <c r="B237" s="60" t="s">
        <v>207</v>
      </c>
      <c r="C237" s="60" t="s">
        <v>217</v>
      </c>
      <c r="D237" s="60" t="s">
        <v>1580</v>
      </c>
      <c r="E237" s="64">
        <v>9992</v>
      </c>
      <c r="F237" s="64">
        <v>10316</v>
      </c>
      <c r="G237" s="64">
        <v>8612</v>
      </c>
      <c r="H237" s="64">
        <v>8666</v>
      </c>
      <c r="I237" s="62">
        <v>86.188951160928738</v>
      </c>
      <c r="J237" s="62">
        <v>84.005428460643657</v>
      </c>
      <c r="K237" s="80">
        <f t="shared" si="9"/>
        <v>20308</v>
      </c>
      <c r="L237" s="80">
        <f t="shared" si="10"/>
        <v>17278</v>
      </c>
      <c r="M237" s="81">
        <f t="shared" si="11"/>
        <v>85.097189810786205</v>
      </c>
    </row>
    <row r="238" spans="1:13" x14ac:dyDescent="0.2">
      <c r="A238" s="60" t="s">
        <v>1602</v>
      </c>
      <c r="B238" s="60" t="s">
        <v>207</v>
      </c>
      <c r="C238" s="60" t="s">
        <v>218</v>
      </c>
      <c r="D238" s="60" t="s">
        <v>1580</v>
      </c>
      <c r="E238" s="64">
        <v>11071</v>
      </c>
      <c r="F238" s="64">
        <v>10450</v>
      </c>
      <c r="G238" s="64">
        <v>9036</v>
      </c>
      <c r="H238" s="64">
        <v>8597</v>
      </c>
      <c r="I238" s="62">
        <v>81.618643302321374</v>
      </c>
      <c r="J238" s="62">
        <v>82.267942583732051</v>
      </c>
      <c r="K238" s="80">
        <f t="shared" si="9"/>
        <v>21521</v>
      </c>
      <c r="L238" s="80">
        <f t="shared" si="10"/>
        <v>17633</v>
      </c>
      <c r="M238" s="81">
        <f t="shared" si="11"/>
        <v>81.943292943026705</v>
      </c>
    </row>
    <row r="239" spans="1:13" x14ac:dyDescent="0.2">
      <c r="A239" s="60" t="s">
        <v>1602</v>
      </c>
      <c r="B239" s="60" t="s">
        <v>207</v>
      </c>
      <c r="C239" s="60" t="s">
        <v>219</v>
      </c>
      <c r="D239" s="60" t="s">
        <v>1580</v>
      </c>
      <c r="E239" s="64">
        <v>11130</v>
      </c>
      <c r="F239" s="64">
        <v>11462</v>
      </c>
      <c r="G239" s="64">
        <v>9481</v>
      </c>
      <c r="H239" s="64">
        <v>9244</v>
      </c>
      <c r="I239" s="62">
        <v>85.184186882300096</v>
      </c>
      <c r="J239" s="62">
        <v>80.649101378467975</v>
      </c>
      <c r="K239" s="80">
        <f t="shared" si="9"/>
        <v>22592</v>
      </c>
      <c r="L239" s="80">
        <f t="shared" si="10"/>
        <v>18725</v>
      </c>
      <c r="M239" s="81">
        <f t="shared" si="11"/>
        <v>82.916644130384043</v>
      </c>
    </row>
    <row r="240" spans="1:13" x14ac:dyDescent="0.2">
      <c r="A240" s="60" t="s">
        <v>1602</v>
      </c>
      <c r="B240" s="60" t="s">
        <v>207</v>
      </c>
      <c r="C240" s="60" t="s">
        <v>220</v>
      </c>
      <c r="D240" s="60" t="s">
        <v>1580</v>
      </c>
      <c r="E240" s="64">
        <v>4920</v>
      </c>
      <c r="F240" s="64">
        <v>4579</v>
      </c>
      <c r="G240" s="71">
        <v>3943</v>
      </c>
      <c r="H240" s="71">
        <v>3713</v>
      </c>
      <c r="I240" s="62">
        <v>80.142276422764226</v>
      </c>
      <c r="J240" s="62">
        <v>81.087573706049355</v>
      </c>
      <c r="K240" s="80">
        <f t="shared" si="9"/>
        <v>9499</v>
      </c>
      <c r="L240" s="80">
        <f t="shared" si="10"/>
        <v>7656</v>
      </c>
      <c r="M240" s="81">
        <f t="shared" si="11"/>
        <v>80.614925064406791</v>
      </c>
    </row>
    <row r="241" spans="1:13" x14ac:dyDescent="0.2">
      <c r="A241" s="60" t="s">
        <v>1602</v>
      </c>
      <c r="B241" s="60" t="s">
        <v>207</v>
      </c>
      <c r="C241" s="60" t="s">
        <v>221</v>
      </c>
      <c r="D241" s="60" t="s">
        <v>1580</v>
      </c>
      <c r="E241" s="64">
        <v>10601</v>
      </c>
      <c r="F241" s="64">
        <v>10759</v>
      </c>
      <c r="G241" s="64">
        <v>9332</v>
      </c>
      <c r="H241" s="64">
        <v>9123</v>
      </c>
      <c r="I241" s="62">
        <v>88.029431185737195</v>
      </c>
      <c r="J241" s="62">
        <v>84.794125848127138</v>
      </c>
      <c r="K241" s="80">
        <f t="shared" si="9"/>
        <v>21360</v>
      </c>
      <c r="L241" s="80">
        <f t="shared" si="10"/>
        <v>18455</v>
      </c>
      <c r="M241" s="81">
        <f t="shared" si="11"/>
        <v>86.411778516932173</v>
      </c>
    </row>
    <row r="242" spans="1:13" x14ac:dyDescent="0.2">
      <c r="A242" s="60" t="s">
        <v>1602</v>
      </c>
      <c r="B242" s="60" t="s">
        <v>207</v>
      </c>
      <c r="C242" s="60" t="s">
        <v>222</v>
      </c>
      <c r="D242" s="60" t="s">
        <v>1580</v>
      </c>
      <c r="E242" s="64">
        <v>13699</v>
      </c>
      <c r="F242" s="64">
        <v>13183</v>
      </c>
      <c r="G242" s="64">
        <v>11089</v>
      </c>
      <c r="H242" s="64">
        <v>10512</v>
      </c>
      <c r="I242" s="62">
        <v>80.947514417110739</v>
      </c>
      <c r="J242" s="62">
        <v>79.739057877569593</v>
      </c>
      <c r="K242" s="80">
        <f t="shared" si="9"/>
        <v>26882</v>
      </c>
      <c r="L242" s="80">
        <f t="shared" si="10"/>
        <v>21601</v>
      </c>
      <c r="M242" s="81">
        <f t="shared" si="11"/>
        <v>80.343286147340166</v>
      </c>
    </row>
    <row r="243" spans="1:13" x14ac:dyDescent="0.2">
      <c r="A243" s="60" t="s">
        <v>1602</v>
      </c>
      <c r="B243" s="60" t="s">
        <v>207</v>
      </c>
      <c r="C243" s="60" t="s">
        <v>223</v>
      </c>
      <c r="D243" s="60" t="s">
        <v>1580</v>
      </c>
      <c r="E243" s="64">
        <v>8479</v>
      </c>
      <c r="F243" s="64">
        <v>8223</v>
      </c>
      <c r="G243" s="64">
        <v>7259</v>
      </c>
      <c r="H243" s="64">
        <v>6993</v>
      </c>
      <c r="I243" s="62">
        <v>85.611510791366911</v>
      </c>
      <c r="J243" s="62">
        <v>85.041955490696836</v>
      </c>
      <c r="K243" s="80">
        <f t="shared" si="9"/>
        <v>16702</v>
      </c>
      <c r="L243" s="80">
        <f t="shared" si="10"/>
        <v>14252</v>
      </c>
      <c r="M243" s="81">
        <f t="shared" si="11"/>
        <v>85.326733141031866</v>
      </c>
    </row>
    <row r="244" spans="1:13" x14ac:dyDescent="0.2">
      <c r="A244" s="60" t="s">
        <v>1602</v>
      </c>
      <c r="B244" s="60" t="s">
        <v>207</v>
      </c>
      <c r="C244" s="60" t="s">
        <v>224</v>
      </c>
      <c r="D244" s="60" t="s">
        <v>1580</v>
      </c>
      <c r="E244" s="64">
        <v>8579</v>
      </c>
      <c r="F244" s="64">
        <v>8391</v>
      </c>
      <c r="G244" s="64">
        <v>7565</v>
      </c>
      <c r="H244" s="64">
        <v>7344</v>
      </c>
      <c r="I244" s="62">
        <v>88.180440610793795</v>
      </c>
      <c r="J244" s="62">
        <v>87.522345370039318</v>
      </c>
      <c r="K244" s="80">
        <f t="shared" si="9"/>
        <v>16970</v>
      </c>
      <c r="L244" s="80">
        <f t="shared" si="10"/>
        <v>14909</v>
      </c>
      <c r="M244" s="81">
        <f t="shared" si="11"/>
        <v>87.851392990416556</v>
      </c>
    </row>
    <row r="245" spans="1:13" x14ac:dyDescent="0.2">
      <c r="A245" s="60" t="s">
        <v>1602</v>
      </c>
      <c r="B245" s="60" t="s">
        <v>207</v>
      </c>
      <c r="C245" s="60" t="s">
        <v>225</v>
      </c>
      <c r="D245" s="60" t="s">
        <v>1580</v>
      </c>
      <c r="E245" s="64">
        <v>6709</v>
      </c>
      <c r="F245" s="64">
        <v>6228</v>
      </c>
      <c r="G245" s="64">
        <v>5562</v>
      </c>
      <c r="H245" s="64">
        <v>5266</v>
      </c>
      <c r="I245" s="62">
        <v>82.903562378894023</v>
      </c>
      <c r="J245" s="62">
        <v>84.553628773281957</v>
      </c>
      <c r="K245" s="80">
        <f t="shared" si="9"/>
        <v>12937</v>
      </c>
      <c r="L245" s="80">
        <f t="shared" si="10"/>
        <v>10828</v>
      </c>
      <c r="M245" s="81">
        <f t="shared" si="11"/>
        <v>83.728595576087997</v>
      </c>
    </row>
    <row r="246" spans="1:13" x14ac:dyDescent="0.2">
      <c r="A246" s="60" t="s">
        <v>1602</v>
      </c>
      <c r="B246" s="60" t="s">
        <v>207</v>
      </c>
      <c r="C246" s="60" t="s">
        <v>226</v>
      </c>
      <c r="D246" s="60" t="s">
        <v>1580</v>
      </c>
      <c r="E246" s="64">
        <v>9030</v>
      </c>
      <c r="F246" s="64">
        <v>9159</v>
      </c>
      <c r="G246" s="64">
        <v>7360</v>
      </c>
      <c r="H246" s="64">
        <v>7361</v>
      </c>
      <c r="I246" s="62">
        <v>81.506090808416388</v>
      </c>
      <c r="J246" s="62">
        <v>80.369035920952072</v>
      </c>
      <c r="K246" s="80">
        <f t="shared" si="9"/>
        <v>18189</v>
      </c>
      <c r="L246" s="80">
        <f t="shared" si="10"/>
        <v>14721</v>
      </c>
      <c r="M246" s="81">
        <f t="shared" si="11"/>
        <v>80.937563364684223</v>
      </c>
    </row>
    <row r="247" spans="1:13" x14ac:dyDescent="0.2">
      <c r="A247" s="60" t="s">
        <v>1602</v>
      </c>
      <c r="B247" s="60" t="s">
        <v>207</v>
      </c>
      <c r="C247" s="60" t="s">
        <v>227</v>
      </c>
      <c r="D247" s="60" t="s">
        <v>1580</v>
      </c>
      <c r="E247" s="64">
        <v>1754</v>
      </c>
      <c r="F247" s="64">
        <v>1657</v>
      </c>
      <c r="G247" s="64">
        <v>1463</v>
      </c>
      <c r="H247" s="64">
        <v>1397</v>
      </c>
      <c r="I247" s="62">
        <v>83.409350057012546</v>
      </c>
      <c r="J247" s="62">
        <v>84.308992154496082</v>
      </c>
      <c r="K247" s="80">
        <f t="shared" si="9"/>
        <v>3411</v>
      </c>
      <c r="L247" s="80">
        <f t="shared" si="10"/>
        <v>2860</v>
      </c>
      <c r="M247" s="81">
        <f t="shared" si="11"/>
        <v>83.859171105754314</v>
      </c>
    </row>
    <row r="248" spans="1:13" x14ac:dyDescent="0.2">
      <c r="A248" s="60" t="s">
        <v>1602</v>
      </c>
      <c r="B248" s="60" t="s">
        <v>207</v>
      </c>
      <c r="C248" s="60" t="s">
        <v>1735</v>
      </c>
      <c r="D248" s="60" t="s">
        <v>1580</v>
      </c>
      <c r="E248" s="64">
        <v>9482</v>
      </c>
      <c r="F248" s="64">
        <v>9268</v>
      </c>
      <c r="G248" s="64">
        <v>8226</v>
      </c>
      <c r="H248" s="64">
        <v>7999</v>
      </c>
      <c r="I248" s="62">
        <v>86.753849398861007</v>
      </c>
      <c r="J248" s="62">
        <v>86.307725507121276</v>
      </c>
      <c r="K248" s="80">
        <f t="shared" si="9"/>
        <v>18750</v>
      </c>
      <c r="L248" s="80">
        <f t="shared" si="10"/>
        <v>16225</v>
      </c>
      <c r="M248" s="81">
        <f t="shared" si="11"/>
        <v>86.530787452991149</v>
      </c>
    </row>
    <row r="249" spans="1:13" x14ac:dyDescent="0.2">
      <c r="A249" s="60" t="s">
        <v>1602</v>
      </c>
      <c r="B249" s="60" t="s">
        <v>207</v>
      </c>
      <c r="C249" s="60" t="s">
        <v>228</v>
      </c>
      <c r="D249" s="60" t="s">
        <v>1582</v>
      </c>
      <c r="E249" s="64">
        <v>16270</v>
      </c>
      <c r="F249" s="64">
        <v>15868</v>
      </c>
      <c r="G249" s="64">
        <v>14360</v>
      </c>
      <c r="H249" s="64">
        <v>13647</v>
      </c>
      <c r="I249" s="62">
        <v>88.260602335586967</v>
      </c>
      <c r="J249" s="62">
        <v>86.003277035543235</v>
      </c>
      <c r="K249" s="80">
        <f t="shared" si="9"/>
        <v>32138</v>
      </c>
      <c r="L249" s="80">
        <f t="shared" si="10"/>
        <v>28007</v>
      </c>
      <c r="M249" s="81">
        <f t="shared" si="11"/>
        <v>87.131939685565101</v>
      </c>
    </row>
    <row r="250" spans="1:13" x14ac:dyDescent="0.2">
      <c r="A250" s="60" t="s">
        <v>1602</v>
      </c>
      <c r="B250" s="60" t="s">
        <v>207</v>
      </c>
      <c r="C250" s="60" t="s">
        <v>229</v>
      </c>
      <c r="D250" s="60" t="s">
        <v>1582</v>
      </c>
      <c r="E250" s="64">
        <v>11456</v>
      </c>
      <c r="F250" s="64">
        <v>11616</v>
      </c>
      <c r="G250" s="64">
        <v>10044</v>
      </c>
      <c r="H250" s="64">
        <v>9979</v>
      </c>
      <c r="I250" s="62">
        <v>87.674581005586589</v>
      </c>
      <c r="J250" s="62">
        <v>85.907369146005507</v>
      </c>
      <c r="K250" s="80">
        <f t="shared" si="9"/>
        <v>23072</v>
      </c>
      <c r="L250" s="80">
        <f t="shared" si="10"/>
        <v>20023</v>
      </c>
      <c r="M250" s="81">
        <f t="shared" si="11"/>
        <v>86.790975075796041</v>
      </c>
    </row>
    <row r="251" spans="1:13" x14ac:dyDescent="0.2">
      <c r="A251" s="60" t="s">
        <v>1602</v>
      </c>
      <c r="B251" s="60" t="s">
        <v>207</v>
      </c>
      <c r="C251" s="60" t="s">
        <v>230</v>
      </c>
      <c r="D251" s="60" t="s">
        <v>1582</v>
      </c>
      <c r="E251" s="64">
        <v>8934</v>
      </c>
      <c r="F251" s="64">
        <v>9233</v>
      </c>
      <c r="G251" s="64">
        <v>7763</v>
      </c>
      <c r="H251" s="64">
        <v>7798</v>
      </c>
      <c r="I251" s="62">
        <v>86.892769196328629</v>
      </c>
      <c r="J251" s="62">
        <v>84.457922668688397</v>
      </c>
      <c r="K251" s="80">
        <f t="shared" si="9"/>
        <v>18167</v>
      </c>
      <c r="L251" s="80">
        <f t="shared" si="10"/>
        <v>15561</v>
      </c>
      <c r="M251" s="81">
        <f t="shared" si="11"/>
        <v>85.67534593250852</v>
      </c>
    </row>
    <row r="252" spans="1:13" x14ac:dyDescent="0.2">
      <c r="A252" s="60" t="s">
        <v>1602</v>
      </c>
      <c r="B252" s="60" t="s">
        <v>207</v>
      </c>
      <c r="C252" s="60" t="s">
        <v>1736</v>
      </c>
      <c r="D252" s="60" t="s">
        <v>1582</v>
      </c>
      <c r="E252" s="64">
        <v>14754</v>
      </c>
      <c r="F252" s="64">
        <v>14769</v>
      </c>
      <c r="G252" s="64">
        <v>12353</v>
      </c>
      <c r="H252" s="64">
        <v>12517</v>
      </c>
      <c r="I252" s="62">
        <v>83.726447065202663</v>
      </c>
      <c r="J252" s="62">
        <v>84.75184508091273</v>
      </c>
      <c r="K252" s="80">
        <f t="shared" si="9"/>
        <v>29523</v>
      </c>
      <c r="L252" s="80">
        <f t="shared" si="10"/>
        <v>24870</v>
      </c>
      <c r="M252" s="81">
        <f t="shared" si="11"/>
        <v>84.239146073057697</v>
      </c>
    </row>
    <row r="253" spans="1:13" x14ac:dyDescent="0.2">
      <c r="A253" s="60" t="s">
        <v>1602</v>
      </c>
      <c r="B253" s="60" t="s">
        <v>207</v>
      </c>
      <c r="C253" s="60" t="s">
        <v>232</v>
      </c>
      <c r="D253" s="60" t="s">
        <v>1582</v>
      </c>
      <c r="E253" s="64">
        <v>24512</v>
      </c>
      <c r="F253" s="64">
        <v>24689</v>
      </c>
      <c r="G253" s="64">
        <v>21573</v>
      </c>
      <c r="H253" s="64">
        <v>21093</v>
      </c>
      <c r="I253" s="62">
        <v>88.009954308093995</v>
      </c>
      <c r="J253" s="62">
        <v>85.43480902426181</v>
      </c>
      <c r="K253" s="80">
        <f t="shared" si="9"/>
        <v>49201</v>
      </c>
      <c r="L253" s="80">
        <f t="shared" si="10"/>
        <v>42666</v>
      </c>
      <c r="M253" s="81">
        <f t="shared" si="11"/>
        <v>86.72238166617791</v>
      </c>
    </row>
    <row r="254" spans="1:13" x14ac:dyDescent="0.2">
      <c r="A254" s="60" t="s">
        <v>1602</v>
      </c>
      <c r="B254" s="60" t="s">
        <v>207</v>
      </c>
      <c r="C254" s="60" t="s">
        <v>233</v>
      </c>
      <c r="D254" s="60" t="s">
        <v>1582</v>
      </c>
      <c r="E254" s="64">
        <v>19559</v>
      </c>
      <c r="F254" s="64">
        <v>19257</v>
      </c>
      <c r="G254" s="64">
        <v>16490</v>
      </c>
      <c r="H254" s="64">
        <v>16077</v>
      </c>
      <c r="I254" s="62">
        <v>84.309013753259364</v>
      </c>
      <c r="J254" s="62">
        <v>83.486524380744669</v>
      </c>
      <c r="K254" s="80">
        <f t="shared" si="9"/>
        <v>38816</v>
      </c>
      <c r="L254" s="80">
        <f t="shared" si="10"/>
        <v>32567</v>
      </c>
      <c r="M254" s="81">
        <f t="shared" si="11"/>
        <v>83.897769067002017</v>
      </c>
    </row>
    <row r="255" spans="1:13" x14ac:dyDescent="0.2">
      <c r="A255" s="60" t="s">
        <v>1602</v>
      </c>
      <c r="B255" s="60" t="s">
        <v>207</v>
      </c>
      <c r="C255" s="60" t="s">
        <v>1366</v>
      </c>
      <c r="D255" s="60" t="s">
        <v>1582</v>
      </c>
      <c r="E255" s="64">
        <v>45316</v>
      </c>
      <c r="F255" s="64">
        <v>48703</v>
      </c>
      <c r="G255" s="64">
        <v>39658</v>
      </c>
      <c r="H255" s="64">
        <v>41857</v>
      </c>
      <c r="I255" s="62">
        <v>87.514343719657518</v>
      </c>
      <c r="J255" s="62">
        <v>85.943371044904822</v>
      </c>
      <c r="K255" s="80">
        <f t="shared" si="9"/>
        <v>94019</v>
      </c>
      <c r="L255" s="80">
        <f t="shared" si="10"/>
        <v>81515</v>
      </c>
      <c r="M255" s="81">
        <f t="shared" si="11"/>
        <v>86.728857382281177</v>
      </c>
    </row>
    <row r="256" spans="1:13" x14ac:dyDescent="0.2">
      <c r="A256" s="60" t="s">
        <v>1602</v>
      </c>
      <c r="B256" s="60" t="s">
        <v>234</v>
      </c>
      <c r="C256" s="60" t="s">
        <v>235</v>
      </c>
      <c r="D256" s="60" t="s">
        <v>1579</v>
      </c>
      <c r="E256" s="64">
        <v>15449</v>
      </c>
      <c r="F256" s="64">
        <v>16076</v>
      </c>
      <c r="G256" s="64">
        <v>13574</v>
      </c>
      <c r="H256" s="64">
        <v>13922</v>
      </c>
      <c r="I256" s="62">
        <v>87.86329212246747</v>
      </c>
      <c r="J256" s="62">
        <v>86.601144563324212</v>
      </c>
      <c r="K256" s="80">
        <f t="shared" si="9"/>
        <v>31525</v>
      </c>
      <c r="L256" s="80">
        <f t="shared" si="10"/>
        <v>27496</v>
      </c>
      <c r="M256" s="81">
        <f t="shared" si="11"/>
        <v>87.232218342895834</v>
      </c>
    </row>
    <row r="257" spans="1:13" x14ac:dyDescent="0.2">
      <c r="A257" s="60" t="s">
        <v>1602</v>
      </c>
      <c r="B257" s="60" t="s">
        <v>234</v>
      </c>
      <c r="C257" s="60" t="s">
        <v>1367</v>
      </c>
      <c r="D257" s="60" t="s">
        <v>1579</v>
      </c>
      <c r="E257" s="64">
        <v>9365</v>
      </c>
      <c r="F257" s="64">
        <v>9176</v>
      </c>
      <c r="G257" s="64">
        <v>8026</v>
      </c>
      <c r="H257" s="64">
        <v>7639</v>
      </c>
      <c r="I257" s="62">
        <v>85.702082221035766</v>
      </c>
      <c r="J257" s="62">
        <v>83.24978204010462</v>
      </c>
      <c r="K257" s="80">
        <f t="shared" si="9"/>
        <v>18541</v>
      </c>
      <c r="L257" s="80">
        <f t="shared" si="10"/>
        <v>15665</v>
      </c>
      <c r="M257" s="81">
        <f t="shared" si="11"/>
        <v>84.475932130570186</v>
      </c>
    </row>
    <row r="258" spans="1:13" x14ac:dyDescent="0.2">
      <c r="A258" s="60" t="s">
        <v>1602</v>
      </c>
      <c r="B258" s="60" t="s">
        <v>234</v>
      </c>
      <c r="C258" s="60" t="s">
        <v>236</v>
      </c>
      <c r="D258" s="60" t="s">
        <v>1579</v>
      </c>
      <c r="E258" s="64">
        <v>2142</v>
      </c>
      <c r="F258" s="64">
        <v>1911</v>
      </c>
      <c r="G258" s="64">
        <v>1600</v>
      </c>
      <c r="H258" s="64">
        <v>1366</v>
      </c>
      <c r="I258" s="62">
        <v>74.696545284780584</v>
      </c>
      <c r="J258" s="62">
        <v>71.480900052328622</v>
      </c>
      <c r="K258" s="80">
        <f t="shared" si="9"/>
        <v>4053</v>
      </c>
      <c r="L258" s="80">
        <f t="shared" si="10"/>
        <v>2966</v>
      </c>
      <c r="M258" s="81">
        <f t="shared" si="11"/>
        <v>73.088722668554595</v>
      </c>
    </row>
    <row r="259" spans="1:13" x14ac:dyDescent="0.2">
      <c r="A259" s="60" t="s">
        <v>1602</v>
      </c>
      <c r="B259" s="60" t="s">
        <v>234</v>
      </c>
      <c r="C259" s="60" t="s">
        <v>237</v>
      </c>
      <c r="D259" s="60" t="s">
        <v>1579</v>
      </c>
      <c r="E259" s="64">
        <v>1718</v>
      </c>
      <c r="F259" s="64">
        <v>1458</v>
      </c>
      <c r="G259" s="64">
        <v>1359</v>
      </c>
      <c r="H259" s="64">
        <v>1210</v>
      </c>
      <c r="I259" s="62">
        <v>79.103608847497085</v>
      </c>
      <c r="J259" s="62">
        <v>82.990397805212623</v>
      </c>
      <c r="K259" s="80">
        <f t="shared" si="9"/>
        <v>3176</v>
      </c>
      <c r="L259" s="80">
        <f t="shared" si="10"/>
        <v>2569</v>
      </c>
      <c r="M259" s="81">
        <f t="shared" si="11"/>
        <v>81.047003326354854</v>
      </c>
    </row>
    <row r="260" spans="1:13" x14ac:dyDescent="0.2">
      <c r="A260" s="60" t="s">
        <v>1602</v>
      </c>
      <c r="B260" s="60" t="s">
        <v>234</v>
      </c>
      <c r="C260" s="60" t="s">
        <v>239</v>
      </c>
      <c r="D260" s="60" t="s">
        <v>1579</v>
      </c>
      <c r="E260" s="64">
        <v>8426</v>
      </c>
      <c r="F260" s="64">
        <v>8508</v>
      </c>
      <c r="G260" s="64">
        <v>7213</v>
      </c>
      <c r="H260" s="64">
        <v>7290</v>
      </c>
      <c r="I260" s="62">
        <v>85.604082601471632</v>
      </c>
      <c r="J260" s="62">
        <v>85.684062059238357</v>
      </c>
      <c r="K260" s="80">
        <f t="shared" ref="K260:K323" si="12">E260+F260</f>
        <v>16934</v>
      </c>
      <c r="L260" s="80">
        <f t="shared" ref="L260:L323" si="13">G260+H260</f>
        <v>14503</v>
      </c>
      <c r="M260" s="81">
        <f t="shared" ref="M260:M323" si="14">AVERAGE(I260:J260)</f>
        <v>85.644072330354987</v>
      </c>
    </row>
    <row r="261" spans="1:13" x14ac:dyDescent="0.2">
      <c r="A261" s="60" t="s">
        <v>1602</v>
      </c>
      <c r="B261" s="60" t="s">
        <v>234</v>
      </c>
      <c r="C261" s="60" t="s">
        <v>138</v>
      </c>
      <c r="D261" s="60" t="s">
        <v>1579</v>
      </c>
      <c r="E261" s="64">
        <v>9243</v>
      </c>
      <c r="F261" s="64">
        <v>8960</v>
      </c>
      <c r="G261" s="64">
        <v>7820</v>
      </c>
      <c r="H261" s="64">
        <v>7664</v>
      </c>
      <c r="I261" s="62">
        <v>84.604565617223841</v>
      </c>
      <c r="J261" s="62">
        <v>85.535714285714278</v>
      </c>
      <c r="K261" s="80">
        <f t="shared" si="12"/>
        <v>18203</v>
      </c>
      <c r="L261" s="80">
        <f t="shared" si="13"/>
        <v>15484</v>
      </c>
      <c r="M261" s="81">
        <f t="shared" si="14"/>
        <v>85.070139951469059</v>
      </c>
    </row>
    <row r="262" spans="1:13" x14ac:dyDescent="0.2">
      <c r="A262" s="60" t="s">
        <v>1602</v>
      </c>
      <c r="B262" s="60" t="s">
        <v>234</v>
      </c>
      <c r="C262" s="60" t="s">
        <v>159</v>
      </c>
      <c r="D262" s="60" t="s">
        <v>1579</v>
      </c>
      <c r="E262" s="64">
        <v>8926</v>
      </c>
      <c r="F262" s="64">
        <v>9033</v>
      </c>
      <c r="G262" s="64">
        <v>6751</v>
      </c>
      <c r="H262" s="64">
        <v>6442</v>
      </c>
      <c r="I262" s="62">
        <v>75.632982298902078</v>
      </c>
      <c r="J262" s="62">
        <v>71.316284733754003</v>
      </c>
      <c r="K262" s="80">
        <f t="shared" si="12"/>
        <v>17959</v>
      </c>
      <c r="L262" s="80">
        <f t="shared" si="13"/>
        <v>13193</v>
      </c>
      <c r="M262" s="81">
        <f t="shared" si="14"/>
        <v>73.474633516328041</v>
      </c>
    </row>
    <row r="263" spans="1:13" x14ac:dyDescent="0.2">
      <c r="A263" s="60" t="s">
        <v>1602</v>
      </c>
      <c r="B263" s="60" t="s">
        <v>234</v>
      </c>
      <c r="C263" s="60" t="s">
        <v>240</v>
      </c>
      <c r="D263" s="60" t="s">
        <v>1579</v>
      </c>
      <c r="E263" s="64">
        <v>23631</v>
      </c>
      <c r="F263" s="64">
        <v>24219</v>
      </c>
      <c r="G263" s="64">
        <v>18766</v>
      </c>
      <c r="H263" s="64">
        <v>18433</v>
      </c>
      <c r="I263" s="62">
        <v>79.412635944310438</v>
      </c>
      <c r="J263" s="62">
        <v>76.109665964738426</v>
      </c>
      <c r="K263" s="80">
        <f t="shared" si="12"/>
        <v>47850</v>
      </c>
      <c r="L263" s="80">
        <f t="shared" si="13"/>
        <v>37199</v>
      </c>
      <c r="M263" s="81">
        <f t="shared" si="14"/>
        <v>77.761150954524425</v>
      </c>
    </row>
    <row r="264" spans="1:13" x14ac:dyDescent="0.2">
      <c r="A264" s="60" t="s">
        <v>1602</v>
      </c>
      <c r="B264" s="60" t="s">
        <v>234</v>
      </c>
      <c r="C264" s="60" t="s">
        <v>1617</v>
      </c>
      <c r="D264" s="60" t="s">
        <v>1579</v>
      </c>
      <c r="E264" s="64">
        <v>47861</v>
      </c>
      <c r="F264" s="64">
        <v>53189</v>
      </c>
      <c r="G264" s="64">
        <v>38823</v>
      </c>
      <c r="H264" s="64">
        <v>44518</v>
      </c>
      <c r="I264" s="62">
        <v>81.116148847704821</v>
      </c>
      <c r="J264" s="62">
        <v>83.697757055030181</v>
      </c>
      <c r="K264" s="80">
        <f t="shared" si="12"/>
        <v>101050</v>
      </c>
      <c r="L264" s="80">
        <f t="shared" si="13"/>
        <v>83341</v>
      </c>
      <c r="M264" s="81">
        <f t="shared" si="14"/>
        <v>82.406952951367501</v>
      </c>
    </row>
    <row r="265" spans="1:13" x14ac:dyDescent="0.2">
      <c r="A265" s="60" t="s">
        <v>1602</v>
      </c>
      <c r="B265" s="60" t="s">
        <v>234</v>
      </c>
      <c r="C265" s="60" t="s">
        <v>242</v>
      </c>
      <c r="D265" s="60" t="s">
        <v>1580</v>
      </c>
      <c r="E265" s="64">
        <v>10077</v>
      </c>
      <c r="F265" s="64">
        <v>9438</v>
      </c>
      <c r="G265" s="64">
        <v>8642</v>
      </c>
      <c r="H265" s="64">
        <v>7937</v>
      </c>
      <c r="I265" s="62">
        <v>85.759650689689394</v>
      </c>
      <c r="J265" s="62">
        <v>84.096206823479548</v>
      </c>
      <c r="K265" s="80">
        <f t="shared" si="12"/>
        <v>19515</v>
      </c>
      <c r="L265" s="80">
        <f t="shared" si="13"/>
        <v>16579</v>
      </c>
      <c r="M265" s="81">
        <f t="shared" si="14"/>
        <v>84.927928756584464</v>
      </c>
    </row>
    <row r="266" spans="1:13" x14ac:dyDescent="0.2">
      <c r="A266" s="60" t="s">
        <v>1602</v>
      </c>
      <c r="B266" s="60" t="s">
        <v>234</v>
      </c>
      <c r="C266" s="60" t="s">
        <v>243</v>
      </c>
      <c r="D266" s="60" t="s">
        <v>1580</v>
      </c>
      <c r="E266" s="64">
        <v>10255</v>
      </c>
      <c r="F266" s="64">
        <v>9889</v>
      </c>
      <c r="G266" s="71">
        <v>8797</v>
      </c>
      <c r="H266" s="71">
        <v>8386</v>
      </c>
      <c r="I266" s="62">
        <v>85.78254509995125</v>
      </c>
      <c r="J266" s="62">
        <v>84.801294367479017</v>
      </c>
      <c r="K266" s="80">
        <f t="shared" si="12"/>
        <v>20144</v>
      </c>
      <c r="L266" s="80">
        <f t="shared" si="13"/>
        <v>17183</v>
      </c>
      <c r="M266" s="81">
        <f t="shared" si="14"/>
        <v>85.291919733715133</v>
      </c>
    </row>
    <row r="267" spans="1:13" x14ac:dyDescent="0.2">
      <c r="A267" s="60" t="s">
        <v>1602</v>
      </c>
      <c r="B267" s="60" t="s">
        <v>234</v>
      </c>
      <c r="C267" s="60" t="s">
        <v>156</v>
      </c>
      <c r="D267" s="60" t="s">
        <v>1580</v>
      </c>
      <c r="E267" s="64">
        <v>10827</v>
      </c>
      <c r="F267" s="64">
        <v>10711</v>
      </c>
      <c r="G267" s="64">
        <v>9247</v>
      </c>
      <c r="H267" s="64">
        <v>8932</v>
      </c>
      <c r="I267" s="62">
        <v>85.406853237277176</v>
      </c>
      <c r="J267" s="62">
        <v>83.390906544673697</v>
      </c>
      <c r="K267" s="80">
        <f t="shared" si="12"/>
        <v>21538</v>
      </c>
      <c r="L267" s="80">
        <f t="shared" si="13"/>
        <v>18179</v>
      </c>
      <c r="M267" s="81">
        <f t="shared" si="14"/>
        <v>84.398879890975437</v>
      </c>
    </row>
    <row r="268" spans="1:13" x14ac:dyDescent="0.2">
      <c r="A268" s="60" t="s">
        <v>1602</v>
      </c>
      <c r="B268" s="60" t="s">
        <v>234</v>
      </c>
      <c r="C268" s="60" t="s">
        <v>238</v>
      </c>
      <c r="D268" s="60" t="s">
        <v>1580</v>
      </c>
      <c r="E268" s="64">
        <v>6721</v>
      </c>
      <c r="F268" s="64">
        <v>5862</v>
      </c>
      <c r="G268" s="64">
        <v>5427</v>
      </c>
      <c r="H268" s="64">
        <v>4945</v>
      </c>
      <c r="I268" s="62">
        <v>80.746912661806277</v>
      </c>
      <c r="J268" s="62">
        <v>84.356874786762191</v>
      </c>
      <c r="K268" s="80">
        <f t="shared" si="12"/>
        <v>12583</v>
      </c>
      <c r="L268" s="80">
        <f t="shared" si="13"/>
        <v>10372</v>
      </c>
      <c r="M268" s="81">
        <f t="shared" si="14"/>
        <v>82.551893724284241</v>
      </c>
    </row>
    <row r="269" spans="1:13" x14ac:dyDescent="0.2">
      <c r="A269" s="60" t="s">
        <v>1602</v>
      </c>
      <c r="B269" s="60" t="s">
        <v>234</v>
      </c>
      <c r="C269" s="60" t="s">
        <v>252</v>
      </c>
      <c r="D269" s="60" t="s">
        <v>1580</v>
      </c>
      <c r="E269" s="64">
        <v>9238</v>
      </c>
      <c r="F269" s="64">
        <v>9121</v>
      </c>
      <c r="G269" s="64">
        <v>7690</v>
      </c>
      <c r="H269" s="64">
        <v>7411</v>
      </c>
      <c r="I269" s="62">
        <v>83.24312621779606</v>
      </c>
      <c r="J269" s="62">
        <v>81.252055695647414</v>
      </c>
      <c r="K269" s="80">
        <f t="shared" si="12"/>
        <v>18359</v>
      </c>
      <c r="L269" s="80">
        <f t="shared" si="13"/>
        <v>15101</v>
      </c>
      <c r="M269" s="81">
        <f t="shared" si="14"/>
        <v>82.247590956721737</v>
      </c>
    </row>
    <row r="270" spans="1:13" x14ac:dyDescent="0.2">
      <c r="A270" s="60" t="s">
        <v>1602</v>
      </c>
      <c r="B270" s="60" t="s">
        <v>234</v>
      </c>
      <c r="C270" s="60" t="s">
        <v>248</v>
      </c>
      <c r="D270" s="60" t="s">
        <v>1580</v>
      </c>
      <c r="E270" s="64">
        <v>17788</v>
      </c>
      <c r="F270" s="64">
        <v>16692</v>
      </c>
      <c r="G270" s="64">
        <v>15525</v>
      </c>
      <c r="H270" s="64">
        <v>14139</v>
      </c>
      <c r="I270" s="62">
        <v>87.27794018439397</v>
      </c>
      <c r="J270" s="62">
        <v>84.705248023005026</v>
      </c>
      <c r="K270" s="80">
        <f t="shared" si="12"/>
        <v>34480</v>
      </c>
      <c r="L270" s="80">
        <f t="shared" si="13"/>
        <v>29664</v>
      </c>
      <c r="M270" s="81">
        <f t="shared" si="14"/>
        <v>85.991594103699498</v>
      </c>
    </row>
    <row r="271" spans="1:13" x14ac:dyDescent="0.2">
      <c r="A271" s="60" t="s">
        <v>1602</v>
      </c>
      <c r="B271" s="60" t="s">
        <v>234</v>
      </c>
      <c r="C271" s="60" t="s">
        <v>249</v>
      </c>
      <c r="D271" s="60" t="s">
        <v>1582</v>
      </c>
      <c r="E271" s="64">
        <v>23863</v>
      </c>
      <c r="F271" s="64">
        <v>24112</v>
      </c>
      <c r="G271" s="64">
        <v>20334</v>
      </c>
      <c r="H271" s="64">
        <v>19927</v>
      </c>
      <c r="I271" s="62">
        <v>85.211415161547166</v>
      </c>
      <c r="J271" s="62">
        <v>82.643497013934976</v>
      </c>
      <c r="K271" s="80">
        <f t="shared" si="12"/>
        <v>47975</v>
      </c>
      <c r="L271" s="80">
        <f t="shared" si="13"/>
        <v>40261</v>
      </c>
      <c r="M271" s="81">
        <f t="shared" si="14"/>
        <v>83.927456087741064</v>
      </c>
    </row>
    <row r="272" spans="1:13" x14ac:dyDescent="0.2">
      <c r="A272" s="60" t="s">
        <v>1602</v>
      </c>
      <c r="B272" s="60" t="s">
        <v>234</v>
      </c>
      <c r="C272" s="60" t="s">
        <v>250</v>
      </c>
      <c r="D272" s="60" t="s">
        <v>1582</v>
      </c>
      <c r="E272" s="64">
        <v>15064</v>
      </c>
      <c r="F272" s="64">
        <v>14604</v>
      </c>
      <c r="G272" s="64">
        <v>13020</v>
      </c>
      <c r="H272" s="64">
        <v>12133</v>
      </c>
      <c r="I272" s="62">
        <v>86.431226765799252</v>
      </c>
      <c r="J272" s="62">
        <v>83.07997808819502</v>
      </c>
      <c r="K272" s="80">
        <f t="shared" si="12"/>
        <v>29668</v>
      </c>
      <c r="L272" s="80">
        <f t="shared" si="13"/>
        <v>25153</v>
      </c>
      <c r="M272" s="81">
        <f t="shared" si="14"/>
        <v>84.755602426997143</v>
      </c>
    </row>
    <row r="273" spans="1:13" x14ac:dyDescent="0.2">
      <c r="A273" s="60" t="s">
        <v>1602</v>
      </c>
      <c r="B273" s="60" t="s">
        <v>234</v>
      </c>
      <c r="C273" s="60" t="s">
        <v>251</v>
      </c>
      <c r="D273" s="60" t="s">
        <v>1582</v>
      </c>
      <c r="E273" s="64">
        <v>12650</v>
      </c>
      <c r="F273" s="64">
        <v>12727</v>
      </c>
      <c r="G273" s="64">
        <v>11091</v>
      </c>
      <c r="H273" s="64">
        <v>10831</v>
      </c>
      <c r="I273" s="62">
        <v>87.675889328063235</v>
      </c>
      <c r="J273" s="62">
        <v>85.102537911526682</v>
      </c>
      <c r="K273" s="80">
        <f t="shared" si="12"/>
        <v>25377</v>
      </c>
      <c r="L273" s="80">
        <f t="shared" si="13"/>
        <v>21922</v>
      </c>
      <c r="M273" s="81">
        <f t="shared" si="14"/>
        <v>86.389213619794958</v>
      </c>
    </row>
    <row r="274" spans="1:13" x14ac:dyDescent="0.2">
      <c r="A274" s="60" t="s">
        <v>1602</v>
      </c>
      <c r="B274" s="60" t="s">
        <v>234</v>
      </c>
      <c r="C274" s="60" t="s">
        <v>259</v>
      </c>
      <c r="D274" s="60" t="s">
        <v>1582</v>
      </c>
      <c r="E274" s="64">
        <v>17444</v>
      </c>
      <c r="F274" s="64">
        <v>17496</v>
      </c>
      <c r="G274" s="64">
        <v>14483</v>
      </c>
      <c r="H274" s="64">
        <v>13871</v>
      </c>
      <c r="I274" s="62">
        <v>83.025682182985548</v>
      </c>
      <c r="J274" s="62">
        <v>79.280978509373568</v>
      </c>
      <c r="K274" s="80">
        <f t="shared" si="12"/>
        <v>34940</v>
      </c>
      <c r="L274" s="80">
        <f t="shared" si="13"/>
        <v>28354</v>
      </c>
      <c r="M274" s="81">
        <f t="shared" si="14"/>
        <v>81.153330346179558</v>
      </c>
    </row>
    <row r="275" spans="1:13" x14ac:dyDescent="0.2">
      <c r="A275" s="60" t="s">
        <v>1602</v>
      </c>
      <c r="B275" s="60" t="s">
        <v>234</v>
      </c>
      <c r="C275" s="60" t="s">
        <v>254</v>
      </c>
      <c r="D275" s="60" t="s">
        <v>1582</v>
      </c>
      <c r="E275" s="64">
        <v>20670</v>
      </c>
      <c r="F275" s="64">
        <v>20754</v>
      </c>
      <c r="G275" s="64">
        <v>18329</v>
      </c>
      <c r="H275" s="64">
        <v>18004</v>
      </c>
      <c r="I275" s="62">
        <v>88.67440735365264</v>
      </c>
      <c r="J275" s="62">
        <v>86.749542256914324</v>
      </c>
      <c r="K275" s="80">
        <f t="shared" si="12"/>
        <v>41424</v>
      </c>
      <c r="L275" s="80">
        <f t="shared" si="13"/>
        <v>36333</v>
      </c>
      <c r="M275" s="81">
        <f t="shared" si="14"/>
        <v>87.711974805283489</v>
      </c>
    </row>
    <row r="276" spans="1:13" x14ac:dyDescent="0.2">
      <c r="A276" s="60" t="s">
        <v>1602</v>
      </c>
      <c r="B276" s="60" t="s">
        <v>234</v>
      </c>
      <c r="C276" s="60" t="s">
        <v>255</v>
      </c>
      <c r="D276" s="60" t="s">
        <v>1583</v>
      </c>
      <c r="E276" s="64">
        <v>14738</v>
      </c>
      <c r="F276" s="64">
        <v>14612</v>
      </c>
      <c r="G276" s="71">
        <v>12953</v>
      </c>
      <c r="H276" s="71">
        <v>12280</v>
      </c>
      <c r="I276" s="62">
        <v>87.888451621658305</v>
      </c>
      <c r="J276" s="62">
        <v>84.040514645496856</v>
      </c>
      <c r="K276" s="80">
        <f t="shared" si="12"/>
        <v>29350</v>
      </c>
      <c r="L276" s="80">
        <f t="shared" si="13"/>
        <v>25233</v>
      </c>
      <c r="M276" s="81">
        <f t="shared" si="14"/>
        <v>85.964483133577573</v>
      </c>
    </row>
    <row r="277" spans="1:13" x14ac:dyDescent="0.2">
      <c r="A277" s="60" t="s">
        <v>1602</v>
      </c>
      <c r="B277" s="60" t="s">
        <v>234</v>
      </c>
      <c r="C277" s="60" t="s">
        <v>256</v>
      </c>
      <c r="D277" s="60" t="s">
        <v>1583</v>
      </c>
      <c r="E277" s="64">
        <v>2453</v>
      </c>
      <c r="F277" s="64">
        <v>2055</v>
      </c>
      <c r="G277" s="64">
        <v>2030</v>
      </c>
      <c r="H277" s="64">
        <v>1759</v>
      </c>
      <c r="I277" s="62">
        <v>82.755809213208323</v>
      </c>
      <c r="J277" s="62">
        <v>85.59610705596107</v>
      </c>
      <c r="K277" s="80">
        <f t="shared" si="12"/>
        <v>4508</v>
      </c>
      <c r="L277" s="80">
        <f t="shared" si="13"/>
        <v>3789</v>
      </c>
      <c r="M277" s="81">
        <f t="shared" si="14"/>
        <v>84.175958134584704</v>
      </c>
    </row>
    <row r="278" spans="1:13" x14ac:dyDescent="0.2">
      <c r="A278" s="60" t="s">
        <v>1602</v>
      </c>
      <c r="B278" s="60" t="s">
        <v>234</v>
      </c>
      <c r="C278" s="60" t="s">
        <v>258</v>
      </c>
      <c r="D278" s="60" t="s">
        <v>1583</v>
      </c>
      <c r="E278" s="64">
        <v>15674</v>
      </c>
      <c r="F278" s="64">
        <v>14865</v>
      </c>
      <c r="G278" s="64">
        <v>13278</v>
      </c>
      <c r="H278" s="64">
        <v>12674</v>
      </c>
      <c r="I278" s="62">
        <v>84.713538343753996</v>
      </c>
      <c r="J278" s="62">
        <v>85.260679448368649</v>
      </c>
      <c r="K278" s="80">
        <f t="shared" si="12"/>
        <v>30539</v>
      </c>
      <c r="L278" s="80">
        <f t="shared" si="13"/>
        <v>25952</v>
      </c>
      <c r="M278" s="81">
        <f t="shared" si="14"/>
        <v>84.987108896061329</v>
      </c>
    </row>
    <row r="279" spans="1:13" x14ac:dyDescent="0.2">
      <c r="A279" s="60" t="s">
        <v>1602</v>
      </c>
      <c r="B279" s="60" t="s">
        <v>234</v>
      </c>
      <c r="C279" s="60" t="s">
        <v>260</v>
      </c>
      <c r="D279" s="60" t="s">
        <v>1583</v>
      </c>
      <c r="E279" s="64">
        <v>8482</v>
      </c>
      <c r="F279" s="64">
        <v>8065</v>
      </c>
      <c r="G279" s="64">
        <v>6675</v>
      </c>
      <c r="H279" s="64">
        <v>6288</v>
      </c>
      <c r="I279" s="62">
        <v>78.696062249469463</v>
      </c>
      <c r="J279" s="62">
        <v>77.96652200867949</v>
      </c>
      <c r="K279" s="80">
        <f t="shared" si="12"/>
        <v>16547</v>
      </c>
      <c r="L279" s="80">
        <f t="shared" si="13"/>
        <v>12963</v>
      </c>
      <c r="M279" s="81">
        <f t="shared" si="14"/>
        <v>78.331292129074484</v>
      </c>
    </row>
    <row r="280" spans="1:13" x14ac:dyDescent="0.2">
      <c r="A280" s="60" t="s">
        <v>1602</v>
      </c>
      <c r="B280" s="60" t="s">
        <v>234</v>
      </c>
      <c r="C280" s="60" t="s">
        <v>1618</v>
      </c>
      <c r="D280" s="60" t="s">
        <v>1583</v>
      </c>
      <c r="E280" s="64">
        <v>54544</v>
      </c>
      <c r="F280" s="64">
        <v>56741</v>
      </c>
      <c r="G280" s="64">
        <v>45062</v>
      </c>
      <c r="H280" s="64">
        <v>46504</v>
      </c>
      <c r="I280" s="62">
        <v>82.615869756526834</v>
      </c>
      <c r="J280" s="62">
        <v>81.958372252868301</v>
      </c>
      <c r="K280" s="80">
        <f t="shared" si="12"/>
        <v>111285</v>
      </c>
      <c r="L280" s="80">
        <f t="shared" si="13"/>
        <v>91566</v>
      </c>
      <c r="M280" s="81">
        <f t="shared" si="14"/>
        <v>82.287121004697568</v>
      </c>
    </row>
    <row r="281" spans="1:13" x14ac:dyDescent="0.2">
      <c r="A281" s="60" t="s">
        <v>1602</v>
      </c>
      <c r="B281" s="60" t="s">
        <v>234</v>
      </c>
      <c r="C281" s="60" t="s">
        <v>241</v>
      </c>
      <c r="D281" s="60" t="s">
        <v>1584</v>
      </c>
      <c r="E281" s="64">
        <v>12586</v>
      </c>
      <c r="F281" s="64">
        <v>12005</v>
      </c>
      <c r="G281" s="64">
        <v>11040</v>
      </c>
      <c r="H281" s="64">
        <v>10307</v>
      </c>
      <c r="I281" s="62">
        <v>87.716510408390278</v>
      </c>
      <c r="J281" s="62">
        <v>85.855893377759259</v>
      </c>
      <c r="K281" s="80">
        <f t="shared" si="12"/>
        <v>24591</v>
      </c>
      <c r="L281" s="80">
        <f t="shared" si="13"/>
        <v>21347</v>
      </c>
      <c r="M281" s="81">
        <f t="shared" si="14"/>
        <v>86.786201893074775</v>
      </c>
    </row>
    <row r="282" spans="1:13" x14ac:dyDescent="0.2">
      <c r="A282" s="60" t="s">
        <v>1602</v>
      </c>
      <c r="B282" s="60" t="s">
        <v>234</v>
      </c>
      <c r="C282" s="60" t="s">
        <v>98</v>
      </c>
      <c r="D282" s="60" t="s">
        <v>1584</v>
      </c>
      <c r="E282" s="64">
        <v>9134</v>
      </c>
      <c r="F282" s="64">
        <v>8868</v>
      </c>
      <c r="G282" s="64">
        <v>7394</v>
      </c>
      <c r="H282" s="64">
        <v>6613</v>
      </c>
      <c r="I282" s="62">
        <v>80.950295598861402</v>
      </c>
      <c r="J282" s="62">
        <v>74.571493008570144</v>
      </c>
      <c r="K282" s="80">
        <f t="shared" si="12"/>
        <v>18002</v>
      </c>
      <c r="L282" s="80">
        <f t="shared" si="13"/>
        <v>14007</v>
      </c>
      <c r="M282" s="81">
        <f t="shared" si="14"/>
        <v>77.760894303715773</v>
      </c>
    </row>
    <row r="283" spans="1:13" x14ac:dyDescent="0.2">
      <c r="A283" s="60" t="s">
        <v>1602</v>
      </c>
      <c r="B283" s="60" t="s">
        <v>234</v>
      </c>
      <c r="C283" s="60" t="s">
        <v>50</v>
      </c>
      <c r="D283" s="60" t="s">
        <v>1584</v>
      </c>
      <c r="E283" s="64">
        <v>7712</v>
      </c>
      <c r="F283" s="64">
        <v>7731</v>
      </c>
      <c r="G283" s="64">
        <v>6535</v>
      </c>
      <c r="H283" s="64">
        <v>6198</v>
      </c>
      <c r="I283" s="62">
        <v>84.738070539419084</v>
      </c>
      <c r="J283" s="62">
        <v>80.17074117190532</v>
      </c>
      <c r="K283" s="80">
        <f t="shared" si="12"/>
        <v>15443</v>
      </c>
      <c r="L283" s="80">
        <f t="shared" si="13"/>
        <v>12733</v>
      </c>
      <c r="M283" s="81">
        <f t="shared" si="14"/>
        <v>82.454405855662202</v>
      </c>
    </row>
    <row r="284" spans="1:13" x14ac:dyDescent="0.2">
      <c r="A284" s="60" t="s">
        <v>1602</v>
      </c>
      <c r="B284" s="60" t="s">
        <v>234</v>
      </c>
      <c r="C284" s="60" t="s">
        <v>244</v>
      </c>
      <c r="D284" s="60" t="s">
        <v>1584</v>
      </c>
      <c r="E284" s="64">
        <v>10842</v>
      </c>
      <c r="F284" s="64">
        <v>10513</v>
      </c>
      <c r="G284" s="64">
        <v>8807</v>
      </c>
      <c r="H284" s="64">
        <v>8429</v>
      </c>
      <c r="I284" s="62">
        <v>81.230400295148499</v>
      </c>
      <c r="J284" s="62">
        <v>80.1769238086179</v>
      </c>
      <c r="K284" s="80">
        <f t="shared" si="12"/>
        <v>21355</v>
      </c>
      <c r="L284" s="80">
        <f t="shared" si="13"/>
        <v>17236</v>
      </c>
      <c r="M284" s="81">
        <f t="shared" si="14"/>
        <v>80.7036620518832</v>
      </c>
    </row>
    <row r="285" spans="1:13" x14ac:dyDescent="0.2">
      <c r="A285" s="60" t="s">
        <v>1602</v>
      </c>
      <c r="B285" s="60" t="s">
        <v>234</v>
      </c>
      <c r="C285" s="60" t="s">
        <v>245</v>
      </c>
      <c r="D285" s="60" t="s">
        <v>1584</v>
      </c>
      <c r="E285" s="64">
        <v>8479</v>
      </c>
      <c r="F285" s="64">
        <v>8115</v>
      </c>
      <c r="G285" s="64">
        <v>7006</v>
      </c>
      <c r="H285" s="64">
        <v>6676</v>
      </c>
      <c r="I285" s="62">
        <v>82.627668357117585</v>
      </c>
      <c r="J285" s="62">
        <v>82.267406038200861</v>
      </c>
      <c r="K285" s="80">
        <f t="shared" si="12"/>
        <v>16594</v>
      </c>
      <c r="L285" s="80">
        <f t="shared" si="13"/>
        <v>13682</v>
      </c>
      <c r="M285" s="81">
        <f t="shared" si="14"/>
        <v>82.447537197659216</v>
      </c>
    </row>
    <row r="286" spans="1:13" x14ac:dyDescent="0.2">
      <c r="A286" s="60" t="s">
        <v>1602</v>
      </c>
      <c r="B286" s="60" t="s">
        <v>234</v>
      </c>
      <c r="C286" s="60" t="s">
        <v>246</v>
      </c>
      <c r="D286" s="60" t="s">
        <v>1584</v>
      </c>
      <c r="E286" s="64">
        <v>8630</v>
      </c>
      <c r="F286" s="64">
        <v>7985</v>
      </c>
      <c r="G286" s="64">
        <v>7696</v>
      </c>
      <c r="H286" s="64">
        <v>6739</v>
      </c>
      <c r="I286" s="62">
        <v>89.17728852838934</v>
      </c>
      <c r="J286" s="62">
        <v>84.395742016280522</v>
      </c>
      <c r="K286" s="80">
        <f t="shared" si="12"/>
        <v>16615</v>
      </c>
      <c r="L286" s="80">
        <f t="shared" si="13"/>
        <v>14435</v>
      </c>
      <c r="M286" s="81">
        <f t="shared" si="14"/>
        <v>86.786515272334924</v>
      </c>
    </row>
    <row r="287" spans="1:13" x14ac:dyDescent="0.2">
      <c r="A287" s="60" t="s">
        <v>1602</v>
      </c>
      <c r="B287" s="60" t="s">
        <v>234</v>
      </c>
      <c r="C287" s="60" t="s">
        <v>247</v>
      </c>
      <c r="D287" s="60" t="s">
        <v>1584</v>
      </c>
      <c r="E287" s="64">
        <v>20345</v>
      </c>
      <c r="F287" s="64">
        <v>20445</v>
      </c>
      <c r="G287" s="64">
        <v>17305</v>
      </c>
      <c r="H287" s="64">
        <v>17071</v>
      </c>
      <c r="I287" s="62">
        <v>85.057753747849603</v>
      </c>
      <c r="J287" s="62">
        <v>83.497187576424565</v>
      </c>
      <c r="K287" s="80">
        <f t="shared" si="12"/>
        <v>40790</v>
      </c>
      <c r="L287" s="80">
        <f t="shared" si="13"/>
        <v>34376</v>
      </c>
      <c r="M287" s="81">
        <f t="shared" si="14"/>
        <v>84.277470662137091</v>
      </c>
    </row>
    <row r="288" spans="1:13" x14ac:dyDescent="0.2">
      <c r="A288" s="60" t="s">
        <v>1602</v>
      </c>
      <c r="B288" s="60" t="s">
        <v>234</v>
      </c>
      <c r="C288" s="60" t="s">
        <v>197</v>
      </c>
      <c r="D288" s="60" t="s">
        <v>1584</v>
      </c>
      <c r="E288" s="64">
        <v>11050</v>
      </c>
      <c r="F288" s="64">
        <v>10536</v>
      </c>
      <c r="G288" s="64">
        <v>9549</v>
      </c>
      <c r="H288" s="64">
        <v>8654</v>
      </c>
      <c r="I288" s="62">
        <v>86.41628959276018</v>
      </c>
      <c r="J288" s="62">
        <v>82.137433561123757</v>
      </c>
      <c r="K288" s="80">
        <f t="shared" si="12"/>
        <v>21586</v>
      </c>
      <c r="L288" s="80">
        <f t="shared" si="13"/>
        <v>18203</v>
      </c>
      <c r="M288" s="81">
        <f t="shared" si="14"/>
        <v>84.276861576941968</v>
      </c>
    </row>
    <row r="289" spans="1:13" x14ac:dyDescent="0.2">
      <c r="A289" s="60" t="s">
        <v>1602</v>
      </c>
      <c r="B289" s="60" t="s">
        <v>234</v>
      </c>
      <c r="C289" s="60" t="s">
        <v>253</v>
      </c>
      <c r="D289" s="60" t="s">
        <v>1585</v>
      </c>
      <c r="E289" s="64">
        <v>7339</v>
      </c>
      <c r="F289" s="64">
        <v>6380</v>
      </c>
      <c r="G289" s="64">
        <v>6182</v>
      </c>
      <c r="H289" s="64">
        <v>5292</v>
      </c>
      <c r="I289" s="62">
        <v>84.234909388200023</v>
      </c>
      <c r="J289" s="62">
        <v>82.946708463949847</v>
      </c>
      <c r="K289" s="80">
        <f t="shared" si="12"/>
        <v>13719</v>
      </c>
      <c r="L289" s="80">
        <f t="shared" si="13"/>
        <v>11474</v>
      </c>
      <c r="M289" s="81">
        <f t="shared" si="14"/>
        <v>83.590808926074942</v>
      </c>
    </row>
    <row r="290" spans="1:13" x14ac:dyDescent="0.2">
      <c r="A290" s="60" t="s">
        <v>1602</v>
      </c>
      <c r="B290" s="60" t="s">
        <v>234</v>
      </c>
      <c r="C290" s="60" t="s">
        <v>32</v>
      </c>
      <c r="D290" s="60" t="s">
        <v>1585</v>
      </c>
      <c r="E290" s="64">
        <v>8891</v>
      </c>
      <c r="F290" s="64">
        <v>8631</v>
      </c>
      <c r="G290" s="64">
        <v>7558</v>
      </c>
      <c r="H290" s="64">
        <v>7058</v>
      </c>
      <c r="I290" s="62">
        <v>85.007310763693624</v>
      </c>
      <c r="J290" s="62">
        <v>81.774997103464258</v>
      </c>
      <c r="K290" s="80">
        <f t="shared" si="12"/>
        <v>17522</v>
      </c>
      <c r="L290" s="80">
        <f t="shared" si="13"/>
        <v>14616</v>
      </c>
      <c r="M290" s="81">
        <f t="shared" si="14"/>
        <v>83.391153933578948</v>
      </c>
    </row>
    <row r="291" spans="1:13" x14ac:dyDescent="0.2">
      <c r="A291" s="60" t="s">
        <v>1602</v>
      </c>
      <c r="B291" s="60" t="s">
        <v>234</v>
      </c>
      <c r="C291" s="60" t="s">
        <v>257</v>
      </c>
      <c r="D291" s="60" t="s">
        <v>1585</v>
      </c>
      <c r="E291" s="64">
        <v>29813</v>
      </c>
      <c r="F291" s="64">
        <v>28659</v>
      </c>
      <c r="G291" s="64">
        <v>24479</v>
      </c>
      <c r="H291" s="64">
        <v>22704</v>
      </c>
      <c r="I291" s="62">
        <v>82.108476168114592</v>
      </c>
      <c r="J291" s="62">
        <v>79.221187061656025</v>
      </c>
      <c r="K291" s="80">
        <f t="shared" si="12"/>
        <v>58472</v>
      </c>
      <c r="L291" s="80">
        <f t="shared" si="13"/>
        <v>47183</v>
      </c>
      <c r="M291" s="81">
        <f t="shared" si="14"/>
        <v>80.664831614885316</v>
      </c>
    </row>
    <row r="292" spans="1:13" x14ac:dyDescent="0.2">
      <c r="A292" s="60" t="s">
        <v>1602</v>
      </c>
      <c r="B292" s="60" t="s">
        <v>234</v>
      </c>
      <c r="C292" s="60" t="s">
        <v>1619</v>
      </c>
      <c r="D292" s="60" t="s">
        <v>1585</v>
      </c>
      <c r="E292" s="64">
        <v>45080</v>
      </c>
      <c r="F292" s="64">
        <v>45566</v>
      </c>
      <c r="G292" s="64">
        <v>38774</v>
      </c>
      <c r="H292" s="64">
        <v>38058</v>
      </c>
      <c r="I292" s="62">
        <v>86.011535048802131</v>
      </c>
      <c r="J292" s="62">
        <v>83.522802089277093</v>
      </c>
      <c r="K292" s="80">
        <f t="shared" si="12"/>
        <v>90646</v>
      </c>
      <c r="L292" s="80">
        <f t="shared" si="13"/>
        <v>76832</v>
      </c>
      <c r="M292" s="81">
        <f t="shared" si="14"/>
        <v>84.767168569039612</v>
      </c>
    </row>
    <row r="293" spans="1:13" x14ac:dyDescent="0.2">
      <c r="A293" s="60" t="s">
        <v>1602</v>
      </c>
      <c r="B293" s="60" t="s">
        <v>262</v>
      </c>
      <c r="C293" s="60" t="s">
        <v>1737</v>
      </c>
      <c r="D293" s="60" t="s">
        <v>1581</v>
      </c>
      <c r="E293" s="64">
        <v>3131</v>
      </c>
      <c r="F293" s="64">
        <v>3010</v>
      </c>
      <c r="G293" s="64">
        <v>2538</v>
      </c>
      <c r="H293" s="64">
        <v>2467</v>
      </c>
      <c r="I293" s="62">
        <v>81.060364100926222</v>
      </c>
      <c r="J293" s="62">
        <v>81.960132890365443</v>
      </c>
      <c r="K293" s="80">
        <f t="shared" si="12"/>
        <v>6141</v>
      </c>
      <c r="L293" s="80">
        <f t="shared" si="13"/>
        <v>5005</v>
      </c>
      <c r="M293" s="81">
        <f t="shared" si="14"/>
        <v>81.51024849564584</v>
      </c>
    </row>
    <row r="294" spans="1:13" x14ac:dyDescent="0.2">
      <c r="A294" s="60" t="s">
        <v>1602</v>
      </c>
      <c r="B294" s="60" t="s">
        <v>262</v>
      </c>
      <c r="C294" s="60" t="s">
        <v>264</v>
      </c>
      <c r="D294" s="60" t="s">
        <v>1581</v>
      </c>
      <c r="E294" s="64">
        <v>11483</v>
      </c>
      <c r="F294" s="64">
        <v>11939</v>
      </c>
      <c r="G294" s="64">
        <v>9839</v>
      </c>
      <c r="H294" s="64">
        <v>10099</v>
      </c>
      <c r="I294" s="62">
        <v>85.683183836976397</v>
      </c>
      <c r="J294" s="62">
        <v>84.588323980232843</v>
      </c>
      <c r="K294" s="80">
        <f t="shared" si="12"/>
        <v>23422</v>
      </c>
      <c r="L294" s="80">
        <f t="shared" si="13"/>
        <v>19938</v>
      </c>
      <c r="M294" s="81">
        <f t="shared" si="14"/>
        <v>85.135753908604613</v>
      </c>
    </row>
    <row r="295" spans="1:13" x14ac:dyDescent="0.2">
      <c r="A295" s="60" t="s">
        <v>1602</v>
      </c>
      <c r="B295" s="60" t="s">
        <v>262</v>
      </c>
      <c r="C295" s="60" t="s">
        <v>265</v>
      </c>
      <c r="D295" s="60" t="s">
        <v>1581</v>
      </c>
      <c r="E295" s="64">
        <v>16691</v>
      </c>
      <c r="F295" s="64">
        <v>17034</v>
      </c>
      <c r="G295" s="64">
        <v>14525</v>
      </c>
      <c r="H295" s="64">
        <v>14450</v>
      </c>
      <c r="I295" s="62">
        <v>87.022946498112759</v>
      </c>
      <c r="J295" s="62">
        <v>84.830339321357286</v>
      </c>
      <c r="K295" s="80">
        <f t="shared" si="12"/>
        <v>33725</v>
      </c>
      <c r="L295" s="80">
        <f t="shared" si="13"/>
        <v>28975</v>
      </c>
      <c r="M295" s="81">
        <f t="shared" si="14"/>
        <v>85.926642909735023</v>
      </c>
    </row>
    <row r="296" spans="1:13" x14ac:dyDescent="0.2">
      <c r="A296" s="60" t="s">
        <v>1602</v>
      </c>
      <c r="B296" s="60" t="s">
        <v>262</v>
      </c>
      <c r="C296" s="60" t="s">
        <v>266</v>
      </c>
      <c r="D296" s="60" t="s">
        <v>1581</v>
      </c>
      <c r="E296" s="64">
        <v>9549</v>
      </c>
      <c r="F296" s="64">
        <v>9349</v>
      </c>
      <c r="G296" s="64">
        <v>8048</v>
      </c>
      <c r="H296" s="64">
        <v>7702</v>
      </c>
      <c r="I296" s="62">
        <v>84.281076552518584</v>
      </c>
      <c r="J296" s="62">
        <v>82.383142582094337</v>
      </c>
      <c r="K296" s="80">
        <f t="shared" si="12"/>
        <v>18898</v>
      </c>
      <c r="L296" s="80">
        <f t="shared" si="13"/>
        <v>15750</v>
      </c>
      <c r="M296" s="81">
        <f t="shared" si="14"/>
        <v>83.33210956730646</v>
      </c>
    </row>
    <row r="297" spans="1:13" x14ac:dyDescent="0.2">
      <c r="A297" s="60" t="s">
        <v>1602</v>
      </c>
      <c r="B297" s="60" t="s">
        <v>262</v>
      </c>
      <c r="C297" s="60" t="s">
        <v>267</v>
      </c>
      <c r="D297" s="60" t="s">
        <v>1581</v>
      </c>
      <c r="E297" s="64">
        <v>7395</v>
      </c>
      <c r="F297" s="64">
        <v>6680</v>
      </c>
      <c r="G297" s="64">
        <v>6216</v>
      </c>
      <c r="H297" s="64">
        <v>5634</v>
      </c>
      <c r="I297" s="62">
        <v>84.056795131845846</v>
      </c>
      <c r="J297" s="62">
        <v>84.341317365269461</v>
      </c>
      <c r="K297" s="80">
        <f t="shared" si="12"/>
        <v>14075</v>
      </c>
      <c r="L297" s="80">
        <f t="shared" si="13"/>
        <v>11850</v>
      </c>
      <c r="M297" s="81">
        <f t="shared" si="14"/>
        <v>84.199056248557653</v>
      </c>
    </row>
    <row r="298" spans="1:13" x14ac:dyDescent="0.2">
      <c r="A298" s="60" t="s">
        <v>1602</v>
      </c>
      <c r="B298" s="60" t="s">
        <v>262</v>
      </c>
      <c r="C298" s="60" t="s">
        <v>268</v>
      </c>
      <c r="D298" s="60" t="s">
        <v>1581</v>
      </c>
      <c r="E298" s="64">
        <v>13166</v>
      </c>
      <c r="F298" s="64">
        <v>11504</v>
      </c>
      <c r="G298" s="64">
        <v>10441</v>
      </c>
      <c r="H298" s="64">
        <v>9229</v>
      </c>
      <c r="I298" s="62">
        <v>79.30274950630411</v>
      </c>
      <c r="J298" s="62">
        <v>80.224269819193324</v>
      </c>
      <c r="K298" s="80">
        <f t="shared" si="12"/>
        <v>24670</v>
      </c>
      <c r="L298" s="80">
        <f t="shared" si="13"/>
        <v>19670</v>
      </c>
      <c r="M298" s="81">
        <f t="shared" si="14"/>
        <v>79.763509662748717</v>
      </c>
    </row>
    <row r="299" spans="1:13" x14ac:dyDescent="0.2">
      <c r="A299" s="60" t="s">
        <v>1602</v>
      </c>
      <c r="B299" s="60" t="s">
        <v>262</v>
      </c>
      <c r="C299" s="60" t="s">
        <v>269</v>
      </c>
      <c r="D299" s="60" t="s">
        <v>1581</v>
      </c>
      <c r="E299" s="64">
        <v>8297</v>
      </c>
      <c r="F299" s="64">
        <v>7306</v>
      </c>
      <c r="G299" s="64">
        <v>7313</v>
      </c>
      <c r="H299" s="64">
        <v>6409</v>
      </c>
      <c r="I299" s="62">
        <v>88.140291671688558</v>
      </c>
      <c r="J299" s="62">
        <v>87.72241992882563</v>
      </c>
      <c r="K299" s="80">
        <f t="shared" si="12"/>
        <v>15603</v>
      </c>
      <c r="L299" s="80">
        <f t="shared" si="13"/>
        <v>13722</v>
      </c>
      <c r="M299" s="81">
        <f t="shared" si="14"/>
        <v>87.931355800257094</v>
      </c>
    </row>
    <row r="300" spans="1:13" x14ac:dyDescent="0.2">
      <c r="A300" s="60" t="s">
        <v>1602</v>
      </c>
      <c r="B300" s="60" t="s">
        <v>262</v>
      </c>
      <c r="C300" s="60" t="s">
        <v>270</v>
      </c>
      <c r="D300" s="60" t="s">
        <v>1581</v>
      </c>
      <c r="E300" s="64">
        <v>6497</v>
      </c>
      <c r="F300" s="64">
        <v>6016</v>
      </c>
      <c r="G300" s="64">
        <v>5707</v>
      </c>
      <c r="H300" s="64">
        <v>5249</v>
      </c>
      <c r="I300" s="62">
        <v>87.840541788517783</v>
      </c>
      <c r="J300" s="62">
        <v>87.250664893617028</v>
      </c>
      <c r="K300" s="80">
        <f t="shared" si="12"/>
        <v>12513</v>
      </c>
      <c r="L300" s="80">
        <f t="shared" si="13"/>
        <v>10956</v>
      </c>
      <c r="M300" s="81">
        <f t="shared" si="14"/>
        <v>87.545603341067405</v>
      </c>
    </row>
    <row r="301" spans="1:13" x14ac:dyDescent="0.2">
      <c r="A301" s="60" t="s">
        <v>1602</v>
      </c>
      <c r="B301" s="60" t="s">
        <v>262</v>
      </c>
      <c r="C301" s="60" t="s">
        <v>271</v>
      </c>
      <c r="D301" s="60" t="s">
        <v>1581</v>
      </c>
      <c r="E301" s="64">
        <v>3951</v>
      </c>
      <c r="F301" s="64">
        <v>3470</v>
      </c>
      <c r="G301" s="64">
        <v>3490</v>
      </c>
      <c r="H301" s="64">
        <v>3036</v>
      </c>
      <c r="I301" s="62">
        <v>88.332067830928878</v>
      </c>
      <c r="J301" s="62">
        <v>87.492795389048993</v>
      </c>
      <c r="K301" s="80">
        <f t="shared" si="12"/>
        <v>7421</v>
      </c>
      <c r="L301" s="80">
        <f t="shared" si="13"/>
        <v>6526</v>
      </c>
      <c r="M301" s="81">
        <f t="shared" si="14"/>
        <v>87.912431609988943</v>
      </c>
    </row>
    <row r="302" spans="1:13" x14ac:dyDescent="0.2">
      <c r="A302" s="60" t="s">
        <v>1602</v>
      </c>
      <c r="B302" s="60" t="s">
        <v>262</v>
      </c>
      <c r="C302" s="60" t="s">
        <v>272</v>
      </c>
      <c r="D302" s="60" t="s">
        <v>1581</v>
      </c>
      <c r="E302" s="64">
        <v>11077</v>
      </c>
      <c r="F302" s="64">
        <v>10958</v>
      </c>
      <c r="G302" s="64">
        <v>9497</v>
      </c>
      <c r="H302" s="64">
        <v>9397</v>
      </c>
      <c r="I302" s="62">
        <v>85.736210165207183</v>
      </c>
      <c r="J302" s="62">
        <v>85.754699762730425</v>
      </c>
      <c r="K302" s="80">
        <f t="shared" si="12"/>
        <v>22035</v>
      </c>
      <c r="L302" s="80">
        <f t="shared" si="13"/>
        <v>18894</v>
      </c>
      <c r="M302" s="81">
        <f t="shared" si="14"/>
        <v>85.745454963968797</v>
      </c>
    </row>
    <row r="303" spans="1:13" x14ac:dyDescent="0.2">
      <c r="A303" s="60" t="s">
        <v>1602</v>
      </c>
      <c r="B303" s="60" t="s">
        <v>262</v>
      </c>
      <c r="C303" s="60" t="s">
        <v>1370</v>
      </c>
      <c r="D303" s="60" t="s">
        <v>1581</v>
      </c>
      <c r="E303" s="64">
        <v>18486</v>
      </c>
      <c r="F303" s="64">
        <v>19766</v>
      </c>
      <c r="G303" s="64">
        <v>16222</v>
      </c>
      <c r="H303" s="64">
        <v>17095</v>
      </c>
      <c r="I303" s="62">
        <v>87.752894082007998</v>
      </c>
      <c r="J303" s="62">
        <v>86.486896691288067</v>
      </c>
      <c r="K303" s="80">
        <f t="shared" si="12"/>
        <v>38252</v>
      </c>
      <c r="L303" s="80">
        <f t="shared" si="13"/>
        <v>33317</v>
      </c>
      <c r="M303" s="81">
        <f t="shared" si="14"/>
        <v>87.119895386648039</v>
      </c>
    </row>
    <row r="304" spans="1:13" x14ac:dyDescent="0.2">
      <c r="A304" s="60" t="s">
        <v>1602</v>
      </c>
      <c r="B304" s="60" t="s">
        <v>262</v>
      </c>
      <c r="C304" s="60" t="s">
        <v>273</v>
      </c>
      <c r="D304" s="60" t="s">
        <v>1581</v>
      </c>
      <c r="E304" s="64">
        <v>6003</v>
      </c>
      <c r="F304" s="64">
        <v>5514</v>
      </c>
      <c r="G304" s="64">
        <v>5147</v>
      </c>
      <c r="H304" s="64">
        <v>4723</v>
      </c>
      <c r="I304" s="62">
        <v>85.740463101782439</v>
      </c>
      <c r="J304" s="62">
        <v>85.654697134566561</v>
      </c>
      <c r="K304" s="80">
        <f t="shared" si="12"/>
        <v>11517</v>
      </c>
      <c r="L304" s="80">
        <f t="shared" si="13"/>
        <v>9870</v>
      </c>
      <c r="M304" s="81">
        <f t="shared" si="14"/>
        <v>85.6975801181745</v>
      </c>
    </row>
    <row r="305" spans="1:13" x14ac:dyDescent="0.2">
      <c r="A305" s="60" t="s">
        <v>1602</v>
      </c>
      <c r="B305" s="60" t="s">
        <v>262</v>
      </c>
      <c r="C305" s="60" t="s">
        <v>245</v>
      </c>
      <c r="D305" s="60" t="s">
        <v>1581</v>
      </c>
      <c r="E305" s="64">
        <v>8252</v>
      </c>
      <c r="F305" s="64">
        <v>7359</v>
      </c>
      <c r="G305" s="64">
        <v>6871</v>
      </c>
      <c r="H305" s="64">
        <v>6326</v>
      </c>
      <c r="I305" s="62">
        <v>83.264663111972865</v>
      </c>
      <c r="J305" s="62">
        <v>85.96276668025547</v>
      </c>
      <c r="K305" s="80">
        <f t="shared" si="12"/>
        <v>15611</v>
      </c>
      <c r="L305" s="80">
        <f t="shared" si="13"/>
        <v>13197</v>
      </c>
      <c r="M305" s="81">
        <f t="shared" si="14"/>
        <v>84.613714896114175</v>
      </c>
    </row>
    <row r="306" spans="1:13" x14ac:dyDescent="0.2">
      <c r="A306" s="60" t="s">
        <v>1602</v>
      </c>
      <c r="B306" s="60" t="s">
        <v>262</v>
      </c>
      <c r="C306" s="60" t="s">
        <v>274</v>
      </c>
      <c r="D306" s="60" t="s">
        <v>1581</v>
      </c>
      <c r="E306" s="64">
        <v>19882</v>
      </c>
      <c r="F306" s="64">
        <v>20466</v>
      </c>
      <c r="G306" s="64">
        <v>17165</v>
      </c>
      <c r="H306" s="64">
        <v>17408</v>
      </c>
      <c r="I306" s="62">
        <v>86.334372799517155</v>
      </c>
      <c r="J306" s="62">
        <v>85.058145216456566</v>
      </c>
      <c r="K306" s="80">
        <f t="shared" si="12"/>
        <v>40348</v>
      </c>
      <c r="L306" s="80">
        <f t="shared" si="13"/>
        <v>34573</v>
      </c>
      <c r="M306" s="81">
        <f t="shared" si="14"/>
        <v>85.696259007986868</v>
      </c>
    </row>
    <row r="307" spans="1:13" x14ac:dyDescent="0.2">
      <c r="A307" s="60" t="s">
        <v>1602</v>
      </c>
      <c r="B307" s="60" t="s">
        <v>262</v>
      </c>
      <c r="C307" s="60" t="s">
        <v>275</v>
      </c>
      <c r="D307" s="60" t="s">
        <v>1581</v>
      </c>
      <c r="E307" s="64">
        <v>5971</v>
      </c>
      <c r="F307" s="64">
        <v>6031</v>
      </c>
      <c r="G307" s="64">
        <v>5139</v>
      </c>
      <c r="H307" s="64">
        <v>5104</v>
      </c>
      <c r="I307" s="62">
        <v>86.065985597052418</v>
      </c>
      <c r="J307" s="62">
        <v>84.629414690764378</v>
      </c>
      <c r="K307" s="80">
        <f t="shared" si="12"/>
        <v>12002</v>
      </c>
      <c r="L307" s="80">
        <f t="shared" si="13"/>
        <v>10243</v>
      </c>
      <c r="M307" s="81">
        <f t="shared" si="14"/>
        <v>85.347700143908398</v>
      </c>
    </row>
    <row r="308" spans="1:13" x14ac:dyDescent="0.2">
      <c r="A308" s="60" t="s">
        <v>1602</v>
      </c>
      <c r="B308" s="60" t="s">
        <v>276</v>
      </c>
      <c r="C308" s="60" t="s">
        <v>1371</v>
      </c>
      <c r="D308" s="60" t="s">
        <v>1581</v>
      </c>
      <c r="E308" s="64">
        <v>10765</v>
      </c>
      <c r="F308" s="64">
        <v>10234</v>
      </c>
      <c r="G308" s="64">
        <v>9073</v>
      </c>
      <c r="H308" s="64">
        <v>8407</v>
      </c>
      <c r="I308" s="62">
        <v>84.282396655829075</v>
      </c>
      <c r="J308" s="62">
        <v>82.147742818057452</v>
      </c>
      <c r="K308" s="80">
        <f t="shared" si="12"/>
        <v>20999</v>
      </c>
      <c r="L308" s="80">
        <f t="shared" si="13"/>
        <v>17480</v>
      </c>
      <c r="M308" s="81">
        <f t="shared" si="14"/>
        <v>83.215069736943263</v>
      </c>
    </row>
    <row r="309" spans="1:13" x14ac:dyDescent="0.2">
      <c r="A309" s="60" t="s">
        <v>1602</v>
      </c>
      <c r="B309" s="60" t="s">
        <v>276</v>
      </c>
      <c r="C309" s="60" t="s">
        <v>277</v>
      </c>
      <c r="D309" s="60" t="s">
        <v>1581</v>
      </c>
      <c r="E309" s="64">
        <v>15528</v>
      </c>
      <c r="F309" s="64">
        <v>15112</v>
      </c>
      <c r="G309" s="64">
        <v>13328</v>
      </c>
      <c r="H309" s="64">
        <v>12874</v>
      </c>
      <c r="I309" s="62">
        <v>85.832045337454915</v>
      </c>
      <c r="J309" s="62">
        <v>85.190577024880881</v>
      </c>
      <c r="K309" s="80">
        <f t="shared" si="12"/>
        <v>30640</v>
      </c>
      <c r="L309" s="80">
        <f t="shared" si="13"/>
        <v>26202</v>
      </c>
      <c r="M309" s="81">
        <f t="shared" si="14"/>
        <v>85.511311181167898</v>
      </c>
    </row>
    <row r="310" spans="1:13" x14ac:dyDescent="0.2">
      <c r="A310" s="60" t="s">
        <v>1602</v>
      </c>
      <c r="B310" s="60" t="s">
        <v>276</v>
      </c>
      <c r="C310" s="60" t="s">
        <v>278</v>
      </c>
      <c r="D310" s="60" t="s">
        <v>1581</v>
      </c>
      <c r="E310" s="64">
        <v>5499</v>
      </c>
      <c r="F310" s="64">
        <v>5346</v>
      </c>
      <c r="G310" s="64">
        <v>4909</v>
      </c>
      <c r="H310" s="64">
        <v>4627</v>
      </c>
      <c r="I310" s="62">
        <v>89.270776504819054</v>
      </c>
      <c r="J310" s="62">
        <v>86.550692106247666</v>
      </c>
      <c r="K310" s="80">
        <f t="shared" si="12"/>
        <v>10845</v>
      </c>
      <c r="L310" s="80">
        <f t="shared" si="13"/>
        <v>9536</v>
      </c>
      <c r="M310" s="81">
        <f t="shared" si="14"/>
        <v>87.910734305533367</v>
      </c>
    </row>
    <row r="311" spans="1:13" x14ac:dyDescent="0.2">
      <c r="A311" s="60" t="s">
        <v>1602</v>
      </c>
      <c r="B311" s="60" t="s">
        <v>276</v>
      </c>
      <c r="C311" s="60" t="s">
        <v>279</v>
      </c>
      <c r="D311" s="60" t="s">
        <v>1581</v>
      </c>
      <c r="E311" s="64">
        <v>9892</v>
      </c>
      <c r="F311" s="64">
        <v>9085</v>
      </c>
      <c r="G311" s="64">
        <v>8384</v>
      </c>
      <c r="H311" s="64">
        <v>7653</v>
      </c>
      <c r="I311" s="62">
        <v>84.755357864941374</v>
      </c>
      <c r="J311" s="62">
        <v>84.237754540451292</v>
      </c>
      <c r="K311" s="80">
        <f t="shared" si="12"/>
        <v>18977</v>
      </c>
      <c r="L311" s="80">
        <f t="shared" si="13"/>
        <v>16037</v>
      </c>
      <c r="M311" s="81">
        <f t="shared" si="14"/>
        <v>84.496556202696325</v>
      </c>
    </row>
    <row r="312" spans="1:13" x14ac:dyDescent="0.2">
      <c r="A312" s="60" t="s">
        <v>1602</v>
      </c>
      <c r="B312" s="60" t="s">
        <v>276</v>
      </c>
      <c r="C312" s="60" t="s">
        <v>280</v>
      </c>
      <c r="D312" s="60" t="s">
        <v>1581</v>
      </c>
      <c r="E312" s="64">
        <v>12872</v>
      </c>
      <c r="F312" s="64">
        <v>12308</v>
      </c>
      <c r="G312" s="64">
        <v>11323</v>
      </c>
      <c r="H312" s="64">
        <v>10556</v>
      </c>
      <c r="I312" s="62">
        <v>87.966128029832191</v>
      </c>
      <c r="J312" s="62">
        <v>85.765355866103349</v>
      </c>
      <c r="K312" s="80">
        <f t="shared" si="12"/>
        <v>25180</v>
      </c>
      <c r="L312" s="80">
        <f t="shared" si="13"/>
        <v>21879</v>
      </c>
      <c r="M312" s="81">
        <f t="shared" si="14"/>
        <v>86.865741947967763</v>
      </c>
    </row>
    <row r="313" spans="1:13" x14ac:dyDescent="0.2">
      <c r="A313" s="60" t="s">
        <v>1602</v>
      </c>
      <c r="B313" s="60" t="s">
        <v>276</v>
      </c>
      <c r="C313" s="60" t="s">
        <v>281</v>
      </c>
      <c r="D313" s="60" t="s">
        <v>1581</v>
      </c>
      <c r="E313" s="64">
        <v>9406</v>
      </c>
      <c r="F313" s="64">
        <v>7821</v>
      </c>
      <c r="G313" s="64">
        <v>8292</v>
      </c>
      <c r="H313" s="64">
        <v>6990</v>
      </c>
      <c r="I313" s="62">
        <v>88.156495853710396</v>
      </c>
      <c r="J313" s="62">
        <v>89.374760260836212</v>
      </c>
      <c r="K313" s="80">
        <f t="shared" si="12"/>
        <v>17227</v>
      </c>
      <c r="L313" s="80">
        <f t="shared" si="13"/>
        <v>15282</v>
      </c>
      <c r="M313" s="81">
        <f t="shared" si="14"/>
        <v>88.765628057273304</v>
      </c>
    </row>
    <row r="314" spans="1:13" x14ac:dyDescent="0.2">
      <c r="A314" s="60" t="s">
        <v>1603</v>
      </c>
      <c r="B314" s="60" t="s">
        <v>283</v>
      </c>
      <c r="C314" s="60" t="s">
        <v>1372</v>
      </c>
      <c r="D314" s="60" t="s">
        <v>1581</v>
      </c>
      <c r="E314" s="64">
        <v>13962</v>
      </c>
      <c r="F314" s="64">
        <v>14176</v>
      </c>
      <c r="G314" s="64">
        <v>11322</v>
      </c>
      <c r="H314" s="64">
        <v>11799</v>
      </c>
      <c r="I314" s="62">
        <v>81.091534164159867</v>
      </c>
      <c r="J314" s="62">
        <v>83.232223476297975</v>
      </c>
      <c r="K314" s="80">
        <f t="shared" si="12"/>
        <v>28138</v>
      </c>
      <c r="L314" s="80">
        <f t="shared" si="13"/>
        <v>23121</v>
      </c>
      <c r="M314" s="81">
        <f t="shared" si="14"/>
        <v>82.161878820228921</v>
      </c>
    </row>
    <row r="315" spans="1:13" x14ac:dyDescent="0.2">
      <c r="A315" s="60" t="s">
        <v>1603</v>
      </c>
      <c r="B315" s="60" t="s">
        <v>283</v>
      </c>
      <c r="C315" s="60" t="s">
        <v>284</v>
      </c>
      <c r="D315" s="60" t="s">
        <v>1581</v>
      </c>
      <c r="E315" s="64">
        <v>9609</v>
      </c>
      <c r="F315" s="64">
        <v>9446</v>
      </c>
      <c r="G315" s="64">
        <v>8178</v>
      </c>
      <c r="H315" s="64">
        <v>8107</v>
      </c>
      <c r="I315" s="62">
        <v>85.107711520449584</v>
      </c>
      <c r="J315" s="62">
        <v>85.824687698496717</v>
      </c>
      <c r="K315" s="80">
        <f t="shared" si="12"/>
        <v>19055</v>
      </c>
      <c r="L315" s="80">
        <f t="shared" si="13"/>
        <v>16285</v>
      </c>
      <c r="M315" s="81">
        <f t="shared" si="14"/>
        <v>85.466199609473151</v>
      </c>
    </row>
    <row r="316" spans="1:13" x14ac:dyDescent="0.2">
      <c r="A316" s="60" t="s">
        <v>1603</v>
      </c>
      <c r="B316" s="60" t="s">
        <v>283</v>
      </c>
      <c r="C316" s="60" t="s">
        <v>285</v>
      </c>
      <c r="D316" s="60" t="s">
        <v>1581</v>
      </c>
      <c r="E316" s="64">
        <v>14173</v>
      </c>
      <c r="F316" s="64">
        <v>14160</v>
      </c>
      <c r="G316" s="64">
        <v>12069</v>
      </c>
      <c r="H316" s="64">
        <v>12109</v>
      </c>
      <c r="I316" s="62">
        <v>85.154871939603467</v>
      </c>
      <c r="J316" s="62">
        <v>85.515536723163848</v>
      </c>
      <c r="K316" s="80">
        <f t="shared" si="12"/>
        <v>28333</v>
      </c>
      <c r="L316" s="80">
        <f t="shared" si="13"/>
        <v>24178</v>
      </c>
      <c r="M316" s="81">
        <f t="shared" si="14"/>
        <v>85.335204331383665</v>
      </c>
    </row>
    <row r="317" spans="1:13" x14ac:dyDescent="0.2">
      <c r="A317" s="60" t="s">
        <v>1603</v>
      </c>
      <c r="B317" s="60" t="s">
        <v>283</v>
      </c>
      <c r="C317" s="60" t="s">
        <v>286</v>
      </c>
      <c r="D317" s="60" t="s">
        <v>1581</v>
      </c>
      <c r="E317" s="64">
        <v>9757</v>
      </c>
      <c r="F317" s="64">
        <v>10009</v>
      </c>
      <c r="G317" s="64">
        <v>8358</v>
      </c>
      <c r="H317" s="64">
        <v>8494</v>
      </c>
      <c r="I317" s="62">
        <v>85.661576304191868</v>
      </c>
      <c r="J317" s="62">
        <v>84.863622739534421</v>
      </c>
      <c r="K317" s="80">
        <f t="shared" si="12"/>
        <v>19766</v>
      </c>
      <c r="L317" s="80">
        <f t="shared" si="13"/>
        <v>16852</v>
      </c>
      <c r="M317" s="81">
        <f t="shared" si="14"/>
        <v>85.262599521863137</v>
      </c>
    </row>
    <row r="318" spans="1:13" x14ac:dyDescent="0.2">
      <c r="A318" s="60" t="s">
        <v>1603</v>
      </c>
      <c r="B318" s="60" t="s">
        <v>283</v>
      </c>
      <c r="C318" s="60" t="s">
        <v>287</v>
      </c>
      <c r="D318" s="60" t="s">
        <v>1581</v>
      </c>
      <c r="E318" s="64">
        <v>9022</v>
      </c>
      <c r="F318" s="64">
        <v>8904</v>
      </c>
      <c r="G318" s="64">
        <v>7387</v>
      </c>
      <c r="H318" s="64">
        <v>7330</v>
      </c>
      <c r="I318" s="62">
        <v>81.877632454001329</v>
      </c>
      <c r="J318" s="62">
        <v>82.322551662174305</v>
      </c>
      <c r="K318" s="80">
        <f t="shared" si="12"/>
        <v>17926</v>
      </c>
      <c r="L318" s="80">
        <f t="shared" si="13"/>
        <v>14717</v>
      </c>
      <c r="M318" s="81">
        <f t="shared" si="14"/>
        <v>82.100092058087824</v>
      </c>
    </row>
    <row r="319" spans="1:13" x14ac:dyDescent="0.2">
      <c r="A319" s="60" t="s">
        <v>1603</v>
      </c>
      <c r="B319" s="60" t="s">
        <v>283</v>
      </c>
      <c r="C319" s="60" t="s">
        <v>288</v>
      </c>
      <c r="D319" s="60" t="s">
        <v>1581</v>
      </c>
      <c r="E319" s="64">
        <v>5752</v>
      </c>
      <c r="F319" s="64">
        <v>5498</v>
      </c>
      <c r="G319" s="64">
        <v>4860</v>
      </c>
      <c r="H319" s="64">
        <v>4687</v>
      </c>
      <c r="I319" s="62">
        <v>84.492350486787203</v>
      </c>
      <c r="J319" s="62">
        <v>85.249181520552924</v>
      </c>
      <c r="K319" s="80">
        <f t="shared" si="12"/>
        <v>11250</v>
      </c>
      <c r="L319" s="80">
        <f t="shared" si="13"/>
        <v>9547</v>
      </c>
      <c r="M319" s="81">
        <f t="shared" si="14"/>
        <v>84.87076600367007</v>
      </c>
    </row>
    <row r="320" spans="1:13" x14ac:dyDescent="0.2">
      <c r="A320" s="60" t="s">
        <v>1603</v>
      </c>
      <c r="B320" s="60" t="s">
        <v>283</v>
      </c>
      <c r="C320" s="60" t="s">
        <v>289</v>
      </c>
      <c r="D320" s="60" t="s">
        <v>1581</v>
      </c>
      <c r="E320" s="64">
        <v>4643</v>
      </c>
      <c r="F320" s="64">
        <v>4452</v>
      </c>
      <c r="G320" s="64">
        <v>3981</v>
      </c>
      <c r="H320" s="64">
        <v>3829</v>
      </c>
      <c r="I320" s="62">
        <v>85.741977169933236</v>
      </c>
      <c r="J320" s="62">
        <v>86.006289308176093</v>
      </c>
      <c r="K320" s="80">
        <f t="shared" si="12"/>
        <v>9095</v>
      </c>
      <c r="L320" s="80">
        <f t="shared" si="13"/>
        <v>7810</v>
      </c>
      <c r="M320" s="81">
        <f t="shared" si="14"/>
        <v>85.874133239054657</v>
      </c>
    </row>
    <row r="321" spans="1:13" x14ac:dyDescent="0.2">
      <c r="A321" s="60" t="s">
        <v>1603</v>
      </c>
      <c r="B321" s="60" t="s">
        <v>283</v>
      </c>
      <c r="C321" s="60" t="s">
        <v>290</v>
      </c>
      <c r="D321" s="60" t="s">
        <v>1581</v>
      </c>
      <c r="E321" s="64">
        <v>10728</v>
      </c>
      <c r="F321" s="64">
        <v>10397</v>
      </c>
      <c r="G321" s="71">
        <v>8761</v>
      </c>
      <c r="H321" s="71">
        <v>8896</v>
      </c>
      <c r="I321" s="62">
        <v>81.664802386278907</v>
      </c>
      <c r="J321" s="62">
        <v>85.563143214388774</v>
      </c>
      <c r="K321" s="80">
        <f t="shared" si="12"/>
        <v>21125</v>
      </c>
      <c r="L321" s="80">
        <f t="shared" si="13"/>
        <v>17657</v>
      </c>
      <c r="M321" s="81">
        <f t="shared" si="14"/>
        <v>83.61397280033384</v>
      </c>
    </row>
    <row r="322" spans="1:13" x14ac:dyDescent="0.2">
      <c r="A322" s="60" t="s">
        <v>1603</v>
      </c>
      <c r="B322" s="60" t="s">
        <v>291</v>
      </c>
      <c r="C322" s="60" t="s">
        <v>292</v>
      </c>
      <c r="D322" s="60" t="s">
        <v>1579</v>
      </c>
      <c r="E322" s="64">
        <v>13628</v>
      </c>
      <c r="F322" s="64">
        <v>14514</v>
      </c>
      <c r="G322" s="64">
        <v>12177</v>
      </c>
      <c r="H322" s="64">
        <v>12935</v>
      </c>
      <c r="I322" s="62">
        <v>89.352803052538889</v>
      </c>
      <c r="J322" s="62">
        <v>89.120848835607006</v>
      </c>
      <c r="K322" s="80">
        <f t="shared" si="12"/>
        <v>28142</v>
      </c>
      <c r="L322" s="80">
        <f t="shared" si="13"/>
        <v>25112</v>
      </c>
      <c r="M322" s="81">
        <f t="shared" si="14"/>
        <v>89.236825944072947</v>
      </c>
    </row>
    <row r="323" spans="1:13" x14ac:dyDescent="0.2">
      <c r="A323" s="60" t="s">
        <v>1603</v>
      </c>
      <c r="B323" s="60" t="s">
        <v>291</v>
      </c>
      <c r="C323" s="60" t="s">
        <v>293</v>
      </c>
      <c r="D323" s="60" t="s">
        <v>1579</v>
      </c>
      <c r="E323" s="64">
        <v>24112</v>
      </c>
      <c r="F323" s="64">
        <v>25918</v>
      </c>
      <c r="G323" s="64">
        <v>21195</v>
      </c>
      <c r="H323" s="64">
        <v>22824</v>
      </c>
      <c r="I323" s="62">
        <v>87.902289316522896</v>
      </c>
      <c r="J323" s="62">
        <v>88.062350490006949</v>
      </c>
      <c r="K323" s="80">
        <f t="shared" si="12"/>
        <v>50030</v>
      </c>
      <c r="L323" s="80">
        <f t="shared" si="13"/>
        <v>44019</v>
      </c>
      <c r="M323" s="81">
        <f t="shared" si="14"/>
        <v>87.982319903264923</v>
      </c>
    </row>
    <row r="324" spans="1:13" x14ac:dyDescent="0.2">
      <c r="A324" s="60" t="s">
        <v>1603</v>
      </c>
      <c r="B324" s="60" t="s">
        <v>291</v>
      </c>
      <c r="C324" s="60" t="s">
        <v>295</v>
      </c>
      <c r="D324" s="60" t="s">
        <v>1579</v>
      </c>
      <c r="E324" s="64">
        <v>23761</v>
      </c>
      <c r="F324" s="64">
        <v>25155</v>
      </c>
      <c r="G324" s="64">
        <v>20638</v>
      </c>
      <c r="H324" s="64">
        <v>22048</v>
      </c>
      <c r="I324" s="62">
        <v>86.856613778881368</v>
      </c>
      <c r="J324" s="62">
        <v>87.648578811369504</v>
      </c>
      <c r="K324" s="80">
        <f t="shared" ref="K324:K387" si="15">E324+F324</f>
        <v>48916</v>
      </c>
      <c r="L324" s="80">
        <f t="shared" ref="L324:L387" si="16">G324+H324</f>
        <v>42686</v>
      </c>
      <c r="M324" s="81">
        <f t="shared" ref="M324:M387" si="17">AVERAGE(I324:J324)</f>
        <v>87.252596295125443</v>
      </c>
    </row>
    <row r="325" spans="1:13" x14ac:dyDescent="0.2">
      <c r="A325" s="60" t="s">
        <v>1603</v>
      </c>
      <c r="B325" s="60" t="s">
        <v>291</v>
      </c>
      <c r="C325" s="60" t="s">
        <v>296</v>
      </c>
      <c r="D325" s="60" t="s">
        <v>1579</v>
      </c>
      <c r="E325" s="64">
        <v>14538</v>
      </c>
      <c r="F325" s="64">
        <v>15131</v>
      </c>
      <c r="G325" s="64">
        <v>13124</v>
      </c>
      <c r="H325" s="64">
        <v>13783</v>
      </c>
      <c r="I325" s="62">
        <v>90.273765304718665</v>
      </c>
      <c r="J325" s="62">
        <v>91.091137400039656</v>
      </c>
      <c r="K325" s="80">
        <f t="shared" si="15"/>
        <v>29669</v>
      </c>
      <c r="L325" s="80">
        <f t="shared" si="16"/>
        <v>26907</v>
      </c>
      <c r="M325" s="81">
        <f t="shared" si="17"/>
        <v>90.682451352379161</v>
      </c>
    </row>
    <row r="326" spans="1:13" x14ac:dyDescent="0.2">
      <c r="A326" s="60" t="s">
        <v>1603</v>
      </c>
      <c r="B326" s="60" t="s">
        <v>291</v>
      </c>
      <c r="C326" s="60" t="s">
        <v>298</v>
      </c>
      <c r="D326" s="60" t="s">
        <v>1580</v>
      </c>
      <c r="E326" s="64">
        <v>27977</v>
      </c>
      <c r="F326" s="64">
        <v>29285</v>
      </c>
      <c r="G326" s="64">
        <v>24812</v>
      </c>
      <c r="H326" s="64">
        <v>26393</v>
      </c>
      <c r="I326" s="62">
        <v>88.687135861600595</v>
      </c>
      <c r="J326" s="62">
        <v>90.124637186272835</v>
      </c>
      <c r="K326" s="80">
        <f t="shared" si="15"/>
        <v>57262</v>
      </c>
      <c r="L326" s="80">
        <f t="shared" si="16"/>
        <v>51205</v>
      </c>
      <c r="M326" s="81">
        <f t="shared" si="17"/>
        <v>89.405886523936715</v>
      </c>
    </row>
    <row r="327" spans="1:13" x14ac:dyDescent="0.2">
      <c r="A327" s="60" t="s">
        <v>1603</v>
      </c>
      <c r="B327" s="60" t="s">
        <v>291</v>
      </c>
      <c r="C327" s="60" t="s">
        <v>300</v>
      </c>
      <c r="D327" s="60" t="s">
        <v>1580</v>
      </c>
      <c r="E327" s="64">
        <v>19386</v>
      </c>
      <c r="F327" s="64">
        <v>20670</v>
      </c>
      <c r="G327" s="64">
        <v>17093</v>
      </c>
      <c r="H327" s="64">
        <v>18392</v>
      </c>
      <c r="I327" s="62">
        <v>88.171876611988026</v>
      </c>
      <c r="J327" s="62">
        <v>88.97919690372521</v>
      </c>
      <c r="K327" s="80">
        <f t="shared" si="15"/>
        <v>40056</v>
      </c>
      <c r="L327" s="80">
        <f t="shared" si="16"/>
        <v>35485</v>
      </c>
      <c r="M327" s="81">
        <f t="shared" si="17"/>
        <v>88.575536757856611</v>
      </c>
    </row>
    <row r="328" spans="1:13" x14ac:dyDescent="0.2">
      <c r="A328" s="60" t="s">
        <v>1603</v>
      </c>
      <c r="B328" s="60" t="s">
        <v>291</v>
      </c>
      <c r="C328" s="60" t="s">
        <v>30</v>
      </c>
      <c r="D328" s="60" t="s">
        <v>1580</v>
      </c>
      <c r="E328" s="64">
        <v>15003</v>
      </c>
      <c r="F328" s="64">
        <v>15943</v>
      </c>
      <c r="G328" s="64">
        <v>12555</v>
      </c>
      <c r="H328" s="64">
        <v>13237</v>
      </c>
      <c r="I328" s="62">
        <v>83.683263347330538</v>
      </c>
      <c r="J328" s="62">
        <v>83.027033807940782</v>
      </c>
      <c r="K328" s="80">
        <f t="shared" si="15"/>
        <v>30946</v>
      </c>
      <c r="L328" s="80">
        <f t="shared" si="16"/>
        <v>25792</v>
      </c>
      <c r="M328" s="81">
        <f t="shared" si="17"/>
        <v>83.35514857763566</v>
      </c>
    </row>
    <row r="329" spans="1:13" x14ac:dyDescent="0.2">
      <c r="A329" s="60" t="s">
        <v>1603</v>
      </c>
      <c r="B329" s="60" t="s">
        <v>291</v>
      </c>
      <c r="C329" s="60" t="s">
        <v>1620</v>
      </c>
      <c r="D329" s="60" t="s">
        <v>1580</v>
      </c>
      <c r="E329" s="64">
        <v>32890</v>
      </c>
      <c r="F329" s="64">
        <v>36581</v>
      </c>
      <c r="G329" s="64">
        <v>28807</v>
      </c>
      <c r="H329" s="64">
        <v>32117</v>
      </c>
      <c r="I329" s="62">
        <v>87.585892368501064</v>
      </c>
      <c r="J329" s="62">
        <v>87.796943768623066</v>
      </c>
      <c r="K329" s="80">
        <f t="shared" si="15"/>
        <v>69471</v>
      </c>
      <c r="L329" s="80">
        <f t="shared" si="16"/>
        <v>60924</v>
      </c>
      <c r="M329" s="81">
        <f t="shared" si="17"/>
        <v>87.691418068562058</v>
      </c>
    </row>
    <row r="330" spans="1:13" x14ac:dyDescent="0.2">
      <c r="A330" s="60" t="s">
        <v>1603</v>
      </c>
      <c r="B330" s="60" t="s">
        <v>291</v>
      </c>
      <c r="C330" s="60" t="s">
        <v>297</v>
      </c>
      <c r="D330" s="60" t="s">
        <v>1582</v>
      </c>
      <c r="E330" s="64">
        <v>12274</v>
      </c>
      <c r="F330" s="64">
        <v>12149</v>
      </c>
      <c r="G330" s="64">
        <v>10975</v>
      </c>
      <c r="H330" s="64">
        <v>10781</v>
      </c>
      <c r="I330" s="62">
        <v>89.416653087827925</v>
      </c>
      <c r="J330" s="62">
        <v>88.739813976458976</v>
      </c>
      <c r="K330" s="80">
        <f t="shared" si="15"/>
        <v>24423</v>
      </c>
      <c r="L330" s="80">
        <f t="shared" si="16"/>
        <v>21756</v>
      </c>
      <c r="M330" s="81">
        <f t="shared" si="17"/>
        <v>89.078233532143457</v>
      </c>
    </row>
    <row r="331" spans="1:13" x14ac:dyDescent="0.2">
      <c r="A331" s="60" t="s">
        <v>1603</v>
      </c>
      <c r="B331" s="60" t="s">
        <v>291</v>
      </c>
      <c r="C331" s="60" t="s">
        <v>1294</v>
      </c>
      <c r="D331" s="60" t="s">
        <v>1582</v>
      </c>
      <c r="E331" s="64">
        <v>36017</v>
      </c>
      <c r="F331" s="64">
        <v>38974</v>
      </c>
      <c r="G331" s="64">
        <v>31714</v>
      </c>
      <c r="H331" s="64">
        <v>34750</v>
      </c>
      <c r="I331" s="62">
        <v>88.05286392536857</v>
      </c>
      <c r="J331" s="62">
        <v>89.162005439523782</v>
      </c>
      <c r="K331" s="80">
        <f t="shared" si="15"/>
        <v>74991</v>
      </c>
      <c r="L331" s="80">
        <f t="shared" si="16"/>
        <v>66464</v>
      </c>
      <c r="M331" s="81">
        <f t="shared" si="17"/>
        <v>88.607434682446183</v>
      </c>
    </row>
    <row r="332" spans="1:13" x14ac:dyDescent="0.2">
      <c r="A332" s="60" t="s">
        <v>1603</v>
      </c>
      <c r="B332" s="60" t="s">
        <v>291</v>
      </c>
      <c r="C332" s="60" t="s">
        <v>299</v>
      </c>
      <c r="D332" s="60" t="s">
        <v>1582</v>
      </c>
      <c r="E332" s="64">
        <v>42419</v>
      </c>
      <c r="F332" s="64">
        <v>46666</v>
      </c>
      <c r="G332" s="64">
        <v>36789</v>
      </c>
      <c r="H332" s="64">
        <v>40503</v>
      </c>
      <c r="I332" s="62">
        <v>86.727645630495758</v>
      </c>
      <c r="J332" s="62">
        <v>86.793382762610889</v>
      </c>
      <c r="K332" s="80">
        <f t="shared" si="15"/>
        <v>89085</v>
      </c>
      <c r="L332" s="80">
        <f t="shared" si="16"/>
        <v>77292</v>
      </c>
      <c r="M332" s="81">
        <f t="shared" si="17"/>
        <v>86.760514196553316</v>
      </c>
    </row>
    <row r="333" spans="1:13" x14ac:dyDescent="0.2">
      <c r="A333" s="60" t="s">
        <v>1603</v>
      </c>
      <c r="B333" s="60" t="s">
        <v>291</v>
      </c>
      <c r="C333" s="60" t="s">
        <v>294</v>
      </c>
      <c r="D333" s="60" t="s">
        <v>1582</v>
      </c>
      <c r="E333" s="64">
        <v>11714</v>
      </c>
      <c r="F333" s="64">
        <v>11774</v>
      </c>
      <c r="G333" s="64">
        <v>10205</v>
      </c>
      <c r="H333" s="64">
        <v>10446</v>
      </c>
      <c r="I333" s="62">
        <v>87.117978487280183</v>
      </c>
      <c r="J333" s="62">
        <v>88.720910480720221</v>
      </c>
      <c r="K333" s="80">
        <f t="shared" si="15"/>
        <v>23488</v>
      </c>
      <c r="L333" s="80">
        <f t="shared" si="16"/>
        <v>20651</v>
      </c>
      <c r="M333" s="81">
        <f t="shared" si="17"/>
        <v>87.919444484000195</v>
      </c>
    </row>
    <row r="334" spans="1:13" x14ac:dyDescent="0.2">
      <c r="A334" s="60" t="s">
        <v>1603</v>
      </c>
      <c r="B334" s="60" t="s">
        <v>301</v>
      </c>
      <c r="C334" s="60" t="s">
        <v>302</v>
      </c>
      <c r="D334" s="60" t="s">
        <v>1579</v>
      </c>
      <c r="E334" s="64">
        <v>25651</v>
      </c>
      <c r="F334" s="64">
        <v>28678</v>
      </c>
      <c r="G334" s="64">
        <v>22577</v>
      </c>
      <c r="H334" s="64">
        <v>25316</v>
      </c>
      <c r="I334" s="62">
        <v>88.016061751978484</v>
      </c>
      <c r="J334" s="62">
        <v>88.276727805286285</v>
      </c>
      <c r="K334" s="80">
        <f t="shared" si="15"/>
        <v>54329</v>
      </c>
      <c r="L334" s="80">
        <f t="shared" si="16"/>
        <v>47893</v>
      </c>
      <c r="M334" s="81">
        <f t="shared" si="17"/>
        <v>88.146394778632384</v>
      </c>
    </row>
    <row r="335" spans="1:13" x14ac:dyDescent="0.2">
      <c r="A335" s="60" t="s">
        <v>1603</v>
      </c>
      <c r="B335" s="60" t="s">
        <v>301</v>
      </c>
      <c r="C335" s="60" t="s">
        <v>303</v>
      </c>
      <c r="D335" s="60" t="s">
        <v>1579</v>
      </c>
      <c r="E335" s="64">
        <v>33220</v>
      </c>
      <c r="F335" s="64">
        <v>36897</v>
      </c>
      <c r="G335" s="64">
        <v>29544</v>
      </c>
      <c r="H335" s="64">
        <v>32634</v>
      </c>
      <c r="I335" s="62">
        <v>88.934376881396744</v>
      </c>
      <c r="J335" s="62">
        <v>88.446215139442231</v>
      </c>
      <c r="K335" s="80">
        <f t="shared" si="15"/>
        <v>70117</v>
      </c>
      <c r="L335" s="80">
        <f t="shared" si="16"/>
        <v>62178</v>
      </c>
      <c r="M335" s="81">
        <f t="shared" si="17"/>
        <v>88.690296010419488</v>
      </c>
    </row>
    <row r="336" spans="1:13" x14ac:dyDescent="0.2">
      <c r="A336" s="60" t="s">
        <v>1603</v>
      </c>
      <c r="B336" s="60" t="s">
        <v>301</v>
      </c>
      <c r="C336" s="60" t="s">
        <v>304</v>
      </c>
      <c r="D336" s="60" t="s">
        <v>1579</v>
      </c>
      <c r="E336" s="64">
        <v>39265</v>
      </c>
      <c r="F336" s="64">
        <v>42965</v>
      </c>
      <c r="G336" s="64">
        <v>32572</v>
      </c>
      <c r="H336" s="64">
        <v>35749</v>
      </c>
      <c r="I336" s="62">
        <v>82.954284986629318</v>
      </c>
      <c r="J336" s="62">
        <v>83.204934248807177</v>
      </c>
      <c r="K336" s="80">
        <f t="shared" si="15"/>
        <v>82230</v>
      </c>
      <c r="L336" s="80">
        <f t="shared" si="16"/>
        <v>68321</v>
      </c>
      <c r="M336" s="81">
        <f t="shared" si="17"/>
        <v>83.079609617718248</v>
      </c>
    </row>
    <row r="337" spans="1:13" x14ac:dyDescent="0.2">
      <c r="A337" s="60" t="s">
        <v>1603</v>
      </c>
      <c r="B337" s="60" t="s">
        <v>301</v>
      </c>
      <c r="C337" s="60" t="s">
        <v>305</v>
      </c>
      <c r="D337" s="60" t="s">
        <v>1579</v>
      </c>
      <c r="E337" s="64">
        <v>18091</v>
      </c>
      <c r="F337" s="64">
        <v>19639</v>
      </c>
      <c r="G337" s="64">
        <v>15986</v>
      </c>
      <c r="H337" s="64">
        <v>17236</v>
      </c>
      <c r="I337" s="62">
        <v>88.364380078492061</v>
      </c>
      <c r="J337" s="62">
        <v>87.764142777127148</v>
      </c>
      <c r="K337" s="80">
        <f t="shared" si="15"/>
        <v>37730</v>
      </c>
      <c r="L337" s="80">
        <f t="shared" si="16"/>
        <v>33222</v>
      </c>
      <c r="M337" s="81">
        <f t="shared" si="17"/>
        <v>88.064261427809612</v>
      </c>
    </row>
    <row r="338" spans="1:13" x14ac:dyDescent="0.2">
      <c r="A338" s="60" t="s">
        <v>1603</v>
      </c>
      <c r="B338" s="60" t="s">
        <v>301</v>
      </c>
      <c r="C338" s="60" t="s">
        <v>306</v>
      </c>
      <c r="D338" s="60" t="s">
        <v>1579</v>
      </c>
      <c r="E338" s="64">
        <v>31430</v>
      </c>
      <c r="F338" s="64">
        <v>34698</v>
      </c>
      <c r="G338" s="64">
        <v>27722</v>
      </c>
      <c r="H338" s="64">
        <v>30286</v>
      </c>
      <c r="I338" s="62">
        <v>88.202354438434611</v>
      </c>
      <c r="J338" s="62">
        <v>87.284569715833769</v>
      </c>
      <c r="K338" s="80">
        <f t="shared" si="15"/>
        <v>66128</v>
      </c>
      <c r="L338" s="80">
        <f t="shared" si="16"/>
        <v>58008</v>
      </c>
      <c r="M338" s="81">
        <f t="shared" si="17"/>
        <v>87.743462077134183</v>
      </c>
    </row>
    <row r="339" spans="1:13" x14ac:dyDescent="0.2">
      <c r="A339" s="60" t="s">
        <v>1603</v>
      </c>
      <c r="B339" s="60" t="s">
        <v>301</v>
      </c>
      <c r="C339" s="60" t="s">
        <v>1621</v>
      </c>
      <c r="D339" s="60" t="s">
        <v>1579</v>
      </c>
      <c r="E339" s="64">
        <v>59205</v>
      </c>
      <c r="F339" s="64">
        <v>68041</v>
      </c>
      <c r="G339" s="64">
        <v>51959</v>
      </c>
      <c r="H339" s="64">
        <v>60220</v>
      </c>
      <c r="I339" s="62">
        <v>87.761168820200993</v>
      </c>
      <c r="J339" s="62">
        <v>88.5054599432695</v>
      </c>
      <c r="K339" s="80">
        <f t="shared" si="15"/>
        <v>127246</v>
      </c>
      <c r="L339" s="80">
        <f t="shared" si="16"/>
        <v>112179</v>
      </c>
      <c r="M339" s="81">
        <f t="shared" si="17"/>
        <v>88.133314381735246</v>
      </c>
    </row>
    <row r="340" spans="1:13" x14ac:dyDescent="0.2">
      <c r="A340" s="60" t="s">
        <v>1603</v>
      </c>
      <c r="B340" s="60" t="s">
        <v>301</v>
      </c>
      <c r="C340" s="60" t="s">
        <v>307</v>
      </c>
      <c r="D340" s="60" t="s">
        <v>1580</v>
      </c>
      <c r="E340" s="64">
        <v>51243</v>
      </c>
      <c r="F340" s="64">
        <v>55833</v>
      </c>
      <c r="G340" s="64">
        <v>45049</v>
      </c>
      <c r="H340" s="64">
        <v>49106</v>
      </c>
      <c r="I340" s="62">
        <v>87.912495365220607</v>
      </c>
      <c r="J340" s="62">
        <v>87.951569860118568</v>
      </c>
      <c r="K340" s="80">
        <f t="shared" si="15"/>
        <v>107076</v>
      </c>
      <c r="L340" s="80">
        <f t="shared" si="16"/>
        <v>94155</v>
      </c>
      <c r="M340" s="81">
        <f t="shared" si="17"/>
        <v>87.932032612669587</v>
      </c>
    </row>
    <row r="341" spans="1:13" x14ac:dyDescent="0.2">
      <c r="A341" s="60" t="s">
        <v>1603</v>
      </c>
      <c r="B341" s="60" t="s">
        <v>301</v>
      </c>
      <c r="C341" s="60" t="s">
        <v>309</v>
      </c>
      <c r="D341" s="60" t="s">
        <v>1580</v>
      </c>
      <c r="E341" s="64">
        <v>23713</v>
      </c>
      <c r="F341" s="64">
        <v>25114</v>
      </c>
      <c r="G341" s="64">
        <v>20950</v>
      </c>
      <c r="H341" s="64">
        <v>22290</v>
      </c>
      <c r="I341" s="62">
        <v>88.348163454645132</v>
      </c>
      <c r="J341" s="62">
        <v>88.755275941705818</v>
      </c>
      <c r="K341" s="80">
        <f t="shared" si="15"/>
        <v>48827</v>
      </c>
      <c r="L341" s="80">
        <f t="shared" si="16"/>
        <v>43240</v>
      </c>
      <c r="M341" s="81">
        <f t="shared" si="17"/>
        <v>88.551719698175475</v>
      </c>
    </row>
    <row r="342" spans="1:13" x14ac:dyDescent="0.2">
      <c r="A342" s="60" t="s">
        <v>1603</v>
      </c>
      <c r="B342" s="60" t="s">
        <v>301</v>
      </c>
      <c r="C342" s="60" t="s">
        <v>312</v>
      </c>
      <c r="D342" s="60" t="s">
        <v>1580</v>
      </c>
      <c r="E342" s="64">
        <v>32453</v>
      </c>
      <c r="F342" s="64">
        <v>36566</v>
      </c>
      <c r="G342" s="64">
        <v>27992</v>
      </c>
      <c r="H342" s="64">
        <v>31514</v>
      </c>
      <c r="I342" s="62">
        <v>86.253967275752629</v>
      </c>
      <c r="J342" s="62">
        <v>86.18388667067768</v>
      </c>
      <c r="K342" s="80">
        <f t="shared" si="15"/>
        <v>69019</v>
      </c>
      <c r="L342" s="80">
        <f t="shared" si="16"/>
        <v>59506</v>
      </c>
      <c r="M342" s="81">
        <f t="shared" si="17"/>
        <v>86.218926973215162</v>
      </c>
    </row>
    <row r="343" spans="1:13" x14ac:dyDescent="0.2">
      <c r="A343" s="60" t="s">
        <v>1603</v>
      </c>
      <c r="B343" s="60" t="s">
        <v>301</v>
      </c>
      <c r="C343" s="60" t="s">
        <v>1738</v>
      </c>
      <c r="D343" s="60" t="s">
        <v>1582</v>
      </c>
      <c r="E343" s="64">
        <v>12563</v>
      </c>
      <c r="F343" s="64">
        <v>11424</v>
      </c>
      <c r="G343" s="64">
        <v>10554</v>
      </c>
      <c r="H343" s="64">
        <v>9707</v>
      </c>
      <c r="I343" s="62">
        <v>84.008596672769244</v>
      </c>
      <c r="J343" s="62">
        <v>84.970238095238088</v>
      </c>
      <c r="K343" s="80">
        <f t="shared" si="15"/>
        <v>23987</v>
      </c>
      <c r="L343" s="80">
        <f t="shared" si="16"/>
        <v>20261</v>
      </c>
      <c r="M343" s="81">
        <f t="shared" si="17"/>
        <v>84.489417384003673</v>
      </c>
    </row>
    <row r="344" spans="1:13" x14ac:dyDescent="0.2">
      <c r="A344" s="60" t="s">
        <v>1603</v>
      </c>
      <c r="B344" s="60" t="s">
        <v>301</v>
      </c>
      <c r="C344" s="60" t="s">
        <v>121</v>
      </c>
      <c r="D344" s="60" t="s">
        <v>1582</v>
      </c>
      <c r="E344" s="64">
        <v>37470</v>
      </c>
      <c r="F344" s="64">
        <v>38761</v>
      </c>
      <c r="G344" s="64">
        <v>33898</v>
      </c>
      <c r="H344" s="64">
        <v>35116</v>
      </c>
      <c r="I344" s="62">
        <v>90.467040298905786</v>
      </c>
      <c r="J344" s="62">
        <v>90.596217847836741</v>
      </c>
      <c r="K344" s="80">
        <f t="shared" si="15"/>
        <v>76231</v>
      </c>
      <c r="L344" s="80">
        <f t="shared" si="16"/>
        <v>69014</v>
      </c>
      <c r="M344" s="81">
        <f t="shared" si="17"/>
        <v>90.531629073371263</v>
      </c>
    </row>
    <row r="345" spans="1:13" x14ac:dyDescent="0.2">
      <c r="A345" s="60" t="s">
        <v>1603</v>
      </c>
      <c r="B345" s="60" t="s">
        <v>301</v>
      </c>
      <c r="C345" s="60" t="s">
        <v>316</v>
      </c>
      <c r="D345" s="60" t="s">
        <v>1582</v>
      </c>
      <c r="E345" s="64">
        <v>48845</v>
      </c>
      <c r="F345" s="64">
        <v>51318</v>
      </c>
      <c r="G345" s="64">
        <v>42903</v>
      </c>
      <c r="H345" s="64">
        <v>45017</v>
      </c>
      <c r="I345" s="62">
        <v>87.834988228068383</v>
      </c>
      <c r="J345" s="62">
        <v>87.721657118360028</v>
      </c>
      <c r="K345" s="80">
        <f t="shared" si="15"/>
        <v>100163</v>
      </c>
      <c r="L345" s="80">
        <f t="shared" si="16"/>
        <v>87920</v>
      </c>
      <c r="M345" s="81">
        <f t="shared" si="17"/>
        <v>87.778322673214205</v>
      </c>
    </row>
    <row r="346" spans="1:13" x14ac:dyDescent="0.2">
      <c r="A346" s="60" t="s">
        <v>1603</v>
      </c>
      <c r="B346" s="60" t="s">
        <v>301</v>
      </c>
      <c r="C346" s="60" t="s">
        <v>317</v>
      </c>
      <c r="D346" s="60" t="s">
        <v>1582</v>
      </c>
      <c r="E346" s="64">
        <v>31353</v>
      </c>
      <c r="F346" s="64">
        <v>34000</v>
      </c>
      <c r="G346" s="64">
        <v>27386</v>
      </c>
      <c r="H346" s="64">
        <v>29515</v>
      </c>
      <c r="I346" s="62">
        <v>87.347303288361559</v>
      </c>
      <c r="J346" s="62">
        <v>86.808823529411754</v>
      </c>
      <c r="K346" s="80">
        <f t="shared" si="15"/>
        <v>65353</v>
      </c>
      <c r="L346" s="80">
        <f t="shared" si="16"/>
        <v>56901</v>
      </c>
      <c r="M346" s="81">
        <f t="shared" si="17"/>
        <v>87.078063408886663</v>
      </c>
    </row>
    <row r="347" spans="1:13" x14ac:dyDescent="0.2">
      <c r="A347" s="60" t="s">
        <v>1603</v>
      </c>
      <c r="B347" s="60" t="s">
        <v>301</v>
      </c>
      <c r="C347" s="60" t="s">
        <v>318</v>
      </c>
      <c r="D347" s="60" t="s">
        <v>1583</v>
      </c>
      <c r="E347" s="64">
        <v>46603</v>
      </c>
      <c r="F347" s="64">
        <v>54887</v>
      </c>
      <c r="G347" s="64">
        <v>40673</v>
      </c>
      <c r="H347" s="64">
        <v>47965</v>
      </c>
      <c r="I347" s="62">
        <v>87.275497285582475</v>
      </c>
      <c r="J347" s="62">
        <v>87.388634831563024</v>
      </c>
      <c r="K347" s="80">
        <f t="shared" si="15"/>
        <v>101490</v>
      </c>
      <c r="L347" s="80">
        <f t="shared" si="16"/>
        <v>88638</v>
      </c>
      <c r="M347" s="81">
        <f t="shared" si="17"/>
        <v>87.33206605857275</v>
      </c>
    </row>
    <row r="348" spans="1:13" x14ac:dyDescent="0.2">
      <c r="A348" s="60" t="s">
        <v>1603</v>
      </c>
      <c r="B348" s="60" t="s">
        <v>301</v>
      </c>
      <c r="C348" s="60" t="s">
        <v>319</v>
      </c>
      <c r="D348" s="60" t="s">
        <v>1583</v>
      </c>
      <c r="E348" s="64">
        <v>17521</v>
      </c>
      <c r="F348" s="64">
        <v>18453</v>
      </c>
      <c r="G348" s="64">
        <v>14710</v>
      </c>
      <c r="H348" s="64">
        <v>15417</v>
      </c>
      <c r="I348" s="62">
        <v>83.956395182923345</v>
      </c>
      <c r="J348" s="62">
        <v>83.547390668184036</v>
      </c>
      <c r="K348" s="80">
        <f t="shared" si="15"/>
        <v>35974</v>
      </c>
      <c r="L348" s="80">
        <f t="shared" si="16"/>
        <v>30127</v>
      </c>
      <c r="M348" s="81">
        <f t="shared" si="17"/>
        <v>83.75189292555369</v>
      </c>
    </row>
    <row r="349" spans="1:13" x14ac:dyDescent="0.2">
      <c r="A349" s="60" t="s">
        <v>1603</v>
      </c>
      <c r="B349" s="60" t="s">
        <v>301</v>
      </c>
      <c r="C349" s="60" t="s">
        <v>1622</v>
      </c>
      <c r="D349" s="60" t="s">
        <v>1583</v>
      </c>
      <c r="E349" s="64">
        <v>60850</v>
      </c>
      <c r="F349" s="64">
        <v>67387</v>
      </c>
      <c r="G349" s="64">
        <v>53831</v>
      </c>
      <c r="H349" s="64">
        <v>58513</v>
      </c>
      <c r="I349" s="62">
        <v>88.465078060805254</v>
      </c>
      <c r="J349" s="62">
        <v>86.831287933874492</v>
      </c>
      <c r="K349" s="80">
        <f t="shared" si="15"/>
        <v>128237</v>
      </c>
      <c r="L349" s="80">
        <f t="shared" si="16"/>
        <v>112344</v>
      </c>
      <c r="M349" s="81">
        <f t="shared" si="17"/>
        <v>87.648182997339873</v>
      </c>
    </row>
    <row r="350" spans="1:13" x14ac:dyDescent="0.2">
      <c r="A350" s="60" t="s">
        <v>1603</v>
      </c>
      <c r="B350" s="60" t="s">
        <v>301</v>
      </c>
      <c r="C350" s="60" t="s">
        <v>308</v>
      </c>
      <c r="D350" s="60" t="s">
        <v>1584</v>
      </c>
      <c r="E350" s="64">
        <v>36296</v>
      </c>
      <c r="F350" s="64">
        <v>40795</v>
      </c>
      <c r="G350" s="64">
        <v>32279</v>
      </c>
      <c r="H350" s="64">
        <v>36145</v>
      </c>
      <c r="I350" s="62">
        <v>88.932664756446982</v>
      </c>
      <c r="J350" s="62">
        <v>88.601544306900365</v>
      </c>
      <c r="K350" s="80">
        <f t="shared" si="15"/>
        <v>77091</v>
      </c>
      <c r="L350" s="80">
        <f t="shared" si="16"/>
        <v>68424</v>
      </c>
      <c r="M350" s="81">
        <f t="shared" si="17"/>
        <v>88.767104531673681</v>
      </c>
    </row>
    <row r="351" spans="1:13" x14ac:dyDescent="0.2">
      <c r="A351" s="60" t="s">
        <v>1603</v>
      </c>
      <c r="B351" s="60" t="s">
        <v>301</v>
      </c>
      <c r="C351" s="60" t="s">
        <v>310</v>
      </c>
      <c r="D351" s="60" t="s">
        <v>1584</v>
      </c>
      <c r="E351" s="64">
        <v>35798</v>
      </c>
      <c r="F351" s="64">
        <v>39205</v>
      </c>
      <c r="G351" s="64">
        <v>32305</v>
      </c>
      <c r="H351" s="64">
        <v>34997</v>
      </c>
      <c r="I351" s="62">
        <v>90.2424716464607</v>
      </c>
      <c r="J351" s="62">
        <v>89.266675168983539</v>
      </c>
      <c r="K351" s="80">
        <f t="shared" si="15"/>
        <v>75003</v>
      </c>
      <c r="L351" s="80">
        <f t="shared" si="16"/>
        <v>67302</v>
      </c>
      <c r="M351" s="81">
        <f t="shared" si="17"/>
        <v>89.75457340772212</v>
      </c>
    </row>
    <row r="352" spans="1:13" x14ac:dyDescent="0.2">
      <c r="A352" s="60" t="s">
        <v>1603</v>
      </c>
      <c r="B352" s="60" t="s">
        <v>301</v>
      </c>
      <c r="C352" s="60" t="s">
        <v>1374</v>
      </c>
      <c r="D352" s="60" t="s">
        <v>1584</v>
      </c>
      <c r="E352" s="64">
        <v>24733</v>
      </c>
      <c r="F352" s="64">
        <v>26770</v>
      </c>
      <c r="G352" s="64">
        <v>22273</v>
      </c>
      <c r="H352" s="64">
        <v>23249</v>
      </c>
      <c r="I352" s="62">
        <v>90.053774309626817</v>
      </c>
      <c r="J352" s="62">
        <v>86.847217033993275</v>
      </c>
      <c r="K352" s="80">
        <f t="shared" si="15"/>
        <v>51503</v>
      </c>
      <c r="L352" s="80">
        <f t="shared" si="16"/>
        <v>45522</v>
      </c>
      <c r="M352" s="81">
        <f t="shared" si="17"/>
        <v>88.450495671810046</v>
      </c>
    </row>
    <row r="353" spans="1:13" x14ac:dyDescent="0.2">
      <c r="A353" s="60" t="s">
        <v>1603</v>
      </c>
      <c r="B353" s="60" t="s">
        <v>301</v>
      </c>
      <c r="C353" s="60" t="s">
        <v>311</v>
      </c>
      <c r="D353" s="60" t="s">
        <v>1584</v>
      </c>
      <c r="E353" s="64">
        <v>41532</v>
      </c>
      <c r="F353" s="64">
        <v>46452</v>
      </c>
      <c r="G353" s="64">
        <v>37477</v>
      </c>
      <c r="H353" s="64">
        <v>41912</v>
      </c>
      <c r="I353" s="62">
        <v>90.236444187614367</v>
      </c>
      <c r="J353" s="62">
        <v>90.226470334969434</v>
      </c>
      <c r="K353" s="80">
        <f t="shared" si="15"/>
        <v>87984</v>
      </c>
      <c r="L353" s="80">
        <f t="shared" si="16"/>
        <v>79389</v>
      </c>
      <c r="M353" s="81">
        <f t="shared" si="17"/>
        <v>90.231457261291894</v>
      </c>
    </row>
    <row r="354" spans="1:13" x14ac:dyDescent="0.2">
      <c r="A354" s="60" t="s">
        <v>1603</v>
      </c>
      <c r="B354" s="60" t="s">
        <v>301</v>
      </c>
      <c r="C354" s="60" t="s">
        <v>313</v>
      </c>
      <c r="D354" s="60" t="s">
        <v>1585</v>
      </c>
      <c r="E354" s="64">
        <v>20347</v>
      </c>
      <c r="F354" s="64">
        <v>21889</v>
      </c>
      <c r="G354" s="64">
        <v>17843</v>
      </c>
      <c r="H354" s="64">
        <v>19063</v>
      </c>
      <c r="I354" s="62">
        <v>87.693517471863174</v>
      </c>
      <c r="J354" s="62">
        <v>87.089405637534838</v>
      </c>
      <c r="K354" s="80">
        <f t="shared" si="15"/>
        <v>42236</v>
      </c>
      <c r="L354" s="80">
        <f t="shared" si="16"/>
        <v>36906</v>
      </c>
      <c r="M354" s="81">
        <f t="shared" si="17"/>
        <v>87.391461554699006</v>
      </c>
    </row>
    <row r="355" spans="1:13" x14ac:dyDescent="0.2">
      <c r="A355" s="60" t="s">
        <v>1603</v>
      </c>
      <c r="B355" s="60" t="s">
        <v>301</v>
      </c>
      <c r="C355" s="60" t="s">
        <v>315</v>
      </c>
      <c r="D355" s="60" t="s">
        <v>1585</v>
      </c>
      <c r="E355" s="64">
        <v>36026</v>
      </c>
      <c r="F355" s="64">
        <v>39423</v>
      </c>
      <c r="G355" s="64">
        <v>31400</v>
      </c>
      <c r="H355" s="64">
        <v>34234</v>
      </c>
      <c r="I355" s="62">
        <v>87.159273857769392</v>
      </c>
      <c r="J355" s="62">
        <v>86.837632853917768</v>
      </c>
      <c r="K355" s="80">
        <f t="shared" si="15"/>
        <v>75449</v>
      </c>
      <c r="L355" s="80">
        <f t="shared" si="16"/>
        <v>65634</v>
      </c>
      <c r="M355" s="81">
        <f t="shared" si="17"/>
        <v>86.99845335584358</v>
      </c>
    </row>
    <row r="356" spans="1:13" x14ac:dyDescent="0.2">
      <c r="A356" s="60" t="s">
        <v>1603</v>
      </c>
      <c r="B356" s="60" t="s">
        <v>301</v>
      </c>
      <c r="C356" s="60" t="s">
        <v>138</v>
      </c>
      <c r="D356" s="60" t="s">
        <v>1585</v>
      </c>
      <c r="E356" s="64">
        <v>66138</v>
      </c>
      <c r="F356" s="64">
        <v>76242</v>
      </c>
      <c r="G356" s="64">
        <v>58757</v>
      </c>
      <c r="H356" s="64">
        <v>67836</v>
      </c>
      <c r="I356" s="62">
        <v>88.840001209592074</v>
      </c>
      <c r="J356" s="62">
        <v>88.974580939639566</v>
      </c>
      <c r="K356" s="80">
        <f t="shared" si="15"/>
        <v>142380</v>
      </c>
      <c r="L356" s="80">
        <f t="shared" si="16"/>
        <v>126593</v>
      </c>
      <c r="M356" s="81">
        <f t="shared" si="17"/>
        <v>88.907291074615813</v>
      </c>
    </row>
    <row r="357" spans="1:13" x14ac:dyDescent="0.2">
      <c r="A357" s="60" t="s">
        <v>1603</v>
      </c>
      <c r="B357" s="60" t="s">
        <v>301</v>
      </c>
      <c r="C357" s="60" t="s">
        <v>1623</v>
      </c>
      <c r="D357" s="60" t="s">
        <v>1581</v>
      </c>
      <c r="E357" s="64">
        <v>114881</v>
      </c>
      <c r="F357" s="64">
        <v>146859</v>
      </c>
      <c r="G357" s="64">
        <v>100059</v>
      </c>
      <c r="H357" s="64">
        <v>124484</v>
      </c>
      <c r="I357" s="62">
        <v>87.097953534527022</v>
      </c>
      <c r="J357" s="62">
        <v>84.764297727752464</v>
      </c>
      <c r="K357" s="80">
        <f t="shared" si="15"/>
        <v>261740</v>
      </c>
      <c r="L357" s="80">
        <f t="shared" si="16"/>
        <v>224543</v>
      </c>
      <c r="M357" s="81">
        <f t="shared" si="17"/>
        <v>85.931125631139736</v>
      </c>
    </row>
    <row r="358" spans="1:13" x14ac:dyDescent="0.2">
      <c r="A358" s="60" t="s">
        <v>1603</v>
      </c>
      <c r="B358" s="60" t="s">
        <v>321</v>
      </c>
      <c r="C358" s="60" t="s">
        <v>322</v>
      </c>
      <c r="D358" s="60" t="s">
        <v>1579</v>
      </c>
      <c r="E358" s="64">
        <v>24860</v>
      </c>
      <c r="F358" s="64">
        <v>24774</v>
      </c>
      <c r="G358" s="64">
        <v>21997</v>
      </c>
      <c r="H358" s="64">
        <v>22107</v>
      </c>
      <c r="I358" s="62">
        <v>88.48350764279968</v>
      </c>
      <c r="J358" s="62">
        <v>89.23468152094938</v>
      </c>
      <c r="K358" s="80">
        <f t="shared" si="15"/>
        <v>49634</v>
      </c>
      <c r="L358" s="80">
        <f t="shared" si="16"/>
        <v>44104</v>
      </c>
      <c r="M358" s="81">
        <f t="shared" si="17"/>
        <v>88.85909458187453</v>
      </c>
    </row>
    <row r="359" spans="1:13" x14ac:dyDescent="0.2">
      <c r="A359" s="60" t="s">
        <v>1603</v>
      </c>
      <c r="B359" s="60" t="s">
        <v>321</v>
      </c>
      <c r="C359" s="60" t="s">
        <v>323</v>
      </c>
      <c r="D359" s="60" t="s">
        <v>1579</v>
      </c>
      <c r="E359" s="64">
        <v>22052</v>
      </c>
      <c r="F359" s="64">
        <v>22216</v>
      </c>
      <c r="G359" s="64">
        <v>18353</v>
      </c>
      <c r="H359" s="64">
        <v>18220</v>
      </c>
      <c r="I359" s="62">
        <v>83.226011246145475</v>
      </c>
      <c r="J359" s="62">
        <v>82.012963629816355</v>
      </c>
      <c r="K359" s="80">
        <f t="shared" si="15"/>
        <v>44268</v>
      </c>
      <c r="L359" s="80">
        <f t="shared" si="16"/>
        <v>36573</v>
      </c>
      <c r="M359" s="81">
        <f t="shared" si="17"/>
        <v>82.619487437980922</v>
      </c>
    </row>
    <row r="360" spans="1:13" x14ac:dyDescent="0.2">
      <c r="A360" s="60" t="s">
        <v>1603</v>
      </c>
      <c r="B360" s="60" t="s">
        <v>321</v>
      </c>
      <c r="C360" s="60" t="s">
        <v>324</v>
      </c>
      <c r="D360" s="60" t="s">
        <v>1579</v>
      </c>
      <c r="E360" s="64">
        <v>38848</v>
      </c>
      <c r="F360" s="64">
        <v>38758</v>
      </c>
      <c r="G360" s="64">
        <v>33260</v>
      </c>
      <c r="H360" s="64">
        <v>33190</v>
      </c>
      <c r="I360" s="62">
        <v>85.615733113673812</v>
      </c>
      <c r="J360" s="62">
        <v>85.633933639506694</v>
      </c>
      <c r="K360" s="80">
        <f t="shared" si="15"/>
        <v>77606</v>
      </c>
      <c r="L360" s="80">
        <f t="shared" si="16"/>
        <v>66450</v>
      </c>
      <c r="M360" s="81">
        <f t="shared" si="17"/>
        <v>85.62483337659026</v>
      </c>
    </row>
    <row r="361" spans="1:13" x14ac:dyDescent="0.2">
      <c r="A361" s="60" t="s">
        <v>1603</v>
      </c>
      <c r="B361" s="60" t="s">
        <v>321</v>
      </c>
      <c r="C361" s="60" t="s">
        <v>325</v>
      </c>
      <c r="D361" s="60" t="s">
        <v>1579</v>
      </c>
      <c r="E361" s="64">
        <v>9023</v>
      </c>
      <c r="F361" s="64">
        <v>9059</v>
      </c>
      <c r="G361" s="64">
        <v>7703</v>
      </c>
      <c r="H361" s="64">
        <v>7818</v>
      </c>
      <c r="I361" s="62">
        <v>85.370719272969069</v>
      </c>
      <c r="J361" s="62">
        <v>86.300916215917866</v>
      </c>
      <c r="K361" s="80">
        <f t="shared" si="15"/>
        <v>18082</v>
      </c>
      <c r="L361" s="80">
        <f t="shared" si="16"/>
        <v>15521</v>
      </c>
      <c r="M361" s="81">
        <f t="shared" si="17"/>
        <v>85.83581774444346</v>
      </c>
    </row>
    <row r="362" spans="1:13" x14ac:dyDescent="0.2">
      <c r="A362" s="60" t="s">
        <v>1603</v>
      </c>
      <c r="B362" s="60" t="s">
        <v>321</v>
      </c>
      <c r="C362" s="60" t="s">
        <v>326</v>
      </c>
      <c r="D362" s="60" t="s">
        <v>1579</v>
      </c>
      <c r="E362" s="64">
        <v>5499</v>
      </c>
      <c r="F362" s="64">
        <v>5374</v>
      </c>
      <c r="G362" s="64">
        <v>4876</v>
      </c>
      <c r="H362" s="64">
        <v>4627</v>
      </c>
      <c r="I362" s="62">
        <v>88.670667394071643</v>
      </c>
      <c r="J362" s="62">
        <v>86.099739486416084</v>
      </c>
      <c r="K362" s="80">
        <f t="shared" si="15"/>
        <v>10873</v>
      </c>
      <c r="L362" s="80">
        <f t="shared" si="16"/>
        <v>9503</v>
      </c>
      <c r="M362" s="81">
        <f t="shared" si="17"/>
        <v>87.385203440243856</v>
      </c>
    </row>
    <row r="363" spans="1:13" x14ac:dyDescent="0.2">
      <c r="A363" s="60" t="s">
        <v>1603</v>
      </c>
      <c r="B363" s="60" t="s">
        <v>321</v>
      </c>
      <c r="C363" s="60" t="s">
        <v>245</v>
      </c>
      <c r="D363" s="60" t="s">
        <v>1579</v>
      </c>
      <c r="E363" s="64">
        <v>10973</v>
      </c>
      <c r="F363" s="64">
        <v>11562</v>
      </c>
      <c r="G363" s="64">
        <v>9335</v>
      </c>
      <c r="H363" s="64">
        <v>9931</v>
      </c>
      <c r="I363" s="62">
        <v>85.072450560466592</v>
      </c>
      <c r="J363" s="62">
        <v>85.893444040823383</v>
      </c>
      <c r="K363" s="80">
        <f t="shared" si="15"/>
        <v>22535</v>
      </c>
      <c r="L363" s="80">
        <f t="shared" si="16"/>
        <v>19266</v>
      </c>
      <c r="M363" s="81">
        <f t="shared" si="17"/>
        <v>85.48294730064498</v>
      </c>
    </row>
    <row r="364" spans="1:13" x14ac:dyDescent="0.2">
      <c r="A364" s="60" t="s">
        <v>1603</v>
      </c>
      <c r="B364" s="60" t="s">
        <v>321</v>
      </c>
      <c r="C364" s="60" t="s">
        <v>124</v>
      </c>
      <c r="D364" s="60" t="s">
        <v>1579</v>
      </c>
      <c r="E364" s="64">
        <v>19764</v>
      </c>
      <c r="F364" s="64">
        <v>19930</v>
      </c>
      <c r="G364" s="64">
        <v>16954</v>
      </c>
      <c r="H364" s="64">
        <v>16870</v>
      </c>
      <c r="I364" s="62">
        <v>85.782230317749438</v>
      </c>
      <c r="J364" s="62">
        <v>84.646261916708482</v>
      </c>
      <c r="K364" s="80">
        <f t="shared" si="15"/>
        <v>39694</v>
      </c>
      <c r="L364" s="80">
        <f t="shared" si="16"/>
        <v>33824</v>
      </c>
      <c r="M364" s="81">
        <f t="shared" si="17"/>
        <v>85.214246117228953</v>
      </c>
    </row>
    <row r="365" spans="1:13" x14ac:dyDescent="0.2">
      <c r="A365" s="60" t="s">
        <v>1603</v>
      </c>
      <c r="B365" s="60" t="s">
        <v>321</v>
      </c>
      <c r="C365" s="60" t="s">
        <v>327</v>
      </c>
      <c r="D365" s="60" t="s">
        <v>1579</v>
      </c>
      <c r="E365" s="64">
        <v>46198</v>
      </c>
      <c r="F365" s="64">
        <v>48234</v>
      </c>
      <c r="G365" s="64">
        <v>36022</v>
      </c>
      <c r="H365" s="64">
        <v>37641</v>
      </c>
      <c r="I365" s="62">
        <v>77.973072427377815</v>
      </c>
      <c r="J365" s="62">
        <v>78.03831322303769</v>
      </c>
      <c r="K365" s="80">
        <f t="shared" si="15"/>
        <v>94432</v>
      </c>
      <c r="L365" s="80">
        <f t="shared" si="16"/>
        <v>73663</v>
      </c>
      <c r="M365" s="81">
        <f t="shared" si="17"/>
        <v>78.005692825207745</v>
      </c>
    </row>
    <row r="366" spans="1:13" x14ac:dyDescent="0.2">
      <c r="A366" s="60" t="s">
        <v>1603</v>
      </c>
      <c r="B366" s="60" t="s">
        <v>321</v>
      </c>
      <c r="C366" s="60" t="s">
        <v>328</v>
      </c>
      <c r="D366" s="60" t="s">
        <v>1579</v>
      </c>
      <c r="E366" s="64">
        <v>15059</v>
      </c>
      <c r="F366" s="64">
        <v>15822</v>
      </c>
      <c r="G366" s="64">
        <v>13260</v>
      </c>
      <c r="H366" s="64">
        <v>13794</v>
      </c>
      <c r="I366" s="62">
        <v>88.053655621223186</v>
      </c>
      <c r="J366" s="62">
        <v>87.182404247250673</v>
      </c>
      <c r="K366" s="80">
        <f t="shared" si="15"/>
        <v>30881</v>
      </c>
      <c r="L366" s="80">
        <f t="shared" si="16"/>
        <v>27054</v>
      </c>
      <c r="M366" s="81">
        <f t="shared" si="17"/>
        <v>87.61802993423693</v>
      </c>
    </row>
    <row r="367" spans="1:13" x14ac:dyDescent="0.2">
      <c r="A367" s="60" t="s">
        <v>1603</v>
      </c>
      <c r="B367" s="60" t="s">
        <v>321</v>
      </c>
      <c r="C367" s="60" t="s">
        <v>329</v>
      </c>
      <c r="D367" s="60" t="s">
        <v>1580</v>
      </c>
      <c r="E367" s="64">
        <v>13984</v>
      </c>
      <c r="F367" s="64">
        <v>13501</v>
      </c>
      <c r="G367" s="64">
        <v>11425</v>
      </c>
      <c r="H367" s="64">
        <v>10925</v>
      </c>
      <c r="I367" s="62">
        <v>84.623361232501296</v>
      </c>
      <c r="J367" s="62">
        <v>78.125</v>
      </c>
      <c r="K367" s="80">
        <f t="shared" si="15"/>
        <v>27485</v>
      </c>
      <c r="L367" s="80">
        <f t="shared" si="16"/>
        <v>22350</v>
      </c>
      <c r="M367" s="81">
        <f t="shared" si="17"/>
        <v>81.374180616250641</v>
      </c>
    </row>
    <row r="368" spans="1:13" x14ac:dyDescent="0.2">
      <c r="A368" s="60" t="s">
        <v>1603</v>
      </c>
      <c r="B368" s="60" t="s">
        <v>321</v>
      </c>
      <c r="C368" s="60" t="s">
        <v>330</v>
      </c>
      <c r="D368" s="60" t="s">
        <v>1580</v>
      </c>
      <c r="E368" s="64">
        <v>12947</v>
      </c>
      <c r="F368" s="64">
        <v>12800</v>
      </c>
      <c r="G368" s="64">
        <v>11017</v>
      </c>
      <c r="H368" s="64">
        <v>10945</v>
      </c>
      <c r="I368" s="62">
        <v>85.093071754074302</v>
      </c>
      <c r="J368" s="62">
        <v>85.5078125</v>
      </c>
      <c r="K368" s="80">
        <f t="shared" si="15"/>
        <v>25747</v>
      </c>
      <c r="L368" s="80">
        <f t="shared" si="16"/>
        <v>21962</v>
      </c>
      <c r="M368" s="81">
        <f t="shared" si="17"/>
        <v>85.300442127037144</v>
      </c>
    </row>
    <row r="369" spans="1:13" x14ac:dyDescent="0.2">
      <c r="A369" s="60" t="s">
        <v>1603</v>
      </c>
      <c r="B369" s="60" t="s">
        <v>321</v>
      </c>
      <c r="C369" s="60" t="s">
        <v>331</v>
      </c>
      <c r="D369" s="60" t="s">
        <v>1580</v>
      </c>
      <c r="E369" s="64">
        <v>15208</v>
      </c>
      <c r="F369" s="64">
        <v>14952</v>
      </c>
      <c r="G369" s="64">
        <v>13279</v>
      </c>
      <c r="H369" s="64">
        <v>12823</v>
      </c>
      <c r="I369" s="62">
        <v>87.315886375591788</v>
      </c>
      <c r="J369" s="62">
        <v>85.761102193686469</v>
      </c>
      <c r="K369" s="80">
        <f t="shared" si="15"/>
        <v>30160</v>
      </c>
      <c r="L369" s="80">
        <f t="shared" si="16"/>
        <v>26102</v>
      </c>
      <c r="M369" s="81">
        <f t="shared" si="17"/>
        <v>86.538494284639128</v>
      </c>
    </row>
    <row r="370" spans="1:13" x14ac:dyDescent="0.2">
      <c r="A370" s="60" t="s">
        <v>1603</v>
      </c>
      <c r="B370" s="60" t="s">
        <v>321</v>
      </c>
      <c r="C370" s="60" t="s">
        <v>332</v>
      </c>
      <c r="D370" s="60" t="s">
        <v>1580</v>
      </c>
      <c r="E370" s="64">
        <v>14221</v>
      </c>
      <c r="F370" s="64">
        <v>13563</v>
      </c>
      <c r="G370" s="64">
        <v>10799</v>
      </c>
      <c r="H370" s="64">
        <v>10248</v>
      </c>
      <c r="I370" s="62">
        <v>75.936994585472178</v>
      </c>
      <c r="J370" s="62">
        <v>75.558504755585048</v>
      </c>
      <c r="K370" s="80">
        <f t="shared" si="15"/>
        <v>27784</v>
      </c>
      <c r="L370" s="80">
        <f t="shared" si="16"/>
        <v>21047</v>
      </c>
      <c r="M370" s="81">
        <f t="shared" si="17"/>
        <v>75.747749670528606</v>
      </c>
    </row>
    <row r="371" spans="1:13" x14ac:dyDescent="0.2">
      <c r="A371" s="60" t="s">
        <v>1603</v>
      </c>
      <c r="B371" s="60" t="s">
        <v>321</v>
      </c>
      <c r="C371" s="60" t="s">
        <v>225</v>
      </c>
      <c r="D371" s="60" t="s">
        <v>1580</v>
      </c>
      <c r="E371" s="64">
        <v>17682</v>
      </c>
      <c r="F371" s="64">
        <v>18008</v>
      </c>
      <c r="G371" s="64">
        <v>15128</v>
      </c>
      <c r="H371" s="64">
        <v>15222</v>
      </c>
      <c r="I371" s="62">
        <v>85.555932586811451</v>
      </c>
      <c r="J371" s="62">
        <v>84.52909817858729</v>
      </c>
      <c r="K371" s="80">
        <f t="shared" si="15"/>
        <v>35690</v>
      </c>
      <c r="L371" s="80">
        <f t="shared" si="16"/>
        <v>30350</v>
      </c>
      <c r="M371" s="81">
        <f t="shared" si="17"/>
        <v>85.042515382699378</v>
      </c>
    </row>
    <row r="372" spans="1:13" x14ac:dyDescent="0.2">
      <c r="A372" s="60" t="s">
        <v>1603</v>
      </c>
      <c r="B372" s="60" t="s">
        <v>321</v>
      </c>
      <c r="C372" s="60" t="s">
        <v>333</v>
      </c>
      <c r="D372" s="60" t="s">
        <v>1580</v>
      </c>
      <c r="E372" s="64">
        <v>8413</v>
      </c>
      <c r="F372" s="64">
        <v>8187</v>
      </c>
      <c r="G372" s="64">
        <v>7439</v>
      </c>
      <c r="H372" s="64">
        <v>7087</v>
      </c>
      <c r="I372" s="62">
        <v>88.422679186972545</v>
      </c>
      <c r="J372" s="62">
        <v>86.564064981067546</v>
      </c>
      <c r="K372" s="80">
        <f t="shared" si="15"/>
        <v>16600</v>
      </c>
      <c r="L372" s="80">
        <f t="shared" si="16"/>
        <v>14526</v>
      </c>
      <c r="M372" s="81">
        <f t="shared" si="17"/>
        <v>87.493372084020052</v>
      </c>
    </row>
    <row r="373" spans="1:13" x14ac:dyDescent="0.2">
      <c r="A373" s="60" t="s">
        <v>1603</v>
      </c>
      <c r="B373" s="60" t="s">
        <v>321</v>
      </c>
      <c r="C373" s="60" t="s">
        <v>334</v>
      </c>
      <c r="D373" s="60" t="s">
        <v>1580</v>
      </c>
      <c r="E373" s="64">
        <v>49339</v>
      </c>
      <c r="F373" s="64">
        <v>49937</v>
      </c>
      <c r="G373" s="64">
        <v>42307</v>
      </c>
      <c r="H373" s="64">
        <v>42737</v>
      </c>
      <c r="I373" s="62">
        <v>85.747583047893144</v>
      </c>
      <c r="J373" s="62">
        <v>85.581833109718247</v>
      </c>
      <c r="K373" s="80">
        <f t="shared" si="15"/>
        <v>99276</v>
      </c>
      <c r="L373" s="80">
        <f t="shared" si="16"/>
        <v>85044</v>
      </c>
      <c r="M373" s="81">
        <f t="shared" si="17"/>
        <v>85.664708078805688</v>
      </c>
    </row>
    <row r="374" spans="1:13" x14ac:dyDescent="0.2">
      <c r="A374" s="60" t="s">
        <v>1603</v>
      </c>
      <c r="B374" s="60" t="s">
        <v>321</v>
      </c>
      <c r="C374" s="60" t="s">
        <v>1739</v>
      </c>
      <c r="D374" s="60" t="s">
        <v>1580</v>
      </c>
      <c r="E374" s="64">
        <v>27799</v>
      </c>
      <c r="F374" s="64">
        <v>28459</v>
      </c>
      <c r="G374" s="64">
        <v>23830</v>
      </c>
      <c r="H374" s="64">
        <v>23892</v>
      </c>
      <c r="I374" s="62">
        <v>85.722508003885039</v>
      </c>
      <c r="J374" s="62">
        <v>83.952352507115506</v>
      </c>
      <c r="K374" s="80">
        <f t="shared" si="15"/>
        <v>56258</v>
      </c>
      <c r="L374" s="80">
        <f t="shared" si="16"/>
        <v>47722</v>
      </c>
      <c r="M374" s="81">
        <f t="shared" si="17"/>
        <v>84.837430255500266</v>
      </c>
    </row>
    <row r="375" spans="1:13" x14ac:dyDescent="0.2">
      <c r="A375" s="60" t="s">
        <v>1603</v>
      </c>
      <c r="B375" s="60" t="s">
        <v>321</v>
      </c>
      <c r="C375" s="60" t="s">
        <v>336</v>
      </c>
      <c r="D375" s="60" t="s">
        <v>1582</v>
      </c>
      <c r="E375" s="64">
        <v>23201</v>
      </c>
      <c r="F375" s="64">
        <v>23163</v>
      </c>
      <c r="G375" s="64">
        <v>20924</v>
      </c>
      <c r="H375" s="64">
        <v>20482</v>
      </c>
      <c r="I375" s="62">
        <v>90.185767854833841</v>
      </c>
      <c r="J375" s="62">
        <v>88.42550619522514</v>
      </c>
      <c r="K375" s="80">
        <f t="shared" si="15"/>
        <v>46364</v>
      </c>
      <c r="L375" s="80">
        <f t="shared" si="16"/>
        <v>41406</v>
      </c>
      <c r="M375" s="81">
        <f t="shared" si="17"/>
        <v>89.305637025029483</v>
      </c>
    </row>
    <row r="376" spans="1:13" x14ac:dyDescent="0.2">
      <c r="A376" s="60" t="s">
        <v>1603</v>
      </c>
      <c r="B376" s="60" t="s">
        <v>321</v>
      </c>
      <c r="C376" s="60" t="s">
        <v>1375</v>
      </c>
      <c r="D376" s="60" t="s">
        <v>1582</v>
      </c>
      <c r="E376" s="64">
        <v>12248</v>
      </c>
      <c r="F376" s="64">
        <v>12316</v>
      </c>
      <c r="G376" s="64">
        <v>10715</v>
      </c>
      <c r="H376" s="64">
        <v>10806</v>
      </c>
      <c r="I376" s="62">
        <v>87.483670803396478</v>
      </c>
      <c r="J376" s="62">
        <v>87.739525820071449</v>
      </c>
      <c r="K376" s="80">
        <f t="shared" si="15"/>
        <v>24564</v>
      </c>
      <c r="L376" s="80">
        <f t="shared" si="16"/>
        <v>21521</v>
      </c>
      <c r="M376" s="81">
        <f t="shared" si="17"/>
        <v>87.611598311733957</v>
      </c>
    </row>
    <row r="377" spans="1:13" x14ac:dyDescent="0.2">
      <c r="A377" s="60" t="s">
        <v>1603</v>
      </c>
      <c r="B377" s="60" t="s">
        <v>321</v>
      </c>
      <c r="C377" s="60" t="s">
        <v>337</v>
      </c>
      <c r="D377" s="60" t="s">
        <v>1582</v>
      </c>
      <c r="E377" s="64">
        <v>14802</v>
      </c>
      <c r="F377" s="64">
        <v>14374</v>
      </c>
      <c r="G377" s="64">
        <v>13405</v>
      </c>
      <c r="H377" s="64">
        <v>12848</v>
      </c>
      <c r="I377" s="62">
        <v>90.562086204566953</v>
      </c>
      <c r="J377" s="62">
        <v>89.383609294559619</v>
      </c>
      <c r="K377" s="80">
        <f t="shared" si="15"/>
        <v>29176</v>
      </c>
      <c r="L377" s="80">
        <f t="shared" si="16"/>
        <v>26253</v>
      </c>
      <c r="M377" s="81">
        <f t="shared" si="17"/>
        <v>89.972847749563286</v>
      </c>
    </row>
    <row r="378" spans="1:13" x14ac:dyDescent="0.2">
      <c r="A378" s="60" t="s">
        <v>1603</v>
      </c>
      <c r="B378" s="60" t="s">
        <v>321</v>
      </c>
      <c r="C378" s="60" t="s">
        <v>338</v>
      </c>
      <c r="D378" s="60" t="s">
        <v>1582</v>
      </c>
      <c r="E378" s="64">
        <v>12748</v>
      </c>
      <c r="F378" s="64">
        <v>12556</v>
      </c>
      <c r="G378" s="64">
        <v>10745</v>
      </c>
      <c r="H378" s="64">
        <v>10420</v>
      </c>
      <c r="I378" s="62">
        <v>84.287731408848444</v>
      </c>
      <c r="J378" s="62">
        <v>82.988212806626322</v>
      </c>
      <c r="K378" s="80">
        <f t="shared" si="15"/>
        <v>25304</v>
      </c>
      <c r="L378" s="80">
        <f t="shared" si="16"/>
        <v>21165</v>
      </c>
      <c r="M378" s="81">
        <f t="shared" si="17"/>
        <v>83.637972107737383</v>
      </c>
    </row>
    <row r="379" spans="1:13" x14ac:dyDescent="0.2">
      <c r="A379" s="60" t="s">
        <v>1603</v>
      </c>
      <c r="B379" s="60" t="s">
        <v>321</v>
      </c>
      <c r="C379" s="60" t="s">
        <v>339</v>
      </c>
      <c r="D379" s="60" t="s">
        <v>1582</v>
      </c>
      <c r="E379" s="64">
        <v>23658</v>
      </c>
      <c r="F379" s="64">
        <v>24735</v>
      </c>
      <c r="G379" s="64">
        <v>20630</v>
      </c>
      <c r="H379" s="64">
        <v>21420</v>
      </c>
      <c r="I379" s="62">
        <v>87.200946825598109</v>
      </c>
      <c r="J379" s="62">
        <v>86.597938144329902</v>
      </c>
      <c r="K379" s="80">
        <f t="shared" si="15"/>
        <v>48393</v>
      </c>
      <c r="L379" s="80">
        <f t="shared" si="16"/>
        <v>42050</v>
      </c>
      <c r="M379" s="81">
        <f t="shared" si="17"/>
        <v>86.899442484963998</v>
      </c>
    </row>
    <row r="380" spans="1:13" x14ac:dyDescent="0.2">
      <c r="A380" s="60" t="s">
        <v>1603</v>
      </c>
      <c r="B380" s="60" t="s">
        <v>321</v>
      </c>
      <c r="C380" s="60" t="s">
        <v>1624</v>
      </c>
      <c r="D380" s="60" t="s">
        <v>1582</v>
      </c>
      <c r="E380" s="64">
        <v>105194</v>
      </c>
      <c r="F380" s="64">
        <v>112591</v>
      </c>
      <c r="G380" s="64">
        <v>84951</v>
      </c>
      <c r="H380" s="64">
        <v>90512</v>
      </c>
      <c r="I380" s="62">
        <v>80.756507025115496</v>
      </c>
      <c r="J380" s="62">
        <v>80.390084465010531</v>
      </c>
      <c r="K380" s="80">
        <f t="shared" si="15"/>
        <v>217785</v>
      </c>
      <c r="L380" s="80">
        <f t="shared" si="16"/>
        <v>175463</v>
      </c>
      <c r="M380" s="81">
        <f t="shared" si="17"/>
        <v>80.573295745063007</v>
      </c>
    </row>
    <row r="381" spans="1:13" x14ac:dyDescent="0.2">
      <c r="A381" s="60" t="s">
        <v>1603</v>
      </c>
      <c r="B381" s="60" t="s">
        <v>321</v>
      </c>
      <c r="C381" s="60" t="s">
        <v>1625</v>
      </c>
      <c r="D381" s="60" t="s">
        <v>1582</v>
      </c>
      <c r="E381" s="64">
        <v>20269</v>
      </c>
      <c r="F381" s="64">
        <v>19170</v>
      </c>
      <c r="G381" s="64">
        <v>13545</v>
      </c>
      <c r="H381" s="64">
        <v>13389</v>
      </c>
      <c r="I381" s="62">
        <v>66.826187774433862</v>
      </c>
      <c r="J381" s="62">
        <v>69.843505477308298</v>
      </c>
      <c r="K381" s="80">
        <f t="shared" si="15"/>
        <v>39439</v>
      </c>
      <c r="L381" s="80">
        <f t="shared" si="16"/>
        <v>26934</v>
      </c>
      <c r="M381" s="81">
        <f t="shared" si="17"/>
        <v>68.33484662587108</v>
      </c>
    </row>
    <row r="382" spans="1:13" x14ac:dyDescent="0.2">
      <c r="A382" s="60" t="s">
        <v>1603</v>
      </c>
      <c r="B382" s="60" t="s">
        <v>321</v>
      </c>
      <c r="C382" s="60" t="s">
        <v>340</v>
      </c>
      <c r="D382" s="60" t="s">
        <v>1583</v>
      </c>
      <c r="E382" s="64">
        <v>28528</v>
      </c>
      <c r="F382" s="64">
        <v>29475</v>
      </c>
      <c r="G382" s="64">
        <v>25005</v>
      </c>
      <c r="H382" s="64">
        <v>26162</v>
      </c>
      <c r="I382" s="62">
        <v>87.650729108244533</v>
      </c>
      <c r="J382" s="62">
        <v>88.759966072943172</v>
      </c>
      <c r="K382" s="80">
        <f t="shared" si="15"/>
        <v>58003</v>
      </c>
      <c r="L382" s="80">
        <f t="shared" si="16"/>
        <v>51167</v>
      </c>
      <c r="M382" s="81">
        <f t="shared" si="17"/>
        <v>88.205347590593846</v>
      </c>
    </row>
    <row r="383" spans="1:13" x14ac:dyDescent="0.2">
      <c r="A383" s="60" t="s">
        <v>1603</v>
      </c>
      <c r="B383" s="60" t="s">
        <v>321</v>
      </c>
      <c r="C383" s="60" t="s">
        <v>1378</v>
      </c>
      <c r="D383" s="60" t="s">
        <v>1583</v>
      </c>
      <c r="E383" s="64">
        <v>20048</v>
      </c>
      <c r="F383" s="64">
        <v>19508</v>
      </c>
      <c r="G383" s="64">
        <v>17242</v>
      </c>
      <c r="H383" s="64">
        <v>17180</v>
      </c>
      <c r="I383" s="62">
        <v>86.003591380686345</v>
      </c>
      <c r="J383" s="62">
        <v>88.066434283370924</v>
      </c>
      <c r="K383" s="80">
        <f t="shared" si="15"/>
        <v>39556</v>
      </c>
      <c r="L383" s="80">
        <f t="shared" si="16"/>
        <v>34422</v>
      </c>
      <c r="M383" s="81">
        <f t="shared" si="17"/>
        <v>87.035012832028627</v>
      </c>
    </row>
    <row r="384" spans="1:13" x14ac:dyDescent="0.2">
      <c r="A384" s="60" t="s">
        <v>1603</v>
      </c>
      <c r="B384" s="60" t="s">
        <v>321</v>
      </c>
      <c r="C384" s="60" t="s">
        <v>341</v>
      </c>
      <c r="D384" s="60" t="s">
        <v>1583</v>
      </c>
      <c r="E384" s="64">
        <v>27880</v>
      </c>
      <c r="F384" s="64">
        <v>28536</v>
      </c>
      <c r="G384" s="64">
        <v>23176</v>
      </c>
      <c r="H384" s="64">
        <v>23447</v>
      </c>
      <c r="I384" s="62">
        <v>83.127690100430414</v>
      </c>
      <c r="J384" s="62">
        <v>82.166386319035595</v>
      </c>
      <c r="K384" s="80">
        <f t="shared" si="15"/>
        <v>56416</v>
      </c>
      <c r="L384" s="80">
        <f t="shared" si="16"/>
        <v>46623</v>
      </c>
      <c r="M384" s="81">
        <f t="shared" si="17"/>
        <v>82.647038209733012</v>
      </c>
    </row>
    <row r="385" spans="1:13" x14ac:dyDescent="0.2">
      <c r="A385" s="60" t="s">
        <v>1603</v>
      </c>
      <c r="B385" s="60" t="s">
        <v>321</v>
      </c>
      <c r="C385" s="60" t="s">
        <v>1740</v>
      </c>
      <c r="D385" s="60" t="s">
        <v>1583</v>
      </c>
      <c r="E385" s="64">
        <v>12902</v>
      </c>
      <c r="F385" s="64">
        <v>12855</v>
      </c>
      <c r="G385" s="64">
        <v>11128</v>
      </c>
      <c r="H385" s="64">
        <v>10862</v>
      </c>
      <c r="I385" s="62">
        <v>86.250193768407996</v>
      </c>
      <c r="J385" s="62">
        <v>84.496304939712175</v>
      </c>
      <c r="K385" s="80">
        <f t="shared" si="15"/>
        <v>25757</v>
      </c>
      <c r="L385" s="80">
        <f t="shared" si="16"/>
        <v>21990</v>
      </c>
      <c r="M385" s="81">
        <f t="shared" si="17"/>
        <v>85.373249354060079</v>
      </c>
    </row>
    <row r="386" spans="1:13" x14ac:dyDescent="0.2">
      <c r="A386" s="60" t="s">
        <v>1603</v>
      </c>
      <c r="B386" s="60" t="s">
        <v>321</v>
      </c>
      <c r="C386" s="60" t="s">
        <v>343</v>
      </c>
      <c r="D386" s="60" t="s">
        <v>1583</v>
      </c>
      <c r="E386" s="64">
        <v>28248</v>
      </c>
      <c r="F386" s="64">
        <v>29008</v>
      </c>
      <c r="G386" s="64">
        <v>24239</v>
      </c>
      <c r="H386" s="64">
        <v>24796</v>
      </c>
      <c r="I386" s="62">
        <v>85.807844803171903</v>
      </c>
      <c r="J386" s="62">
        <v>85.479867622724768</v>
      </c>
      <c r="K386" s="80">
        <f t="shared" si="15"/>
        <v>57256</v>
      </c>
      <c r="L386" s="80">
        <f t="shared" si="16"/>
        <v>49035</v>
      </c>
      <c r="M386" s="81">
        <f t="shared" si="17"/>
        <v>85.643856212948336</v>
      </c>
    </row>
    <row r="387" spans="1:13" x14ac:dyDescent="0.2">
      <c r="A387" s="60" t="s">
        <v>1603</v>
      </c>
      <c r="B387" s="60" t="s">
        <v>321</v>
      </c>
      <c r="C387" s="60" t="s">
        <v>32</v>
      </c>
      <c r="D387" s="60" t="s">
        <v>1583</v>
      </c>
      <c r="E387" s="64">
        <v>16482</v>
      </c>
      <c r="F387" s="64">
        <v>17331</v>
      </c>
      <c r="G387" s="64">
        <v>14520</v>
      </c>
      <c r="H387" s="64">
        <v>14995</v>
      </c>
      <c r="I387" s="62">
        <v>88.096104841645428</v>
      </c>
      <c r="J387" s="62">
        <v>86.52126247764123</v>
      </c>
      <c r="K387" s="80">
        <f t="shared" si="15"/>
        <v>33813</v>
      </c>
      <c r="L387" s="80">
        <f t="shared" si="16"/>
        <v>29515</v>
      </c>
      <c r="M387" s="81">
        <f t="shared" si="17"/>
        <v>87.308683659643322</v>
      </c>
    </row>
    <row r="388" spans="1:13" x14ac:dyDescent="0.2">
      <c r="A388" s="60" t="s">
        <v>1603</v>
      </c>
      <c r="B388" s="60" t="s">
        <v>321</v>
      </c>
      <c r="C388" s="60" t="s">
        <v>344</v>
      </c>
      <c r="D388" s="60" t="s">
        <v>1583</v>
      </c>
      <c r="E388" s="64">
        <v>20860</v>
      </c>
      <c r="F388" s="64">
        <v>21791</v>
      </c>
      <c r="G388" s="64">
        <v>17661</v>
      </c>
      <c r="H388" s="64">
        <v>18616</v>
      </c>
      <c r="I388" s="62">
        <v>84.664429530201346</v>
      </c>
      <c r="J388" s="62">
        <v>85.429764581708042</v>
      </c>
      <c r="K388" s="80">
        <f t="shared" ref="K388:K451" si="18">E388+F388</f>
        <v>42651</v>
      </c>
      <c r="L388" s="80">
        <f t="shared" ref="L388:L451" si="19">G388+H388</f>
        <v>36277</v>
      </c>
      <c r="M388" s="81">
        <f t="shared" ref="M388:M451" si="20">AVERAGE(I388:J388)</f>
        <v>85.047097055954694</v>
      </c>
    </row>
    <row r="389" spans="1:13" x14ac:dyDescent="0.2">
      <c r="A389" s="60" t="s">
        <v>1603</v>
      </c>
      <c r="B389" s="60" t="s">
        <v>321</v>
      </c>
      <c r="C389" s="60" t="s">
        <v>1626</v>
      </c>
      <c r="D389" s="60" t="s">
        <v>1583</v>
      </c>
      <c r="E389" s="64">
        <v>44803</v>
      </c>
      <c r="F389" s="64">
        <v>45400</v>
      </c>
      <c r="G389" s="64">
        <v>38848</v>
      </c>
      <c r="H389" s="64">
        <v>39513</v>
      </c>
      <c r="I389" s="62">
        <v>86.708479342901143</v>
      </c>
      <c r="J389" s="62">
        <v>87.033039647577098</v>
      </c>
      <c r="K389" s="80">
        <f t="shared" si="18"/>
        <v>90203</v>
      </c>
      <c r="L389" s="80">
        <f t="shared" si="19"/>
        <v>78361</v>
      </c>
      <c r="M389" s="81">
        <f t="shared" si="20"/>
        <v>86.870759495239128</v>
      </c>
    </row>
    <row r="390" spans="1:13" x14ac:dyDescent="0.2">
      <c r="A390" s="60" t="s">
        <v>1603</v>
      </c>
      <c r="B390" s="60" t="s">
        <v>345</v>
      </c>
      <c r="C390" s="60" t="s">
        <v>346</v>
      </c>
      <c r="D390" s="60" t="s">
        <v>1579</v>
      </c>
      <c r="E390" s="64">
        <v>38864</v>
      </c>
      <c r="F390" s="64">
        <v>39528</v>
      </c>
      <c r="G390" s="64">
        <v>34602</v>
      </c>
      <c r="H390" s="64">
        <v>35670</v>
      </c>
      <c r="I390" s="62">
        <v>89.03355290242898</v>
      </c>
      <c r="J390" s="62">
        <v>90.239829993928353</v>
      </c>
      <c r="K390" s="80">
        <f t="shared" si="18"/>
        <v>78392</v>
      </c>
      <c r="L390" s="80">
        <f t="shared" si="19"/>
        <v>70272</v>
      </c>
      <c r="M390" s="81">
        <f t="shared" si="20"/>
        <v>89.636691448178667</v>
      </c>
    </row>
    <row r="391" spans="1:13" x14ac:dyDescent="0.2">
      <c r="A391" s="60" t="s">
        <v>1603</v>
      </c>
      <c r="B391" s="60" t="s">
        <v>345</v>
      </c>
      <c r="C391" s="60" t="s">
        <v>1627</v>
      </c>
      <c r="D391" s="60" t="s">
        <v>1579</v>
      </c>
      <c r="E391" s="64">
        <v>96068</v>
      </c>
      <c r="F391" s="64">
        <v>109754</v>
      </c>
      <c r="G391" s="64">
        <v>80827</v>
      </c>
      <c r="H391" s="64">
        <v>91809</v>
      </c>
      <c r="I391" s="62">
        <v>84.135195902902112</v>
      </c>
      <c r="J391" s="62">
        <v>83.649798640596245</v>
      </c>
      <c r="K391" s="80">
        <f t="shared" si="18"/>
        <v>205822</v>
      </c>
      <c r="L391" s="80">
        <f t="shared" si="19"/>
        <v>172636</v>
      </c>
      <c r="M391" s="81">
        <f t="shared" si="20"/>
        <v>83.892497271749178</v>
      </c>
    </row>
    <row r="392" spans="1:13" x14ac:dyDescent="0.2">
      <c r="A392" s="60" t="s">
        <v>1603</v>
      </c>
      <c r="B392" s="60" t="s">
        <v>345</v>
      </c>
      <c r="C392" s="60" t="s">
        <v>347</v>
      </c>
      <c r="D392" s="60" t="s">
        <v>1579</v>
      </c>
      <c r="E392" s="64">
        <v>61796</v>
      </c>
      <c r="F392" s="64">
        <v>70178</v>
      </c>
      <c r="G392" s="64">
        <v>53322</v>
      </c>
      <c r="H392" s="64">
        <v>61438</v>
      </c>
      <c r="I392" s="62">
        <v>86.28713832610525</v>
      </c>
      <c r="J392" s="62">
        <v>87.545954572658104</v>
      </c>
      <c r="K392" s="80">
        <f t="shared" si="18"/>
        <v>131974</v>
      </c>
      <c r="L392" s="80">
        <f t="shared" si="19"/>
        <v>114760</v>
      </c>
      <c r="M392" s="81">
        <f t="shared" si="20"/>
        <v>86.916546449381684</v>
      </c>
    </row>
    <row r="393" spans="1:13" x14ac:dyDescent="0.2">
      <c r="A393" s="60" t="s">
        <v>1603</v>
      </c>
      <c r="B393" s="60" t="s">
        <v>345</v>
      </c>
      <c r="C393" s="60" t="s">
        <v>348</v>
      </c>
      <c r="D393" s="60" t="s">
        <v>1580</v>
      </c>
      <c r="E393" s="64">
        <v>34886</v>
      </c>
      <c r="F393" s="64">
        <v>37821</v>
      </c>
      <c r="G393" s="64">
        <v>30039</v>
      </c>
      <c r="H393" s="64">
        <v>33060</v>
      </c>
      <c r="I393" s="62">
        <v>86.106174396606079</v>
      </c>
      <c r="J393" s="62">
        <v>87.411755373998574</v>
      </c>
      <c r="K393" s="80">
        <f t="shared" si="18"/>
        <v>72707</v>
      </c>
      <c r="L393" s="80">
        <f t="shared" si="19"/>
        <v>63099</v>
      </c>
      <c r="M393" s="81">
        <f t="shared" si="20"/>
        <v>86.758964885302333</v>
      </c>
    </row>
    <row r="394" spans="1:13" x14ac:dyDescent="0.2">
      <c r="A394" s="60" t="s">
        <v>1603</v>
      </c>
      <c r="B394" s="60" t="s">
        <v>345</v>
      </c>
      <c r="C394" s="60" t="s">
        <v>349</v>
      </c>
      <c r="D394" s="60" t="s">
        <v>1580</v>
      </c>
      <c r="E394" s="64">
        <v>30870</v>
      </c>
      <c r="F394" s="64">
        <v>33630</v>
      </c>
      <c r="G394" s="64">
        <v>26372</v>
      </c>
      <c r="H394" s="64">
        <v>29778</v>
      </c>
      <c r="I394" s="62">
        <v>85.429219306770335</v>
      </c>
      <c r="J394" s="62">
        <v>88.545941123996428</v>
      </c>
      <c r="K394" s="80">
        <f t="shared" si="18"/>
        <v>64500</v>
      </c>
      <c r="L394" s="80">
        <f t="shared" si="19"/>
        <v>56150</v>
      </c>
      <c r="M394" s="81">
        <f t="shared" si="20"/>
        <v>86.987580215383389</v>
      </c>
    </row>
    <row r="395" spans="1:13" x14ac:dyDescent="0.2">
      <c r="A395" s="60" t="s">
        <v>1603</v>
      </c>
      <c r="B395" s="60" t="s">
        <v>345</v>
      </c>
      <c r="C395" s="60" t="s">
        <v>350</v>
      </c>
      <c r="D395" s="60" t="s">
        <v>1580</v>
      </c>
      <c r="E395" s="64">
        <v>41734</v>
      </c>
      <c r="F395" s="64">
        <v>46409</v>
      </c>
      <c r="G395" s="64">
        <v>36083</v>
      </c>
      <c r="H395" s="64">
        <v>40668</v>
      </c>
      <c r="I395" s="62">
        <v>86.459481477931661</v>
      </c>
      <c r="J395" s="62">
        <v>87.629554612251937</v>
      </c>
      <c r="K395" s="80">
        <f t="shared" si="18"/>
        <v>88143</v>
      </c>
      <c r="L395" s="80">
        <f t="shared" si="19"/>
        <v>76751</v>
      </c>
      <c r="M395" s="81">
        <f t="shared" si="20"/>
        <v>87.044518045091792</v>
      </c>
    </row>
    <row r="396" spans="1:13" x14ac:dyDescent="0.2">
      <c r="A396" s="60" t="s">
        <v>1603</v>
      </c>
      <c r="B396" s="60" t="s">
        <v>345</v>
      </c>
      <c r="C396" s="60" t="s">
        <v>351</v>
      </c>
      <c r="D396" s="60" t="s">
        <v>1580</v>
      </c>
      <c r="E396" s="64">
        <v>37071</v>
      </c>
      <c r="F396" s="64">
        <v>39800</v>
      </c>
      <c r="G396" s="64">
        <v>32672</v>
      </c>
      <c r="H396" s="64">
        <v>34693</v>
      </c>
      <c r="I396" s="62">
        <v>88.133581505759224</v>
      </c>
      <c r="J396" s="62">
        <v>87.168341708542712</v>
      </c>
      <c r="K396" s="80">
        <f t="shared" si="18"/>
        <v>76871</v>
      </c>
      <c r="L396" s="80">
        <f t="shared" si="19"/>
        <v>67365</v>
      </c>
      <c r="M396" s="81">
        <f t="shared" si="20"/>
        <v>87.650961607150975</v>
      </c>
    </row>
    <row r="397" spans="1:13" x14ac:dyDescent="0.2">
      <c r="A397" s="60" t="s">
        <v>1603</v>
      </c>
      <c r="B397" s="60" t="s">
        <v>345</v>
      </c>
      <c r="C397" s="60" t="s">
        <v>352</v>
      </c>
      <c r="D397" s="60" t="s">
        <v>1580</v>
      </c>
      <c r="E397" s="64">
        <v>13722</v>
      </c>
      <c r="F397" s="64">
        <v>14745</v>
      </c>
      <c r="G397" s="64">
        <v>12005</v>
      </c>
      <c r="H397" s="64">
        <v>12994</v>
      </c>
      <c r="I397" s="62">
        <v>87.487246757032494</v>
      </c>
      <c r="J397" s="62">
        <v>88.12478806375043</v>
      </c>
      <c r="K397" s="80">
        <f t="shared" si="18"/>
        <v>28467</v>
      </c>
      <c r="L397" s="80">
        <f t="shared" si="19"/>
        <v>24999</v>
      </c>
      <c r="M397" s="81">
        <f t="shared" si="20"/>
        <v>87.806017410391462</v>
      </c>
    </row>
    <row r="398" spans="1:13" x14ac:dyDescent="0.2">
      <c r="A398" s="60" t="s">
        <v>1603</v>
      </c>
      <c r="B398" s="60" t="s">
        <v>345</v>
      </c>
      <c r="C398" s="60" t="s">
        <v>1381</v>
      </c>
      <c r="D398" s="60" t="s">
        <v>1580</v>
      </c>
      <c r="E398" s="64">
        <v>11514</v>
      </c>
      <c r="F398" s="64">
        <v>11346</v>
      </c>
      <c r="G398" s="64">
        <v>10458</v>
      </c>
      <c r="H398" s="64">
        <v>10229</v>
      </c>
      <c r="I398" s="62">
        <v>90.828556539864508</v>
      </c>
      <c r="J398" s="62">
        <v>90.155120747399963</v>
      </c>
      <c r="K398" s="80">
        <f t="shared" si="18"/>
        <v>22860</v>
      </c>
      <c r="L398" s="80">
        <f t="shared" si="19"/>
        <v>20687</v>
      </c>
      <c r="M398" s="81">
        <f t="shared" si="20"/>
        <v>90.491838643632235</v>
      </c>
    </row>
    <row r="399" spans="1:13" x14ac:dyDescent="0.2">
      <c r="A399" s="60" t="s">
        <v>1603</v>
      </c>
      <c r="B399" s="60" t="s">
        <v>345</v>
      </c>
      <c r="C399" s="60" t="s">
        <v>353</v>
      </c>
      <c r="D399" s="60" t="s">
        <v>1582</v>
      </c>
      <c r="E399" s="64">
        <v>35644</v>
      </c>
      <c r="F399" s="64">
        <v>38810</v>
      </c>
      <c r="G399" s="64">
        <v>31265</v>
      </c>
      <c r="H399" s="64">
        <v>34231</v>
      </c>
      <c r="I399" s="62">
        <v>87.71462237683761</v>
      </c>
      <c r="J399" s="62">
        <v>88.201494460190673</v>
      </c>
      <c r="K399" s="80">
        <f t="shared" si="18"/>
        <v>74454</v>
      </c>
      <c r="L399" s="80">
        <f t="shared" si="19"/>
        <v>65496</v>
      </c>
      <c r="M399" s="81">
        <f t="shared" si="20"/>
        <v>87.958058418514142</v>
      </c>
    </row>
    <row r="400" spans="1:13" x14ac:dyDescent="0.2">
      <c r="A400" s="60" t="s">
        <v>1603</v>
      </c>
      <c r="B400" s="60" t="s">
        <v>345</v>
      </c>
      <c r="C400" s="60" t="s">
        <v>354</v>
      </c>
      <c r="D400" s="60" t="s">
        <v>1582</v>
      </c>
      <c r="E400" s="64">
        <v>24339</v>
      </c>
      <c r="F400" s="64">
        <v>25504</v>
      </c>
      <c r="G400" s="64">
        <v>20393</v>
      </c>
      <c r="H400" s="64">
        <v>21530</v>
      </c>
      <c r="I400" s="62">
        <v>83.787337195447634</v>
      </c>
      <c r="J400" s="62">
        <v>84.418130489335013</v>
      </c>
      <c r="K400" s="80">
        <f t="shared" si="18"/>
        <v>49843</v>
      </c>
      <c r="L400" s="80">
        <f t="shared" si="19"/>
        <v>41923</v>
      </c>
      <c r="M400" s="81">
        <f t="shared" si="20"/>
        <v>84.102733842391331</v>
      </c>
    </row>
    <row r="401" spans="1:13" x14ac:dyDescent="0.2">
      <c r="A401" s="60" t="s">
        <v>1603</v>
      </c>
      <c r="B401" s="60" t="s">
        <v>345</v>
      </c>
      <c r="C401" s="60" t="s">
        <v>355</v>
      </c>
      <c r="D401" s="60" t="s">
        <v>1582</v>
      </c>
      <c r="E401" s="64">
        <v>43084</v>
      </c>
      <c r="F401" s="64">
        <v>46186</v>
      </c>
      <c r="G401" s="64">
        <v>38573</v>
      </c>
      <c r="H401" s="64">
        <v>41331</v>
      </c>
      <c r="I401" s="62">
        <v>89.529755825828616</v>
      </c>
      <c r="J401" s="62">
        <v>89.488156584246298</v>
      </c>
      <c r="K401" s="80">
        <f t="shared" si="18"/>
        <v>89270</v>
      </c>
      <c r="L401" s="80">
        <f t="shared" si="19"/>
        <v>79904</v>
      </c>
      <c r="M401" s="81">
        <f t="shared" si="20"/>
        <v>89.508956205037464</v>
      </c>
    </row>
    <row r="402" spans="1:13" x14ac:dyDescent="0.2">
      <c r="A402" s="60" t="s">
        <v>1603</v>
      </c>
      <c r="B402" s="60" t="s">
        <v>345</v>
      </c>
      <c r="C402" s="60" t="s">
        <v>215</v>
      </c>
      <c r="D402" s="60" t="s">
        <v>1582</v>
      </c>
      <c r="E402" s="64">
        <v>16639</v>
      </c>
      <c r="F402" s="64">
        <v>17895</v>
      </c>
      <c r="G402" s="64">
        <v>14601</v>
      </c>
      <c r="H402" s="64">
        <v>15830</v>
      </c>
      <c r="I402" s="62">
        <v>87.751667768495707</v>
      </c>
      <c r="J402" s="62">
        <v>88.460463816708582</v>
      </c>
      <c r="K402" s="80">
        <f t="shared" si="18"/>
        <v>34534</v>
      </c>
      <c r="L402" s="80">
        <f t="shared" si="19"/>
        <v>30431</v>
      </c>
      <c r="M402" s="81">
        <f t="shared" si="20"/>
        <v>88.106065792602152</v>
      </c>
    </row>
    <row r="403" spans="1:13" x14ac:dyDescent="0.2">
      <c r="A403" s="60" t="s">
        <v>1603</v>
      </c>
      <c r="B403" s="60" t="s">
        <v>345</v>
      </c>
      <c r="C403" s="60" t="s">
        <v>1612</v>
      </c>
      <c r="D403" s="60" t="s">
        <v>1582</v>
      </c>
      <c r="E403" s="64">
        <v>90764</v>
      </c>
      <c r="F403" s="64">
        <v>100213</v>
      </c>
      <c r="G403" s="64">
        <v>78769</v>
      </c>
      <c r="H403" s="64">
        <v>87932</v>
      </c>
      <c r="I403" s="62">
        <v>86.784407915032389</v>
      </c>
      <c r="J403" s="62">
        <v>87.745102930757497</v>
      </c>
      <c r="K403" s="80">
        <f t="shared" si="18"/>
        <v>190977</v>
      </c>
      <c r="L403" s="80">
        <f t="shared" si="19"/>
        <v>166701</v>
      </c>
      <c r="M403" s="81">
        <f t="shared" si="20"/>
        <v>87.26475542289495</v>
      </c>
    </row>
    <row r="404" spans="1:13" x14ac:dyDescent="0.2">
      <c r="A404" s="60" t="s">
        <v>1603</v>
      </c>
      <c r="B404" s="60" t="s">
        <v>345</v>
      </c>
      <c r="C404" s="60" t="s">
        <v>356</v>
      </c>
      <c r="D404" s="60" t="s">
        <v>1583</v>
      </c>
      <c r="E404" s="64">
        <v>29811</v>
      </c>
      <c r="F404" s="64">
        <v>32272</v>
      </c>
      <c r="G404" s="64">
        <v>25142</v>
      </c>
      <c r="H404" s="64">
        <v>27847</v>
      </c>
      <c r="I404" s="62">
        <v>84.337996041729568</v>
      </c>
      <c r="J404" s="62">
        <v>86.288423401090725</v>
      </c>
      <c r="K404" s="80">
        <f t="shared" si="18"/>
        <v>62083</v>
      </c>
      <c r="L404" s="80">
        <f t="shared" si="19"/>
        <v>52989</v>
      </c>
      <c r="M404" s="81">
        <f t="shared" si="20"/>
        <v>85.313209721410146</v>
      </c>
    </row>
    <row r="405" spans="1:13" x14ac:dyDescent="0.2">
      <c r="A405" s="60" t="s">
        <v>1603</v>
      </c>
      <c r="B405" s="60" t="s">
        <v>345</v>
      </c>
      <c r="C405" s="60" t="s">
        <v>357</v>
      </c>
      <c r="D405" s="60" t="s">
        <v>1583</v>
      </c>
      <c r="E405" s="64">
        <v>38255</v>
      </c>
      <c r="F405" s="64">
        <v>39138</v>
      </c>
      <c r="G405" s="64">
        <v>34027</v>
      </c>
      <c r="H405" s="64">
        <v>35079</v>
      </c>
      <c r="I405" s="62">
        <v>88.947849954254337</v>
      </c>
      <c r="J405" s="62">
        <v>89.629005059021921</v>
      </c>
      <c r="K405" s="80">
        <f t="shared" si="18"/>
        <v>77393</v>
      </c>
      <c r="L405" s="80">
        <f t="shared" si="19"/>
        <v>69106</v>
      </c>
      <c r="M405" s="81">
        <f t="shared" si="20"/>
        <v>89.288427506638129</v>
      </c>
    </row>
    <row r="406" spans="1:13" x14ac:dyDescent="0.2">
      <c r="A406" s="60" t="s">
        <v>1603</v>
      </c>
      <c r="B406" s="60" t="s">
        <v>345</v>
      </c>
      <c r="C406" s="60" t="s">
        <v>358</v>
      </c>
      <c r="D406" s="60" t="s">
        <v>1583</v>
      </c>
      <c r="E406" s="64">
        <v>21556</v>
      </c>
      <c r="F406" s="64">
        <v>22609</v>
      </c>
      <c r="G406" s="64">
        <v>17629</v>
      </c>
      <c r="H406" s="64">
        <v>18642</v>
      </c>
      <c r="I406" s="62">
        <v>81.782334384858046</v>
      </c>
      <c r="J406" s="62">
        <v>82.453890043787865</v>
      </c>
      <c r="K406" s="80">
        <f t="shared" si="18"/>
        <v>44165</v>
      </c>
      <c r="L406" s="80">
        <f t="shared" si="19"/>
        <v>36271</v>
      </c>
      <c r="M406" s="81">
        <f t="shared" si="20"/>
        <v>82.118112214322963</v>
      </c>
    </row>
    <row r="407" spans="1:13" x14ac:dyDescent="0.2">
      <c r="A407" s="60" t="s">
        <v>1603</v>
      </c>
      <c r="B407" s="60" t="s">
        <v>345</v>
      </c>
      <c r="C407" s="60" t="s">
        <v>359</v>
      </c>
      <c r="D407" s="60" t="s">
        <v>1583</v>
      </c>
      <c r="E407" s="64">
        <v>20152</v>
      </c>
      <c r="F407" s="64">
        <v>19848</v>
      </c>
      <c r="G407" s="64">
        <v>18057</v>
      </c>
      <c r="H407" s="64">
        <v>17810</v>
      </c>
      <c r="I407" s="62">
        <v>89.604009527590307</v>
      </c>
      <c r="J407" s="62">
        <v>89.731962918178155</v>
      </c>
      <c r="K407" s="80">
        <f t="shared" si="18"/>
        <v>40000</v>
      </c>
      <c r="L407" s="80">
        <f t="shared" si="19"/>
        <v>35867</v>
      </c>
      <c r="M407" s="81">
        <f t="shared" si="20"/>
        <v>89.667986222884224</v>
      </c>
    </row>
    <row r="408" spans="1:13" x14ac:dyDescent="0.2">
      <c r="A408" s="60" t="s">
        <v>1603</v>
      </c>
      <c r="B408" s="60" t="s">
        <v>345</v>
      </c>
      <c r="C408" s="60" t="s">
        <v>360</v>
      </c>
      <c r="D408" s="60" t="s">
        <v>1583</v>
      </c>
      <c r="E408" s="64">
        <v>16476</v>
      </c>
      <c r="F408" s="64">
        <v>16178</v>
      </c>
      <c r="G408" s="64">
        <v>14294</v>
      </c>
      <c r="H408" s="64">
        <v>14286</v>
      </c>
      <c r="I408" s="62">
        <v>86.756494294731738</v>
      </c>
      <c r="J408" s="62">
        <v>88.305105699097538</v>
      </c>
      <c r="K408" s="80">
        <f t="shared" si="18"/>
        <v>32654</v>
      </c>
      <c r="L408" s="80">
        <f t="shared" si="19"/>
        <v>28580</v>
      </c>
      <c r="M408" s="81">
        <f t="shared" si="20"/>
        <v>87.530799996914638</v>
      </c>
    </row>
    <row r="409" spans="1:13" x14ac:dyDescent="0.2">
      <c r="A409" s="60" t="s">
        <v>1603</v>
      </c>
      <c r="B409" s="60" t="s">
        <v>345</v>
      </c>
      <c r="C409" s="60" t="s">
        <v>286</v>
      </c>
      <c r="D409" s="60" t="s">
        <v>1583</v>
      </c>
      <c r="E409" s="64">
        <v>17978</v>
      </c>
      <c r="F409" s="64">
        <v>18783</v>
      </c>
      <c r="G409" s="64">
        <v>15534</v>
      </c>
      <c r="H409" s="64">
        <v>16460</v>
      </c>
      <c r="I409" s="62">
        <v>86.405606852820114</v>
      </c>
      <c r="J409" s="62">
        <v>87.632433583559603</v>
      </c>
      <c r="K409" s="80">
        <f t="shared" si="18"/>
        <v>36761</v>
      </c>
      <c r="L409" s="80">
        <f t="shared" si="19"/>
        <v>31994</v>
      </c>
      <c r="M409" s="81">
        <f t="shared" si="20"/>
        <v>87.019020218189866</v>
      </c>
    </row>
    <row r="410" spans="1:13" x14ac:dyDescent="0.2">
      <c r="A410" s="60" t="s">
        <v>1603</v>
      </c>
      <c r="B410" s="60" t="s">
        <v>345</v>
      </c>
      <c r="C410" s="60" t="s">
        <v>361</v>
      </c>
      <c r="D410" s="60" t="s">
        <v>1583</v>
      </c>
      <c r="E410" s="64">
        <v>23087</v>
      </c>
      <c r="F410" s="64">
        <v>22309</v>
      </c>
      <c r="G410" s="64">
        <v>19794</v>
      </c>
      <c r="H410" s="64">
        <v>19439</v>
      </c>
      <c r="I410" s="62">
        <v>85.736561701390386</v>
      </c>
      <c r="J410" s="62">
        <v>87.135236899905863</v>
      </c>
      <c r="K410" s="80">
        <f t="shared" si="18"/>
        <v>45396</v>
      </c>
      <c r="L410" s="80">
        <f t="shared" si="19"/>
        <v>39233</v>
      </c>
      <c r="M410" s="81">
        <f t="shared" si="20"/>
        <v>86.435899300648117</v>
      </c>
    </row>
    <row r="411" spans="1:13" x14ac:dyDescent="0.2">
      <c r="A411" s="60" t="s">
        <v>1603</v>
      </c>
      <c r="B411" s="60" t="s">
        <v>345</v>
      </c>
      <c r="C411" s="60" t="s">
        <v>159</v>
      </c>
      <c r="D411" s="60" t="s">
        <v>1583</v>
      </c>
      <c r="E411" s="64">
        <v>16576</v>
      </c>
      <c r="F411" s="64">
        <v>16631</v>
      </c>
      <c r="G411" s="64">
        <v>14574</v>
      </c>
      <c r="H411" s="64">
        <v>14700</v>
      </c>
      <c r="I411" s="62">
        <v>87.922297297297305</v>
      </c>
      <c r="J411" s="62">
        <v>88.389152786964104</v>
      </c>
      <c r="K411" s="80">
        <f t="shared" si="18"/>
        <v>33207</v>
      </c>
      <c r="L411" s="80">
        <f t="shared" si="19"/>
        <v>29274</v>
      </c>
      <c r="M411" s="81">
        <f t="shared" si="20"/>
        <v>88.155725042130712</v>
      </c>
    </row>
    <row r="412" spans="1:13" x14ac:dyDescent="0.2">
      <c r="A412" s="60" t="s">
        <v>1603</v>
      </c>
      <c r="B412" s="60" t="s">
        <v>362</v>
      </c>
      <c r="C412" s="60" t="s">
        <v>363</v>
      </c>
      <c r="D412" s="60" t="s">
        <v>1579</v>
      </c>
      <c r="E412" s="64">
        <v>4451</v>
      </c>
      <c r="F412" s="64">
        <v>4599</v>
      </c>
      <c r="G412" s="64">
        <v>3775</v>
      </c>
      <c r="H412" s="64">
        <v>3855</v>
      </c>
      <c r="I412" s="62">
        <v>84.81240170748147</v>
      </c>
      <c r="J412" s="62">
        <v>83.822570123939983</v>
      </c>
      <c r="K412" s="80">
        <f t="shared" si="18"/>
        <v>9050</v>
      </c>
      <c r="L412" s="80">
        <f t="shared" si="19"/>
        <v>7630</v>
      </c>
      <c r="M412" s="81">
        <f t="shared" si="20"/>
        <v>84.317485915710733</v>
      </c>
    </row>
    <row r="413" spans="1:13" x14ac:dyDescent="0.2">
      <c r="A413" s="60" t="s">
        <v>1603</v>
      </c>
      <c r="B413" s="60" t="s">
        <v>362</v>
      </c>
      <c r="C413" s="60" t="s">
        <v>364</v>
      </c>
      <c r="D413" s="60" t="s">
        <v>1579</v>
      </c>
      <c r="E413" s="64">
        <v>26406</v>
      </c>
      <c r="F413" s="64">
        <v>27217</v>
      </c>
      <c r="G413" s="64">
        <v>23036</v>
      </c>
      <c r="H413" s="64">
        <v>23425</v>
      </c>
      <c r="I413" s="62">
        <v>87.237748996440203</v>
      </c>
      <c r="J413" s="62">
        <v>86.067531322335299</v>
      </c>
      <c r="K413" s="80">
        <f t="shared" si="18"/>
        <v>53623</v>
      </c>
      <c r="L413" s="80">
        <f t="shared" si="19"/>
        <v>46461</v>
      </c>
      <c r="M413" s="81">
        <f t="shared" si="20"/>
        <v>86.652640159387744</v>
      </c>
    </row>
    <row r="414" spans="1:13" x14ac:dyDescent="0.2">
      <c r="A414" s="60" t="s">
        <v>1603</v>
      </c>
      <c r="B414" s="60" t="s">
        <v>362</v>
      </c>
      <c r="C414" s="60" t="s">
        <v>365</v>
      </c>
      <c r="D414" s="60" t="s">
        <v>1579</v>
      </c>
      <c r="E414" s="64">
        <v>10849</v>
      </c>
      <c r="F414" s="64">
        <v>10451</v>
      </c>
      <c r="G414" s="64">
        <v>9822</v>
      </c>
      <c r="H414" s="64">
        <v>9196</v>
      </c>
      <c r="I414" s="62">
        <v>90.533689740989956</v>
      </c>
      <c r="J414" s="62">
        <v>87.991579753133678</v>
      </c>
      <c r="K414" s="80">
        <f t="shared" si="18"/>
        <v>21300</v>
      </c>
      <c r="L414" s="80">
        <f t="shared" si="19"/>
        <v>19018</v>
      </c>
      <c r="M414" s="81">
        <f t="shared" si="20"/>
        <v>89.26263474706181</v>
      </c>
    </row>
    <row r="415" spans="1:13" x14ac:dyDescent="0.2">
      <c r="A415" s="60" t="s">
        <v>1603</v>
      </c>
      <c r="B415" s="60" t="s">
        <v>362</v>
      </c>
      <c r="C415" s="60" t="s">
        <v>366</v>
      </c>
      <c r="D415" s="60" t="s">
        <v>1579</v>
      </c>
      <c r="E415" s="64">
        <v>18797</v>
      </c>
      <c r="F415" s="64">
        <v>19706</v>
      </c>
      <c r="G415" s="64">
        <v>16899</v>
      </c>
      <c r="H415" s="64">
        <v>17533</v>
      </c>
      <c r="I415" s="62">
        <v>89.902644038942384</v>
      </c>
      <c r="J415" s="62">
        <v>88.972901654318477</v>
      </c>
      <c r="K415" s="80">
        <f t="shared" si="18"/>
        <v>38503</v>
      </c>
      <c r="L415" s="80">
        <f t="shared" si="19"/>
        <v>34432</v>
      </c>
      <c r="M415" s="81">
        <f t="shared" si="20"/>
        <v>89.437772846630423</v>
      </c>
    </row>
    <row r="416" spans="1:13" x14ac:dyDescent="0.2">
      <c r="A416" s="60" t="s">
        <v>1603</v>
      </c>
      <c r="B416" s="60" t="s">
        <v>362</v>
      </c>
      <c r="C416" s="60" t="s">
        <v>367</v>
      </c>
      <c r="D416" s="60" t="s">
        <v>1579</v>
      </c>
      <c r="E416" s="64">
        <v>34485</v>
      </c>
      <c r="F416" s="64">
        <v>36317</v>
      </c>
      <c r="G416" s="64">
        <v>28164</v>
      </c>
      <c r="H416" s="64">
        <v>28941</v>
      </c>
      <c r="I416" s="62">
        <v>81.670291431056981</v>
      </c>
      <c r="J416" s="62">
        <v>79.689952363906713</v>
      </c>
      <c r="K416" s="80">
        <f t="shared" si="18"/>
        <v>70802</v>
      </c>
      <c r="L416" s="80">
        <f t="shared" si="19"/>
        <v>57105</v>
      </c>
      <c r="M416" s="81">
        <f t="shared" si="20"/>
        <v>80.680121897481854</v>
      </c>
    </row>
    <row r="417" spans="1:13" x14ac:dyDescent="0.2">
      <c r="A417" s="60" t="s">
        <v>1603</v>
      </c>
      <c r="B417" s="60" t="s">
        <v>362</v>
      </c>
      <c r="C417" s="60" t="s">
        <v>368</v>
      </c>
      <c r="D417" s="60" t="s">
        <v>1579</v>
      </c>
      <c r="E417" s="64">
        <v>8930</v>
      </c>
      <c r="F417" s="64">
        <v>9111</v>
      </c>
      <c r="G417" s="64">
        <v>7787</v>
      </c>
      <c r="H417" s="64">
        <v>8034</v>
      </c>
      <c r="I417" s="62">
        <v>87.200447928331471</v>
      </c>
      <c r="J417" s="62">
        <v>88.179124135660189</v>
      </c>
      <c r="K417" s="80">
        <f t="shared" si="18"/>
        <v>18041</v>
      </c>
      <c r="L417" s="80">
        <f t="shared" si="19"/>
        <v>15821</v>
      </c>
      <c r="M417" s="81">
        <f t="shared" si="20"/>
        <v>87.689786031995823</v>
      </c>
    </row>
    <row r="418" spans="1:13" x14ac:dyDescent="0.2">
      <c r="A418" s="60" t="s">
        <v>1603</v>
      </c>
      <c r="B418" s="60" t="s">
        <v>362</v>
      </c>
      <c r="C418" s="60" t="s">
        <v>369</v>
      </c>
      <c r="D418" s="60" t="s">
        <v>1579</v>
      </c>
      <c r="E418" s="64">
        <v>7455</v>
      </c>
      <c r="F418" s="64">
        <v>7721</v>
      </c>
      <c r="G418" s="64">
        <v>6749</v>
      </c>
      <c r="H418" s="64">
        <v>6980</v>
      </c>
      <c r="I418" s="62">
        <v>90.529845741113348</v>
      </c>
      <c r="J418" s="62">
        <v>90.402797565082238</v>
      </c>
      <c r="K418" s="80">
        <f t="shared" si="18"/>
        <v>15176</v>
      </c>
      <c r="L418" s="80">
        <f t="shared" si="19"/>
        <v>13729</v>
      </c>
      <c r="M418" s="81">
        <f t="shared" si="20"/>
        <v>90.466321653097793</v>
      </c>
    </row>
    <row r="419" spans="1:13" x14ac:dyDescent="0.2">
      <c r="A419" s="60" t="s">
        <v>1603</v>
      </c>
      <c r="B419" s="60" t="s">
        <v>362</v>
      </c>
      <c r="C419" s="60" t="s">
        <v>370</v>
      </c>
      <c r="D419" s="60" t="s">
        <v>1579</v>
      </c>
      <c r="E419" s="64">
        <v>4805</v>
      </c>
      <c r="F419" s="64">
        <v>4937</v>
      </c>
      <c r="G419" s="64">
        <v>4189</v>
      </c>
      <c r="H419" s="64">
        <v>4288</v>
      </c>
      <c r="I419" s="62">
        <v>87.180020811654529</v>
      </c>
      <c r="J419" s="62">
        <v>86.854364998987251</v>
      </c>
      <c r="K419" s="80">
        <f t="shared" si="18"/>
        <v>9742</v>
      </c>
      <c r="L419" s="80">
        <f t="shared" si="19"/>
        <v>8477</v>
      </c>
      <c r="M419" s="81">
        <f t="shared" si="20"/>
        <v>87.017192905320883</v>
      </c>
    </row>
    <row r="420" spans="1:13" x14ac:dyDescent="0.2">
      <c r="A420" s="60" t="s">
        <v>1603</v>
      </c>
      <c r="B420" s="60" t="s">
        <v>362</v>
      </c>
      <c r="C420" s="60" t="s">
        <v>197</v>
      </c>
      <c r="D420" s="60" t="s">
        <v>1579</v>
      </c>
      <c r="E420" s="64">
        <v>8948</v>
      </c>
      <c r="F420" s="64">
        <v>8795</v>
      </c>
      <c r="G420" s="64">
        <v>7757</v>
      </c>
      <c r="H420" s="64">
        <v>7643</v>
      </c>
      <c r="I420" s="62">
        <v>86.689763075547603</v>
      </c>
      <c r="J420" s="62">
        <v>86.901648664013635</v>
      </c>
      <c r="K420" s="80">
        <f t="shared" si="18"/>
        <v>17743</v>
      </c>
      <c r="L420" s="80">
        <f t="shared" si="19"/>
        <v>15400</v>
      </c>
      <c r="M420" s="81">
        <f t="shared" si="20"/>
        <v>86.795705869780619</v>
      </c>
    </row>
    <row r="421" spans="1:13" x14ac:dyDescent="0.2">
      <c r="A421" s="60" t="s">
        <v>1603</v>
      </c>
      <c r="B421" s="60" t="s">
        <v>362</v>
      </c>
      <c r="C421" s="60" t="s">
        <v>371</v>
      </c>
      <c r="D421" s="60" t="s">
        <v>1579</v>
      </c>
      <c r="E421" s="64">
        <v>15942</v>
      </c>
      <c r="F421" s="64">
        <v>16211</v>
      </c>
      <c r="G421" s="64">
        <v>14132</v>
      </c>
      <c r="H421" s="64">
        <v>14139</v>
      </c>
      <c r="I421" s="62">
        <v>88.646342993350899</v>
      </c>
      <c r="J421" s="62">
        <v>87.218555301955462</v>
      </c>
      <c r="K421" s="80">
        <f t="shared" si="18"/>
        <v>32153</v>
      </c>
      <c r="L421" s="80">
        <f t="shared" si="19"/>
        <v>28271</v>
      </c>
      <c r="M421" s="81">
        <f t="shared" si="20"/>
        <v>87.932449147653188</v>
      </c>
    </row>
    <row r="422" spans="1:13" x14ac:dyDescent="0.2">
      <c r="A422" s="60" t="s">
        <v>1603</v>
      </c>
      <c r="B422" s="60" t="s">
        <v>362</v>
      </c>
      <c r="C422" s="60" t="s">
        <v>372</v>
      </c>
      <c r="D422" s="60" t="s">
        <v>1580</v>
      </c>
      <c r="E422" s="64">
        <v>28281</v>
      </c>
      <c r="F422" s="64">
        <v>29039</v>
      </c>
      <c r="G422" s="64">
        <v>24898</v>
      </c>
      <c r="H422" s="64">
        <v>25378</v>
      </c>
      <c r="I422" s="62">
        <v>88.037905307450231</v>
      </c>
      <c r="J422" s="62">
        <v>87.392816557043972</v>
      </c>
      <c r="K422" s="80">
        <f t="shared" si="18"/>
        <v>57320</v>
      </c>
      <c r="L422" s="80">
        <f t="shared" si="19"/>
        <v>50276</v>
      </c>
      <c r="M422" s="81">
        <f t="shared" si="20"/>
        <v>87.715360932247108</v>
      </c>
    </row>
    <row r="423" spans="1:13" x14ac:dyDescent="0.2">
      <c r="A423" s="60" t="s">
        <v>1603</v>
      </c>
      <c r="B423" s="60" t="s">
        <v>362</v>
      </c>
      <c r="C423" s="60" t="s">
        <v>373</v>
      </c>
      <c r="D423" s="60" t="s">
        <v>1580</v>
      </c>
      <c r="E423" s="64">
        <v>10243</v>
      </c>
      <c r="F423" s="64">
        <v>10165</v>
      </c>
      <c r="G423" s="64">
        <v>9018</v>
      </c>
      <c r="H423" s="64">
        <v>9074</v>
      </c>
      <c r="I423" s="62">
        <v>88.040613101630385</v>
      </c>
      <c r="J423" s="62">
        <v>89.267092966060019</v>
      </c>
      <c r="K423" s="80">
        <f t="shared" si="18"/>
        <v>20408</v>
      </c>
      <c r="L423" s="80">
        <f t="shared" si="19"/>
        <v>18092</v>
      </c>
      <c r="M423" s="81">
        <f t="shared" si="20"/>
        <v>88.653853033845195</v>
      </c>
    </row>
    <row r="424" spans="1:13" x14ac:dyDescent="0.2">
      <c r="A424" s="60" t="s">
        <v>1603</v>
      </c>
      <c r="B424" s="60" t="s">
        <v>362</v>
      </c>
      <c r="C424" s="60" t="s">
        <v>374</v>
      </c>
      <c r="D424" s="60" t="s">
        <v>1580</v>
      </c>
      <c r="E424" s="64">
        <v>20039</v>
      </c>
      <c r="F424" s="64">
        <v>21043</v>
      </c>
      <c r="G424" s="64">
        <v>17490</v>
      </c>
      <c r="H424" s="64">
        <v>18196</v>
      </c>
      <c r="I424" s="62">
        <v>87.279804381456159</v>
      </c>
      <c r="J424" s="62">
        <v>86.470560281328716</v>
      </c>
      <c r="K424" s="80">
        <f t="shared" si="18"/>
        <v>41082</v>
      </c>
      <c r="L424" s="80">
        <f t="shared" si="19"/>
        <v>35686</v>
      </c>
      <c r="M424" s="81">
        <f t="shared" si="20"/>
        <v>86.875182331392438</v>
      </c>
    </row>
    <row r="425" spans="1:13" x14ac:dyDescent="0.2">
      <c r="A425" s="60" t="s">
        <v>1603</v>
      </c>
      <c r="B425" s="60" t="s">
        <v>362</v>
      </c>
      <c r="C425" s="60" t="s">
        <v>1628</v>
      </c>
      <c r="D425" s="60" t="s">
        <v>1580</v>
      </c>
      <c r="E425" s="64">
        <v>103156</v>
      </c>
      <c r="F425" s="64">
        <v>110628</v>
      </c>
      <c r="G425" s="64">
        <v>90672</v>
      </c>
      <c r="H425" s="64">
        <v>97918</v>
      </c>
      <c r="I425" s="62">
        <v>87.897940982589475</v>
      </c>
      <c r="J425" s="62">
        <v>88.511046028130309</v>
      </c>
      <c r="K425" s="80">
        <f t="shared" si="18"/>
        <v>213784</v>
      </c>
      <c r="L425" s="80">
        <f t="shared" si="19"/>
        <v>188590</v>
      </c>
      <c r="M425" s="81">
        <f t="shared" si="20"/>
        <v>88.204493505359892</v>
      </c>
    </row>
    <row r="426" spans="1:13" x14ac:dyDescent="0.2">
      <c r="A426" s="60" t="s">
        <v>1603</v>
      </c>
      <c r="B426" s="60" t="s">
        <v>362</v>
      </c>
      <c r="C426" s="60" t="s">
        <v>375</v>
      </c>
      <c r="D426" s="60" t="s">
        <v>1582</v>
      </c>
      <c r="E426" s="64">
        <v>22234</v>
      </c>
      <c r="F426" s="64">
        <v>22774</v>
      </c>
      <c r="G426" s="64">
        <v>19580</v>
      </c>
      <c r="H426" s="64">
        <v>19970</v>
      </c>
      <c r="I426" s="62">
        <v>88.063326436988405</v>
      </c>
      <c r="J426" s="62">
        <v>87.687714059892869</v>
      </c>
      <c r="K426" s="80">
        <f t="shared" si="18"/>
        <v>45008</v>
      </c>
      <c r="L426" s="80">
        <f t="shared" si="19"/>
        <v>39550</v>
      </c>
      <c r="M426" s="81">
        <f t="shared" si="20"/>
        <v>87.875520248440637</v>
      </c>
    </row>
    <row r="427" spans="1:13" x14ac:dyDescent="0.2">
      <c r="A427" s="60" t="s">
        <v>1603</v>
      </c>
      <c r="B427" s="60" t="s">
        <v>362</v>
      </c>
      <c r="C427" s="60" t="s">
        <v>376</v>
      </c>
      <c r="D427" s="60" t="s">
        <v>1582</v>
      </c>
      <c r="E427" s="64">
        <v>41364</v>
      </c>
      <c r="F427" s="64">
        <v>43074</v>
      </c>
      <c r="G427" s="64">
        <v>36635</v>
      </c>
      <c r="H427" s="64">
        <v>38008</v>
      </c>
      <c r="I427" s="62">
        <v>88.567353254037329</v>
      </c>
      <c r="J427" s="62">
        <v>88.238844778752849</v>
      </c>
      <c r="K427" s="80">
        <f t="shared" si="18"/>
        <v>84438</v>
      </c>
      <c r="L427" s="80">
        <f t="shared" si="19"/>
        <v>74643</v>
      </c>
      <c r="M427" s="81">
        <f t="shared" si="20"/>
        <v>88.403099016395089</v>
      </c>
    </row>
    <row r="428" spans="1:13" x14ac:dyDescent="0.2">
      <c r="A428" s="60" t="s">
        <v>1603</v>
      </c>
      <c r="B428" s="60" t="s">
        <v>362</v>
      </c>
      <c r="C428" s="60" t="s">
        <v>377</v>
      </c>
      <c r="D428" s="60" t="s">
        <v>1582</v>
      </c>
      <c r="E428" s="64">
        <v>53410</v>
      </c>
      <c r="F428" s="64">
        <v>53166</v>
      </c>
      <c r="G428" s="64">
        <v>47249</v>
      </c>
      <c r="H428" s="64">
        <v>46972</v>
      </c>
      <c r="I428" s="62">
        <v>88.464706983710911</v>
      </c>
      <c r="J428" s="62">
        <v>88.349697174886217</v>
      </c>
      <c r="K428" s="80">
        <f t="shared" si="18"/>
        <v>106576</v>
      </c>
      <c r="L428" s="80">
        <f t="shared" si="19"/>
        <v>94221</v>
      </c>
      <c r="M428" s="81">
        <f t="shared" si="20"/>
        <v>88.407202079298571</v>
      </c>
    </row>
    <row r="429" spans="1:13" x14ac:dyDescent="0.2">
      <c r="A429" s="60" t="s">
        <v>1603</v>
      </c>
      <c r="B429" s="60" t="s">
        <v>362</v>
      </c>
      <c r="C429" s="60" t="s">
        <v>39</v>
      </c>
      <c r="D429" s="60" t="s">
        <v>1582</v>
      </c>
      <c r="E429" s="64">
        <v>21730</v>
      </c>
      <c r="F429" s="64">
        <v>22155</v>
      </c>
      <c r="G429" s="64">
        <v>19764</v>
      </c>
      <c r="H429" s="64">
        <v>20165</v>
      </c>
      <c r="I429" s="62">
        <v>90.952600092038665</v>
      </c>
      <c r="J429" s="62">
        <v>91.017828932520871</v>
      </c>
      <c r="K429" s="80">
        <f t="shared" si="18"/>
        <v>43885</v>
      </c>
      <c r="L429" s="80">
        <f t="shared" si="19"/>
        <v>39929</v>
      </c>
      <c r="M429" s="81">
        <f t="shared" si="20"/>
        <v>90.985214512279768</v>
      </c>
    </row>
    <row r="430" spans="1:13" x14ac:dyDescent="0.2">
      <c r="A430" s="60" t="s">
        <v>1603</v>
      </c>
      <c r="B430" s="60" t="s">
        <v>378</v>
      </c>
      <c r="C430" s="60" t="s">
        <v>379</v>
      </c>
      <c r="D430" s="60" t="s">
        <v>1579</v>
      </c>
      <c r="E430" s="64">
        <v>17481</v>
      </c>
      <c r="F430" s="64">
        <v>19051</v>
      </c>
      <c r="G430" s="64">
        <v>14104</v>
      </c>
      <c r="H430" s="64">
        <v>15897</v>
      </c>
      <c r="I430" s="62">
        <v>80.68188318746067</v>
      </c>
      <c r="J430" s="62">
        <v>83.444438612146342</v>
      </c>
      <c r="K430" s="80">
        <f t="shared" si="18"/>
        <v>36532</v>
      </c>
      <c r="L430" s="80">
        <f t="shared" si="19"/>
        <v>30001</v>
      </c>
      <c r="M430" s="81">
        <f t="shared" si="20"/>
        <v>82.063160899803506</v>
      </c>
    </row>
    <row r="431" spans="1:13" x14ac:dyDescent="0.2">
      <c r="A431" s="60" t="s">
        <v>1603</v>
      </c>
      <c r="B431" s="60" t="s">
        <v>378</v>
      </c>
      <c r="C431" s="60" t="s">
        <v>380</v>
      </c>
      <c r="D431" s="60" t="s">
        <v>1579</v>
      </c>
      <c r="E431" s="64">
        <v>11994</v>
      </c>
      <c r="F431" s="64">
        <v>12933</v>
      </c>
      <c r="G431" s="64">
        <v>9710</v>
      </c>
      <c r="H431" s="64">
        <v>10558</v>
      </c>
      <c r="I431" s="62">
        <v>80.957145239286305</v>
      </c>
      <c r="J431" s="62">
        <v>81.636124642387685</v>
      </c>
      <c r="K431" s="80">
        <f t="shared" si="18"/>
        <v>24927</v>
      </c>
      <c r="L431" s="80">
        <f t="shared" si="19"/>
        <v>20268</v>
      </c>
      <c r="M431" s="81">
        <f t="shared" si="20"/>
        <v>81.296634940836995</v>
      </c>
    </row>
    <row r="432" spans="1:13" x14ac:dyDescent="0.2">
      <c r="A432" s="60" t="s">
        <v>1603</v>
      </c>
      <c r="B432" s="60" t="s">
        <v>378</v>
      </c>
      <c r="C432" s="60" t="s">
        <v>381</v>
      </c>
      <c r="D432" s="60" t="s">
        <v>1579</v>
      </c>
      <c r="E432" s="64">
        <v>32396</v>
      </c>
      <c r="F432" s="64">
        <v>36057</v>
      </c>
      <c r="G432" s="64">
        <v>26537</v>
      </c>
      <c r="H432" s="64">
        <v>29792</v>
      </c>
      <c r="I432" s="62">
        <v>81.914433880726008</v>
      </c>
      <c r="J432" s="62">
        <v>82.624733061541448</v>
      </c>
      <c r="K432" s="80">
        <f t="shared" si="18"/>
        <v>68453</v>
      </c>
      <c r="L432" s="80">
        <f t="shared" si="19"/>
        <v>56329</v>
      </c>
      <c r="M432" s="81">
        <f t="shared" si="20"/>
        <v>82.269583471133728</v>
      </c>
    </row>
    <row r="433" spans="1:13" x14ac:dyDescent="0.2">
      <c r="A433" s="60" t="s">
        <v>1603</v>
      </c>
      <c r="B433" s="60" t="s">
        <v>378</v>
      </c>
      <c r="C433" s="60" t="s">
        <v>1629</v>
      </c>
      <c r="D433" s="60" t="s">
        <v>1579</v>
      </c>
      <c r="E433" s="64">
        <v>56163</v>
      </c>
      <c r="F433" s="64">
        <v>67544</v>
      </c>
      <c r="G433" s="64">
        <v>46205</v>
      </c>
      <c r="H433" s="64">
        <v>55596</v>
      </c>
      <c r="I433" s="62">
        <v>82.269465662446805</v>
      </c>
      <c r="J433" s="62">
        <v>82.310790003553237</v>
      </c>
      <c r="K433" s="80">
        <f t="shared" si="18"/>
        <v>123707</v>
      </c>
      <c r="L433" s="80">
        <f t="shared" si="19"/>
        <v>101801</v>
      </c>
      <c r="M433" s="81">
        <f t="shared" si="20"/>
        <v>82.290127833000014</v>
      </c>
    </row>
    <row r="434" spans="1:13" x14ac:dyDescent="0.2">
      <c r="A434" s="60" t="s">
        <v>1603</v>
      </c>
      <c r="B434" s="60" t="s">
        <v>378</v>
      </c>
      <c r="C434" s="60" t="s">
        <v>382</v>
      </c>
      <c r="D434" s="60" t="s">
        <v>1580</v>
      </c>
      <c r="E434" s="64">
        <v>21836</v>
      </c>
      <c r="F434" s="64">
        <v>22892</v>
      </c>
      <c r="G434" s="61">
        <v>19269</v>
      </c>
      <c r="H434" s="64">
        <v>20426</v>
      </c>
      <c r="I434" s="62">
        <v>88.244183916468216</v>
      </c>
      <c r="J434" s="62">
        <v>89.227677791368166</v>
      </c>
      <c r="K434" s="80">
        <f t="shared" si="18"/>
        <v>44728</v>
      </c>
      <c r="L434" s="80">
        <f t="shared" si="19"/>
        <v>39695</v>
      </c>
      <c r="M434" s="81">
        <f t="shared" si="20"/>
        <v>88.735930853918191</v>
      </c>
    </row>
    <row r="435" spans="1:13" x14ac:dyDescent="0.2">
      <c r="A435" s="60" t="s">
        <v>1603</v>
      </c>
      <c r="B435" s="60" t="s">
        <v>378</v>
      </c>
      <c r="C435" s="60" t="s">
        <v>383</v>
      </c>
      <c r="D435" s="60" t="s">
        <v>1580</v>
      </c>
      <c r="E435" s="64">
        <v>9007</v>
      </c>
      <c r="F435" s="64">
        <v>9407</v>
      </c>
      <c r="G435" s="64">
        <v>7917</v>
      </c>
      <c r="H435" s="64">
        <v>8323</v>
      </c>
      <c r="I435" s="62">
        <v>87.898301321194623</v>
      </c>
      <c r="J435" s="62">
        <v>88.476666312320617</v>
      </c>
      <c r="K435" s="80">
        <f t="shared" si="18"/>
        <v>18414</v>
      </c>
      <c r="L435" s="80">
        <f t="shared" si="19"/>
        <v>16240</v>
      </c>
      <c r="M435" s="81">
        <f t="shared" si="20"/>
        <v>88.18748381675762</v>
      </c>
    </row>
    <row r="436" spans="1:13" x14ac:dyDescent="0.2">
      <c r="A436" s="60" t="s">
        <v>1603</v>
      </c>
      <c r="B436" s="60" t="s">
        <v>378</v>
      </c>
      <c r="C436" s="60" t="s">
        <v>384</v>
      </c>
      <c r="D436" s="60" t="s">
        <v>1580</v>
      </c>
      <c r="E436" s="64">
        <v>9611</v>
      </c>
      <c r="F436" s="64">
        <v>10103</v>
      </c>
      <c r="G436" s="64">
        <v>8384</v>
      </c>
      <c r="H436" s="64">
        <v>8851</v>
      </c>
      <c r="I436" s="62">
        <v>87.233378420559774</v>
      </c>
      <c r="J436" s="62">
        <v>87.607641294664944</v>
      </c>
      <c r="K436" s="80">
        <f t="shared" si="18"/>
        <v>19714</v>
      </c>
      <c r="L436" s="80">
        <f t="shared" si="19"/>
        <v>17235</v>
      </c>
      <c r="M436" s="81">
        <f t="shared" si="20"/>
        <v>87.420509857612359</v>
      </c>
    </row>
    <row r="437" spans="1:13" x14ac:dyDescent="0.2">
      <c r="A437" s="60" t="s">
        <v>1603</v>
      </c>
      <c r="B437" s="60" t="s">
        <v>378</v>
      </c>
      <c r="C437" s="60" t="s">
        <v>1384</v>
      </c>
      <c r="D437" s="60" t="s">
        <v>1580</v>
      </c>
      <c r="E437" s="64">
        <v>17523</v>
      </c>
      <c r="F437" s="64">
        <v>18560</v>
      </c>
      <c r="G437" s="64">
        <v>15331</v>
      </c>
      <c r="H437" s="64">
        <v>16182</v>
      </c>
      <c r="I437" s="62">
        <v>87.490726473777329</v>
      </c>
      <c r="J437" s="62">
        <v>87.1875</v>
      </c>
      <c r="K437" s="80">
        <f t="shared" si="18"/>
        <v>36083</v>
      </c>
      <c r="L437" s="80">
        <f t="shared" si="19"/>
        <v>31513</v>
      </c>
      <c r="M437" s="81">
        <f t="shared" si="20"/>
        <v>87.339113236888664</v>
      </c>
    </row>
    <row r="438" spans="1:13" x14ac:dyDescent="0.2">
      <c r="A438" s="60" t="s">
        <v>1603</v>
      </c>
      <c r="B438" s="60" t="s">
        <v>378</v>
      </c>
      <c r="C438" s="60" t="s">
        <v>385</v>
      </c>
      <c r="D438" s="60" t="s">
        <v>1580</v>
      </c>
      <c r="E438" s="64">
        <v>19252</v>
      </c>
      <c r="F438" s="64">
        <v>19210</v>
      </c>
      <c r="G438" s="64">
        <v>16951</v>
      </c>
      <c r="H438" s="64">
        <v>16867</v>
      </c>
      <c r="I438" s="62">
        <v>88.047995013505087</v>
      </c>
      <c r="J438" s="62">
        <v>87.803227485684545</v>
      </c>
      <c r="K438" s="80">
        <f t="shared" si="18"/>
        <v>38462</v>
      </c>
      <c r="L438" s="80">
        <f t="shared" si="19"/>
        <v>33818</v>
      </c>
      <c r="M438" s="81">
        <f t="shared" si="20"/>
        <v>87.925611249594823</v>
      </c>
    </row>
    <row r="439" spans="1:13" x14ac:dyDescent="0.2">
      <c r="A439" s="60" t="s">
        <v>1603</v>
      </c>
      <c r="B439" s="60" t="s">
        <v>378</v>
      </c>
      <c r="C439" s="60" t="s">
        <v>386</v>
      </c>
      <c r="D439" s="60" t="s">
        <v>1580</v>
      </c>
      <c r="E439" s="64">
        <v>13726</v>
      </c>
      <c r="F439" s="64">
        <v>14227</v>
      </c>
      <c r="G439" s="64">
        <v>11572</v>
      </c>
      <c r="H439" s="64">
        <v>12791</v>
      </c>
      <c r="I439" s="62">
        <v>84.307154305697225</v>
      </c>
      <c r="J439" s="62">
        <v>89.906515779855198</v>
      </c>
      <c r="K439" s="80">
        <f t="shared" si="18"/>
        <v>27953</v>
      </c>
      <c r="L439" s="80">
        <f t="shared" si="19"/>
        <v>24363</v>
      </c>
      <c r="M439" s="81">
        <f t="shared" si="20"/>
        <v>87.106835042776211</v>
      </c>
    </row>
    <row r="440" spans="1:13" x14ac:dyDescent="0.2">
      <c r="A440" s="60" t="s">
        <v>1603</v>
      </c>
      <c r="B440" s="60" t="s">
        <v>378</v>
      </c>
      <c r="C440" s="60" t="s">
        <v>343</v>
      </c>
      <c r="D440" s="60" t="s">
        <v>1580</v>
      </c>
      <c r="E440" s="64">
        <v>11093</v>
      </c>
      <c r="F440" s="64">
        <v>12033</v>
      </c>
      <c r="G440" s="64">
        <v>9539</v>
      </c>
      <c r="H440" s="64">
        <v>10496</v>
      </c>
      <c r="I440" s="62">
        <v>85.991165599927882</v>
      </c>
      <c r="J440" s="62">
        <v>87.226792985955299</v>
      </c>
      <c r="K440" s="80">
        <f t="shared" si="18"/>
        <v>23126</v>
      </c>
      <c r="L440" s="80">
        <f t="shared" si="19"/>
        <v>20035</v>
      </c>
      <c r="M440" s="81">
        <f t="shared" si="20"/>
        <v>86.608979292941598</v>
      </c>
    </row>
    <row r="441" spans="1:13" x14ac:dyDescent="0.2">
      <c r="A441" s="60" t="s">
        <v>1603</v>
      </c>
      <c r="B441" s="60" t="s">
        <v>378</v>
      </c>
      <c r="C441" s="60" t="s">
        <v>387</v>
      </c>
      <c r="D441" s="60" t="s">
        <v>1580</v>
      </c>
      <c r="E441" s="64">
        <v>8166</v>
      </c>
      <c r="F441" s="64">
        <v>8608</v>
      </c>
      <c r="G441" s="64">
        <v>6912</v>
      </c>
      <c r="H441" s="64">
        <v>7388</v>
      </c>
      <c r="I441" s="62">
        <v>84.643644379132994</v>
      </c>
      <c r="J441" s="62">
        <v>85.827137546468407</v>
      </c>
      <c r="K441" s="80">
        <f t="shared" si="18"/>
        <v>16774</v>
      </c>
      <c r="L441" s="80">
        <f t="shared" si="19"/>
        <v>14300</v>
      </c>
      <c r="M441" s="81">
        <f t="shared" si="20"/>
        <v>85.235390962800693</v>
      </c>
    </row>
    <row r="442" spans="1:13" x14ac:dyDescent="0.2">
      <c r="A442" s="60" t="s">
        <v>1603</v>
      </c>
      <c r="B442" s="60" t="s">
        <v>378</v>
      </c>
      <c r="C442" s="60" t="s">
        <v>388</v>
      </c>
      <c r="D442" s="60" t="s">
        <v>1580</v>
      </c>
      <c r="E442" s="64">
        <v>10209</v>
      </c>
      <c r="F442" s="64">
        <v>10061</v>
      </c>
      <c r="G442" s="64">
        <v>8602</v>
      </c>
      <c r="H442" s="64">
        <v>8704</v>
      </c>
      <c r="I442" s="62">
        <v>84.258987168184944</v>
      </c>
      <c r="J442" s="62">
        <v>86.51227512175727</v>
      </c>
      <c r="K442" s="80">
        <f t="shared" si="18"/>
        <v>20270</v>
      </c>
      <c r="L442" s="80">
        <f t="shared" si="19"/>
        <v>17306</v>
      </c>
      <c r="M442" s="81">
        <f t="shared" si="20"/>
        <v>85.385631144971114</v>
      </c>
    </row>
    <row r="443" spans="1:13" x14ac:dyDescent="0.2">
      <c r="A443" s="60" t="s">
        <v>1603</v>
      </c>
      <c r="B443" s="60" t="s">
        <v>378</v>
      </c>
      <c r="C443" s="60" t="s">
        <v>136</v>
      </c>
      <c r="D443" s="60" t="s">
        <v>1580</v>
      </c>
      <c r="E443" s="64">
        <v>20346</v>
      </c>
      <c r="F443" s="64">
        <v>20820</v>
      </c>
      <c r="G443" s="64">
        <v>17491</v>
      </c>
      <c r="H443" s="64">
        <v>18277</v>
      </c>
      <c r="I443" s="62">
        <v>85.967757790229044</v>
      </c>
      <c r="J443" s="62">
        <v>87.785782901056677</v>
      </c>
      <c r="K443" s="80">
        <f t="shared" si="18"/>
        <v>41166</v>
      </c>
      <c r="L443" s="80">
        <f t="shared" si="19"/>
        <v>35768</v>
      </c>
      <c r="M443" s="81">
        <f t="shared" si="20"/>
        <v>86.876770345642853</v>
      </c>
    </row>
    <row r="444" spans="1:13" x14ac:dyDescent="0.2">
      <c r="A444" s="60" t="s">
        <v>1604</v>
      </c>
      <c r="B444" s="60" t="s">
        <v>390</v>
      </c>
      <c r="C444" s="60" t="s">
        <v>391</v>
      </c>
      <c r="D444" s="60" t="s">
        <v>1579</v>
      </c>
      <c r="E444" s="64">
        <v>27852</v>
      </c>
      <c r="F444" s="64">
        <v>29316</v>
      </c>
      <c r="G444" s="64">
        <v>24408</v>
      </c>
      <c r="H444" s="64">
        <v>25688</v>
      </c>
      <c r="I444" s="62">
        <v>87.634640241275306</v>
      </c>
      <c r="J444" s="62">
        <v>87.624505389548375</v>
      </c>
      <c r="K444" s="80">
        <f t="shared" si="18"/>
        <v>57168</v>
      </c>
      <c r="L444" s="80">
        <f t="shared" si="19"/>
        <v>50096</v>
      </c>
      <c r="M444" s="81">
        <f t="shared" si="20"/>
        <v>87.629572815411848</v>
      </c>
    </row>
    <row r="445" spans="1:13" x14ac:dyDescent="0.2">
      <c r="A445" s="60" t="s">
        <v>1604</v>
      </c>
      <c r="B445" s="60" t="s">
        <v>390</v>
      </c>
      <c r="C445" s="60" t="s">
        <v>392</v>
      </c>
      <c r="D445" s="60" t="s">
        <v>1579</v>
      </c>
      <c r="E445" s="64">
        <v>28949</v>
      </c>
      <c r="F445" s="64">
        <v>29932</v>
      </c>
      <c r="G445" s="64">
        <v>26313</v>
      </c>
      <c r="H445" s="64">
        <v>27365</v>
      </c>
      <c r="I445" s="62">
        <v>90.894331410411411</v>
      </c>
      <c r="J445" s="62">
        <v>91.423894160096225</v>
      </c>
      <c r="K445" s="80">
        <f t="shared" si="18"/>
        <v>58881</v>
      </c>
      <c r="L445" s="80">
        <f t="shared" si="19"/>
        <v>53678</v>
      </c>
      <c r="M445" s="81">
        <f t="shared" si="20"/>
        <v>91.159112785253825</v>
      </c>
    </row>
    <row r="446" spans="1:13" x14ac:dyDescent="0.2">
      <c r="A446" s="60" t="s">
        <v>1604</v>
      </c>
      <c r="B446" s="60" t="s">
        <v>390</v>
      </c>
      <c r="C446" s="60" t="s">
        <v>393</v>
      </c>
      <c r="D446" s="60" t="s">
        <v>1579</v>
      </c>
      <c r="E446" s="64">
        <v>17573</v>
      </c>
      <c r="F446" s="64">
        <v>17915</v>
      </c>
      <c r="G446" s="64">
        <v>14813</v>
      </c>
      <c r="H446" s="64">
        <v>15276</v>
      </c>
      <c r="I446" s="62">
        <v>84.294087520628239</v>
      </c>
      <c r="J446" s="62">
        <v>85.269327379291099</v>
      </c>
      <c r="K446" s="80">
        <f t="shared" si="18"/>
        <v>35488</v>
      </c>
      <c r="L446" s="80">
        <f t="shared" si="19"/>
        <v>30089</v>
      </c>
      <c r="M446" s="81">
        <f t="shared" si="20"/>
        <v>84.781707449959669</v>
      </c>
    </row>
    <row r="447" spans="1:13" x14ac:dyDescent="0.2">
      <c r="A447" s="60" t="s">
        <v>1604</v>
      </c>
      <c r="B447" s="60" t="s">
        <v>390</v>
      </c>
      <c r="C447" s="60" t="s">
        <v>394</v>
      </c>
      <c r="D447" s="60" t="s">
        <v>1579</v>
      </c>
      <c r="E447" s="64">
        <v>27724</v>
      </c>
      <c r="F447" s="64">
        <v>28103</v>
      </c>
      <c r="G447" s="64">
        <v>24115</v>
      </c>
      <c r="H447" s="64">
        <v>24206</v>
      </c>
      <c r="I447" s="62">
        <v>86.982397922377714</v>
      </c>
      <c r="J447" s="62">
        <v>86.133153044158988</v>
      </c>
      <c r="K447" s="80">
        <f t="shared" si="18"/>
        <v>55827</v>
      </c>
      <c r="L447" s="80">
        <f t="shared" si="19"/>
        <v>48321</v>
      </c>
      <c r="M447" s="81">
        <f t="shared" si="20"/>
        <v>86.557775483268358</v>
      </c>
    </row>
    <row r="448" spans="1:13" x14ac:dyDescent="0.2">
      <c r="A448" s="60" t="s">
        <v>1604</v>
      </c>
      <c r="B448" s="60" t="s">
        <v>390</v>
      </c>
      <c r="C448" s="60" t="s">
        <v>395</v>
      </c>
      <c r="D448" s="60" t="s">
        <v>1579</v>
      </c>
      <c r="E448" s="64">
        <v>17435</v>
      </c>
      <c r="F448" s="64">
        <v>18301</v>
      </c>
      <c r="G448" s="64">
        <v>15370</v>
      </c>
      <c r="H448" s="64">
        <v>15844</v>
      </c>
      <c r="I448" s="62">
        <v>88.15600802982506</v>
      </c>
      <c r="J448" s="62">
        <v>86.574504125457636</v>
      </c>
      <c r="K448" s="80">
        <f t="shared" si="18"/>
        <v>35736</v>
      </c>
      <c r="L448" s="80">
        <f t="shared" si="19"/>
        <v>31214</v>
      </c>
      <c r="M448" s="81">
        <f t="shared" si="20"/>
        <v>87.365256077641348</v>
      </c>
    </row>
    <row r="449" spans="1:13" x14ac:dyDescent="0.2">
      <c r="A449" s="60" t="s">
        <v>1604</v>
      </c>
      <c r="B449" s="60" t="s">
        <v>390</v>
      </c>
      <c r="C449" s="60" t="s">
        <v>396</v>
      </c>
      <c r="D449" s="60" t="s">
        <v>1579</v>
      </c>
      <c r="E449" s="64">
        <v>40395</v>
      </c>
      <c r="F449" s="64">
        <v>42145</v>
      </c>
      <c r="G449" s="64">
        <v>37364</v>
      </c>
      <c r="H449" s="64">
        <v>32737</v>
      </c>
      <c r="I449" s="62">
        <v>92.496596113380363</v>
      </c>
      <c r="J449" s="62">
        <v>77.677067267766049</v>
      </c>
      <c r="K449" s="80">
        <f t="shared" si="18"/>
        <v>82540</v>
      </c>
      <c r="L449" s="80">
        <f t="shared" si="19"/>
        <v>70101</v>
      </c>
      <c r="M449" s="81">
        <f t="shared" si="20"/>
        <v>85.086831690573206</v>
      </c>
    </row>
    <row r="450" spans="1:13" x14ac:dyDescent="0.2">
      <c r="A450" s="60" t="s">
        <v>1604</v>
      </c>
      <c r="B450" s="60" t="s">
        <v>390</v>
      </c>
      <c r="C450" s="60" t="s">
        <v>397</v>
      </c>
      <c r="D450" s="60" t="s">
        <v>1579</v>
      </c>
      <c r="E450" s="64">
        <v>18714</v>
      </c>
      <c r="F450" s="64">
        <v>19672</v>
      </c>
      <c r="G450" s="64">
        <v>16174</v>
      </c>
      <c r="H450" s="64">
        <v>17171</v>
      </c>
      <c r="I450" s="62">
        <v>86.427273698835094</v>
      </c>
      <c r="J450" s="62">
        <v>87.286498576657181</v>
      </c>
      <c r="K450" s="80">
        <f t="shared" si="18"/>
        <v>38386</v>
      </c>
      <c r="L450" s="80">
        <f t="shared" si="19"/>
        <v>33345</v>
      </c>
      <c r="M450" s="81">
        <f t="shared" si="20"/>
        <v>86.85688613774613</v>
      </c>
    </row>
    <row r="451" spans="1:13" x14ac:dyDescent="0.2">
      <c r="A451" s="60" t="s">
        <v>1604</v>
      </c>
      <c r="B451" s="60" t="s">
        <v>390</v>
      </c>
      <c r="C451" s="60" t="s">
        <v>398</v>
      </c>
      <c r="D451" s="60" t="s">
        <v>1579</v>
      </c>
      <c r="E451" s="64">
        <v>14710</v>
      </c>
      <c r="F451" s="64">
        <v>15050</v>
      </c>
      <c r="G451" s="64">
        <v>12341</v>
      </c>
      <c r="H451" s="64">
        <v>12721</v>
      </c>
      <c r="I451" s="62">
        <v>83.895309313392247</v>
      </c>
      <c r="J451" s="62">
        <v>84.524916943521603</v>
      </c>
      <c r="K451" s="80">
        <f t="shared" si="18"/>
        <v>29760</v>
      </c>
      <c r="L451" s="80">
        <f t="shared" si="19"/>
        <v>25062</v>
      </c>
      <c r="M451" s="81">
        <f t="shared" si="20"/>
        <v>84.210113128456925</v>
      </c>
    </row>
    <row r="452" spans="1:13" x14ac:dyDescent="0.2">
      <c r="A452" s="60" t="s">
        <v>1604</v>
      </c>
      <c r="B452" s="60" t="s">
        <v>390</v>
      </c>
      <c r="C452" s="60" t="s">
        <v>399</v>
      </c>
      <c r="D452" s="60" t="s">
        <v>1580</v>
      </c>
      <c r="E452" s="64">
        <v>28099</v>
      </c>
      <c r="F452" s="64">
        <v>30626</v>
      </c>
      <c r="G452" s="64">
        <v>23864</v>
      </c>
      <c r="H452" s="64">
        <v>27076</v>
      </c>
      <c r="I452" s="62">
        <v>84.928289262963091</v>
      </c>
      <c r="J452" s="62">
        <v>88.408541761901645</v>
      </c>
      <c r="K452" s="80">
        <f t="shared" ref="K452:K515" si="21">E452+F452</f>
        <v>58725</v>
      </c>
      <c r="L452" s="80">
        <f t="shared" ref="L452:L515" si="22">G452+H452</f>
        <v>50940</v>
      </c>
      <c r="M452" s="81">
        <f t="shared" ref="M452:M515" si="23">AVERAGE(I452:J452)</f>
        <v>86.668415512432375</v>
      </c>
    </row>
    <row r="453" spans="1:13" x14ac:dyDescent="0.2">
      <c r="A453" s="60" t="s">
        <v>1604</v>
      </c>
      <c r="B453" s="60" t="s">
        <v>390</v>
      </c>
      <c r="C453" s="60" t="s">
        <v>400</v>
      </c>
      <c r="D453" s="60" t="s">
        <v>1580</v>
      </c>
      <c r="E453" s="64">
        <v>13972</v>
      </c>
      <c r="F453" s="64">
        <v>13539</v>
      </c>
      <c r="G453" s="64">
        <v>12406</v>
      </c>
      <c r="H453" s="64">
        <v>11950</v>
      </c>
      <c r="I453" s="62">
        <v>88.791869453192092</v>
      </c>
      <c r="J453" s="62">
        <v>88.263534973040848</v>
      </c>
      <c r="K453" s="80">
        <f t="shared" si="21"/>
        <v>27511</v>
      </c>
      <c r="L453" s="80">
        <f t="shared" si="22"/>
        <v>24356</v>
      </c>
      <c r="M453" s="81">
        <f t="shared" si="23"/>
        <v>88.52770221311647</v>
      </c>
    </row>
    <row r="454" spans="1:13" x14ac:dyDescent="0.2">
      <c r="A454" s="60" t="s">
        <v>1604</v>
      </c>
      <c r="B454" s="60" t="s">
        <v>390</v>
      </c>
      <c r="C454" s="60" t="s">
        <v>168</v>
      </c>
      <c r="D454" s="60" t="s">
        <v>1580</v>
      </c>
      <c r="E454" s="64">
        <v>16059</v>
      </c>
      <c r="F454" s="64">
        <v>15455</v>
      </c>
      <c r="G454" s="64">
        <v>14038</v>
      </c>
      <c r="H454" s="64">
        <v>13745</v>
      </c>
      <c r="I454" s="62">
        <v>87.415156610000622</v>
      </c>
      <c r="J454" s="62">
        <v>88.935619540601749</v>
      </c>
      <c r="K454" s="80">
        <f t="shared" si="21"/>
        <v>31514</v>
      </c>
      <c r="L454" s="80">
        <f t="shared" si="22"/>
        <v>27783</v>
      </c>
      <c r="M454" s="81">
        <f t="shared" si="23"/>
        <v>88.175388075301186</v>
      </c>
    </row>
    <row r="455" spans="1:13" x14ac:dyDescent="0.2">
      <c r="A455" s="60" t="s">
        <v>1604</v>
      </c>
      <c r="B455" s="60" t="s">
        <v>390</v>
      </c>
      <c r="C455" s="60" t="s">
        <v>286</v>
      </c>
      <c r="D455" s="60" t="s">
        <v>1580</v>
      </c>
      <c r="E455" s="64">
        <v>12401</v>
      </c>
      <c r="F455" s="64">
        <v>12962</v>
      </c>
      <c r="G455" s="64">
        <v>10538</v>
      </c>
      <c r="H455" s="64">
        <v>11603</v>
      </c>
      <c r="I455" s="62">
        <v>84.977017982420776</v>
      </c>
      <c r="J455" s="62">
        <v>89.515506866224342</v>
      </c>
      <c r="K455" s="80">
        <f t="shared" si="21"/>
        <v>25363</v>
      </c>
      <c r="L455" s="80">
        <f t="shared" si="22"/>
        <v>22141</v>
      </c>
      <c r="M455" s="81">
        <f t="shared" si="23"/>
        <v>87.246262424322566</v>
      </c>
    </row>
    <row r="456" spans="1:13" x14ac:dyDescent="0.2">
      <c r="A456" s="60" t="s">
        <v>1604</v>
      </c>
      <c r="B456" s="60" t="s">
        <v>390</v>
      </c>
      <c r="C456" s="60" t="s">
        <v>401</v>
      </c>
      <c r="D456" s="60" t="s">
        <v>1580</v>
      </c>
      <c r="E456" s="64">
        <v>19978</v>
      </c>
      <c r="F456" s="64">
        <v>21784</v>
      </c>
      <c r="G456" s="64">
        <v>19125</v>
      </c>
      <c r="H456" s="64">
        <v>16771</v>
      </c>
      <c r="I456" s="62">
        <v>95.730303333667038</v>
      </c>
      <c r="J456" s="62">
        <v>76.987697392581708</v>
      </c>
      <c r="K456" s="80">
        <f t="shared" si="21"/>
        <v>41762</v>
      </c>
      <c r="L456" s="80">
        <f t="shared" si="22"/>
        <v>35896</v>
      </c>
      <c r="M456" s="81">
        <f t="shared" si="23"/>
        <v>86.35900036312438</v>
      </c>
    </row>
    <row r="457" spans="1:13" x14ac:dyDescent="0.2">
      <c r="A457" s="60" t="s">
        <v>1604</v>
      </c>
      <c r="B457" s="60" t="s">
        <v>390</v>
      </c>
      <c r="C457" s="60" t="s">
        <v>402</v>
      </c>
      <c r="D457" s="60" t="s">
        <v>1580</v>
      </c>
      <c r="E457" s="64">
        <v>5703</v>
      </c>
      <c r="F457" s="64">
        <v>5919</v>
      </c>
      <c r="G457" s="64">
        <v>4665</v>
      </c>
      <c r="H457" s="64">
        <v>5240</v>
      </c>
      <c r="I457" s="62">
        <v>81.799053129931622</v>
      </c>
      <c r="J457" s="62">
        <v>88.528467646561921</v>
      </c>
      <c r="K457" s="80">
        <f t="shared" si="21"/>
        <v>11622</v>
      </c>
      <c r="L457" s="80">
        <f t="shared" si="22"/>
        <v>9905</v>
      </c>
      <c r="M457" s="81">
        <f t="shared" si="23"/>
        <v>85.163760388246772</v>
      </c>
    </row>
    <row r="458" spans="1:13" x14ac:dyDescent="0.2">
      <c r="A458" s="60" t="s">
        <v>1604</v>
      </c>
      <c r="B458" s="60" t="s">
        <v>390</v>
      </c>
      <c r="C458" s="60" t="s">
        <v>403</v>
      </c>
      <c r="D458" s="60" t="s">
        <v>1582</v>
      </c>
      <c r="E458" s="64">
        <v>13775</v>
      </c>
      <c r="F458" s="64">
        <v>13287</v>
      </c>
      <c r="G458" s="64">
        <v>12399</v>
      </c>
      <c r="H458" s="64">
        <v>12191</v>
      </c>
      <c r="I458" s="62">
        <v>90.010889292196012</v>
      </c>
      <c r="J458" s="62">
        <v>91.751335892225484</v>
      </c>
      <c r="K458" s="80">
        <f t="shared" si="21"/>
        <v>27062</v>
      </c>
      <c r="L458" s="80">
        <f t="shared" si="22"/>
        <v>24590</v>
      </c>
      <c r="M458" s="81">
        <f t="shared" si="23"/>
        <v>90.881112592210741</v>
      </c>
    </row>
    <row r="459" spans="1:13" x14ac:dyDescent="0.2">
      <c r="A459" s="60" t="s">
        <v>1604</v>
      </c>
      <c r="B459" s="60" t="s">
        <v>390</v>
      </c>
      <c r="C459" s="60" t="s">
        <v>404</v>
      </c>
      <c r="D459" s="60" t="s">
        <v>1582</v>
      </c>
      <c r="E459" s="64">
        <v>9497</v>
      </c>
      <c r="F459" s="64">
        <v>9594</v>
      </c>
      <c r="G459" s="64">
        <v>8292</v>
      </c>
      <c r="H459" s="64">
        <v>8434</v>
      </c>
      <c r="I459" s="62">
        <v>87.311782668211009</v>
      </c>
      <c r="J459" s="62">
        <v>87.909109860329366</v>
      </c>
      <c r="K459" s="80">
        <f t="shared" si="21"/>
        <v>19091</v>
      </c>
      <c r="L459" s="80">
        <f t="shared" si="22"/>
        <v>16726</v>
      </c>
      <c r="M459" s="81">
        <f t="shared" si="23"/>
        <v>87.610446264270195</v>
      </c>
    </row>
    <row r="460" spans="1:13" x14ac:dyDescent="0.2">
      <c r="A460" s="60" t="s">
        <v>1604</v>
      </c>
      <c r="B460" s="60" t="s">
        <v>390</v>
      </c>
      <c r="C460" s="60" t="s">
        <v>405</v>
      </c>
      <c r="D460" s="60" t="s">
        <v>1582</v>
      </c>
      <c r="E460" s="64">
        <v>7288</v>
      </c>
      <c r="F460" s="64">
        <v>7718</v>
      </c>
      <c r="G460" s="64">
        <v>6587</v>
      </c>
      <c r="H460" s="64">
        <v>6946</v>
      </c>
      <c r="I460" s="62">
        <v>90.381448957189903</v>
      </c>
      <c r="J460" s="62">
        <v>89.997408655091988</v>
      </c>
      <c r="K460" s="80">
        <f t="shared" si="21"/>
        <v>15006</v>
      </c>
      <c r="L460" s="80">
        <f t="shared" si="22"/>
        <v>13533</v>
      </c>
      <c r="M460" s="81">
        <f t="shared" si="23"/>
        <v>90.189428806140938</v>
      </c>
    </row>
    <row r="461" spans="1:13" x14ac:dyDescent="0.2">
      <c r="A461" s="60" t="s">
        <v>1604</v>
      </c>
      <c r="B461" s="60" t="s">
        <v>390</v>
      </c>
      <c r="C461" s="60" t="s">
        <v>406</v>
      </c>
      <c r="D461" s="60" t="s">
        <v>1582</v>
      </c>
      <c r="E461" s="64">
        <v>12488</v>
      </c>
      <c r="F461" s="64">
        <v>13092</v>
      </c>
      <c r="G461" s="64">
        <v>11145</v>
      </c>
      <c r="H461" s="64">
        <v>11824</v>
      </c>
      <c r="I461" s="62">
        <v>89.245675848814869</v>
      </c>
      <c r="J461" s="62">
        <v>90.314695997555759</v>
      </c>
      <c r="K461" s="80">
        <f t="shared" si="21"/>
        <v>25580</v>
      </c>
      <c r="L461" s="80">
        <f t="shared" si="22"/>
        <v>22969</v>
      </c>
      <c r="M461" s="81">
        <f t="shared" si="23"/>
        <v>89.780185923185314</v>
      </c>
    </row>
    <row r="462" spans="1:13" x14ac:dyDescent="0.2">
      <c r="A462" s="60" t="s">
        <v>1604</v>
      </c>
      <c r="B462" s="60" t="s">
        <v>390</v>
      </c>
      <c r="C462" s="60" t="s">
        <v>407</v>
      </c>
      <c r="D462" s="60" t="s">
        <v>1582</v>
      </c>
      <c r="E462" s="64">
        <v>12943</v>
      </c>
      <c r="F462" s="64">
        <v>13321</v>
      </c>
      <c r="G462" s="64">
        <v>11866</v>
      </c>
      <c r="H462" s="64">
        <v>12196</v>
      </c>
      <c r="I462" s="62">
        <v>91.678899791393036</v>
      </c>
      <c r="J462" s="62">
        <v>91.554688086479999</v>
      </c>
      <c r="K462" s="80">
        <f t="shared" si="21"/>
        <v>26264</v>
      </c>
      <c r="L462" s="80">
        <f t="shared" si="22"/>
        <v>24062</v>
      </c>
      <c r="M462" s="81">
        <f t="shared" si="23"/>
        <v>91.616793938936524</v>
      </c>
    </row>
    <row r="463" spans="1:13" x14ac:dyDescent="0.2">
      <c r="A463" s="60" t="s">
        <v>1604</v>
      </c>
      <c r="B463" s="60" t="s">
        <v>390</v>
      </c>
      <c r="C463" s="60" t="s">
        <v>408</v>
      </c>
      <c r="D463" s="60" t="s">
        <v>1582</v>
      </c>
      <c r="E463" s="64">
        <v>18115</v>
      </c>
      <c r="F463" s="64">
        <v>20003</v>
      </c>
      <c r="G463" s="64">
        <v>14987</v>
      </c>
      <c r="H463" s="64">
        <v>16875</v>
      </c>
      <c r="I463" s="62">
        <v>82.732542092188794</v>
      </c>
      <c r="J463" s="62">
        <v>84.362345648152782</v>
      </c>
      <c r="K463" s="80">
        <f t="shared" si="21"/>
        <v>38118</v>
      </c>
      <c r="L463" s="80">
        <f t="shared" si="22"/>
        <v>31862</v>
      </c>
      <c r="M463" s="81">
        <f t="shared" si="23"/>
        <v>83.547443870170781</v>
      </c>
    </row>
    <row r="464" spans="1:13" x14ac:dyDescent="0.2">
      <c r="A464" s="60" t="s">
        <v>1604</v>
      </c>
      <c r="B464" s="60" t="s">
        <v>390</v>
      </c>
      <c r="C464" s="60" t="s">
        <v>409</v>
      </c>
      <c r="D464" s="60" t="s">
        <v>1582</v>
      </c>
      <c r="E464" s="64">
        <v>10243</v>
      </c>
      <c r="F464" s="64">
        <v>10844</v>
      </c>
      <c r="G464" s="64">
        <v>8999</v>
      </c>
      <c r="H464" s="64">
        <v>9402</v>
      </c>
      <c r="I464" s="62">
        <v>87.855120570145459</v>
      </c>
      <c r="J464" s="62">
        <v>86.702323865732197</v>
      </c>
      <c r="K464" s="80">
        <f t="shared" si="21"/>
        <v>21087</v>
      </c>
      <c r="L464" s="80">
        <f t="shared" si="22"/>
        <v>18401</v>
      </c>
      <c r="M464" s="81">
        <f t="shared" si="23"/>
        <v>87.278722217938821</v>
      </c>
    </row>
    <row r="465" spans="1:13" x14ac:dyDescent="0.2">
      <c r="A465" s="60" t="s">
        <v>1604</v>
      </c>
      <c r="B465" s="60" t="s">
        <v>390</v>
      </c>
      <c r="C465" s="60" t="s">
        <v>113</v>
      </c>
      <c r="D465" s="60" t="s">
        <v>1582</v>
      </c>
      <c r="E465" s="64">
        <v>8707</v>
      </c>
      <c r="F465" s="64">
        <v>8134</v>
      </c>
      <c r="G465" s="64">
        <v>8106</v>
      </c>
      <c r="H465" s="64">
        <v>6355</v>
      </c>
      <c r="I465" s="62">
        <v>93.097507752383137</v>
      </c>
      <c r="J465" s="62">
        <v>78.128841898205067</v>
      </c>
      <c r="K465" s="80">
        <f t="shared" si="21"/>
        <v>16841</v>
      </c>
      <c r="L465" s="80">
        <f t="shared" si="22"/>
        <v>14461</v>
      </c>
      <c r="M465" s="81">
        <f t="shared" si="23"/>
        <v>85.613174825294095</v>
      </c>
    </row>
    <row r="466" spans="1:13" x14ac:dyDescent="0.2">
      <c r="A466" s="60" t="s">
        <v>1604</v>
      </c>
      <c r="B466" s="60" t="s">
        <v>390</v>
      </c>
      <c r="C466" s="60" t="s">
        <v>216</v>
      </c>
      <c r="D466" s="60" t="s">
        <v>1582</v>
      </c>
      <c r="E466" s="64">
        <v>6708</v>
      </c>
      <c r="F466" s="64">
        <v>6991</v>
      </c>
      <c r="G466" s="64">
        <v>5678</v>
      </c>
      <c r="H466" s="64">
        <v>6041</v>
      </c>
      <c r="I466" s="62">
        <v>84.645199761478835</v>
      </c>
      <c r="J466" s="62">
        <v>86.411099985695898</v>
      </c>
      <c r="K466" s="80">
        <f t="shared" si="21"/>
        <v>13699</v>
      </c>
      <c r="L466" s="80">
        <f t="shared" si="22"/>
        <v>11719</v>
      </c>
      <c r="M466" s="81">
        <f t="shared" si="23"/>
        <v>85.528149873587367</v>
      </c>
    </row>
    <row r="467" spans="1:13" x14ac:dyDescent="0.2">
      <c r="A467" s="60" t="s">
        <v>1604</v>
      </c>
      <c r="B467" s="60" t="s">
        <v>390</v>
      </c>
      <c r="C467" s="60" t="s">
        <v>410</v>
      </c>
      <c r="D467" s="60" t="s">
        <v>1582</v>
      </c>
      <c r="E467" s="64">
        <v>14117</v>
      </c>
      <c r="F467" s="64">
        <v>14864</v>
      </c>
      <c r="G467" s="64">
        <v>12608</v>
      </c>
      <c r="H467" s="64">
        <v>13145</v>
      </c>
      <c r="I467" s="62">
        <v>89.310760076503499</v>
      </c>
      <c r="J467" s="62">
        <v>88.435145317545746</v>
      </c>
      <c r="K467" s="80">
        <f t="shared" si="21"/>
        <v>28981</v>
      </c>
      <c r="L467" s="80">
        <f t="shared" si="22"/>
        <v>25753</v>
      </c>
      <c r="M467" s="81">
        <f t="shared" si="23"/>
        <v>88.87295269702463</v>
      </c>
    </row>
    <row r="468" spans="1:13" x14ac:dyDescent="0.2">
      <c r="A468" s="60" t="s">
        <v>1604</v>
      </c>
      <c r="B468" s="60" t="s">
        <v>390</v>
      </c>
      <c r="C468" s="60" t="s">
        <v>1630</v>
      </c>
      <c r="D468" s="60" t="s">
        <v>1582</v>
      </c>
      <c r="E468" s="64">
        <v>52167</v>
      </c>
      <c r="F468" s="64">
        <v>59226</v>
      </c>
      <c r="G468" s="64">
        <v>46328</v>
      </c>
      <c r="H468" s="64">
        <v>50248</v>
      </c>
      <c r="I468" s="62">
        <v>88.807100274119648</v>
      </c>
      <c r="J468" s="62">
        <v>84.841117076959435</v>
      </c>
      <c r="K468" s="80">
        <f t="shared" si="21"/>
        <v>111393</v>
      </c>
      <c r="L468" s="80">
        <f t="shared" si="22"/>
        <v>96576</v>
      </c>
      <c r="M468" s="81">
        <f t="shared" si="23"/>
        <v>86.824108675539549</v>
      </c>
    </row>
    <row r="469" spans="1:13" x14ac:dyDescent="0.2">
      <c r="A469" s="60" t="s">
        <v>1604</v>
      </c>
      <c r="B469" s="60" t="s">
        <v>390</v>
      </c>
      <c r="C469" s="60" t="s">
        <v>1631</v>
      </c>
      <c r="D469" s="60" t="s">
        <v>1582</v>
      </c>
      <c r="E469" s="64">
        <v>65188</v>
      </c>
      <c r="F469" s="64">
        <v>69717</v>
      </c>
      <c r="G469" s="64">
        <v>57568</v>
      </c>
      <c r="H469" s="64">
        <v>62861</v>
      </c>
      <c r="I469" s="62">
        <v>88.310732036571153</v>
      </c>
      <c r="J469" s="62">
        <v>90.165956653327015</v>
      </c>
      <c r="K469" s="80">
        <f t="shared" si="21"/>
        <v>134905</v>
      </c>
      <c r="L469" s="80">
        <f t="shared" si="22"/>
        <v>120429</v>
      </c>
      <c r="M469" s="81">
        <f t="shared" si="23"/>
        <v>89.238344344949084</v>
      </c>
    </row>
    <row r="470" spans="1:13" x14ac:dyDescent="0.2">
      <c r="A470" s="60" t="s">
        <v>1604</v>
      </c>
      <c r="B470" s="60" t="s">
        <v>390</v>
      </c>
      <c r="C470" s="60" t="s">
        <v>411</v>
      </c>
      <c r="D470" s="60" t="s">
        <v>1583</v>
      </c>
      <c r="E470" s="64">
        <v>20171</v>
      </c>
      <c r="F470" s="64">
        <v>20565</v>
      </c>
      <c r="G470" s="64">
        <v>17419</v>
      </c>
      <c r="H470" s="64">
        <v>18255</v>
      </c>
      <c r="I470" s="62">
        <v>86.356650637053207</v>
      </c>
      <c r="J470" s="62">
        <v>88.7673231218089</v>
      </c>
      <c r="K470" s="80">
        <f t="shared" si="21"/>
        <v>40736</v>
      </c>
      <c r="L470" s="80">
        <f t="shared" si="22"/>
        <v>35674</v>
      </c>
      <c r="M470" s="81">
        <f t="shared" si="23"/>
        <v>87.561986879431061</v>
      </c>
    </row>
    <row r="471" spans="1:13" x14ac:dyDescent="0.2">
      <c r="A471" s="60" t="s">
        <v>1604</v>
      </c>
      <c r="B471" s="60" t="s">
        <v>390</v>
      </c>
      <c r="C471" s="60" t="s">
        <v>412</v>
      </c>
      <c r="D471" s="60" t="s">
        <v>1583</v>
      </c>
      <c r="E471" s="64">
        <v>15616</v>
      </c>
      <c r="F471" s="64">
        <v>16703</v>
      </c>
      <c r="G471" s="64">
        <v>13827</v>
      </c>
      <c r="H471" s="64">
        <v>14861</v>
      </c>
      <c r="I471" s="62">
        <v>88.543801229508205</v>
      </c>
      <c r="J471" s="62">
        <v>88.972040950727418</v>
      </c>
      <c r="K471" s="80">
        <f t="shared" si="21"/>
        <v>32319</v>
      </c>
      <c r="L471" s="80">
        <f t="shared" si="22"/>
        <v>28688</v>
      </c>
      <c r="M471" s="81">
        <f t="shared" si="23"/>
        <v>88.757921090117804</v>
      </c>
    </row>
    <row r="472" spans="1:13" x14ac:dyDescent="0.2">
      <c r="A472" s="60" t="s">
        <v>1604</v>
      </c>
      <c r="B472" s="60" t="s">
        <v>390</v>
      </c>
      <c r="C472" s="60" t="s">
        <v>158</v>
      </c>
      <c r="D472" s="60" t="s">
        <v>1583</v>
      </c>
      <c r="E472" s="64">
        <v>39680</v>
      </c>
      <c r="F472" s="64">
        <v>40690</v>
      </c>
      <c r="G472" s="64">
        <v>35616</v>
      </c>
      <c r="H472" s="64">
        <v>36963</v>
      </c>
      <c r="I472" s="62">
        <v>89.758064516129039</v>
      </c>
      <c r="J472" s="62">
        <v>90.840501351683457</v>
      </c>
      <c r="K472" s="80">
        <f t="shared" si="21"/>
        <v>80370</v>
      </c>
      <c r="L472" s="80">
        <f t="shared" si="22"/>
        <v>72579</v>
      </c>
      <c r="M472" s="81">
        <f t="shared" si="23"/>
        <v>90.299282933906255</v>
      </c>
    </row>
    <row r="473" spans="1:13" x14ac:dyDescent="0.2">
      <c r="A473" s="60" t="s">
        <v>1604</v>
      </c>
      <c r="B473" s="60" t="s">
        <v>390</v>
      </c>
      <c r="C473" s="60" t="s">
        <v>373</v>
      </c>
      <c r="D473" s="60" t="s">
        <v>1583</v>
      </c>
      <c r="E473" s="64">
        <v>26631</v>
      </c>
      <c r="F473" s="64">
        <v>26819</v>
      </c>
      <c r="G473" s="64">
        <v>23345</v>
      </c>
      <c r="H473" s="64">
        <v>23977</v>
      </c>
      <c r="I473" s="62">
        <v>87.66099658292967</v>
      </c>
      <c r="J473" s="62">
        <v>89.403035161639139</v>
      </c>
      <c r="K473" s="80">
        <f t="shared" si="21"/>
        <v>53450</v>
      </c>
      <c r="L473" s="80">
        <f t="shared" si="22"/>
        <v>47322</v>
      </c>
      <c r="M473" s="81">
        <f t="shared" si="23"/>
        <v>88.532015872284404</v>
      </c>
    </row>
    <row r="474" spans="1:13" x14ac:dyDescent="0.2">
      <c r="A474" s="60" t="s">
        <v>1604</v>
      </c>
      <c r="B474" s="60" t="s">
        <v>390</v>
      </c>
      <c r="C474" s="60" t="s">
        <v>44</v>
      </c>
      <c r="D474" s="60" t="s">
        <v>1583</v>
      </c>
      <c r="E474" s="64">
        <v>34830</v>
      </c>
      <c r="F474" s="64">
        <v>37652</v>
      </c>
      <c r="G474" s="64">
        <v>29836</v>
      </c>
      <c r="H474" s="64">
        <v>32701</v>
      </c>
      <c r="I474" s="62">
        <v>85.661785816824576</v>
      </c>
      <c r="J474" s="62">
        <v>86.850632104536288</v>
      </c>
      <c r="K474" s="80">
        <f t="shared" si="21"/>
        <v>72482</v>
      </c>
      <c r="L474" s="80">
        <f t="shared" si="22"/>
        <v>62537</v>
      </c>
      <c r="M474" s="81">
        <f t="shared" si="23"/>
        <v>86.256208960680425</v>
      </c>
    </row>
    <row r="475" spans="1:13" x14ac:dyDescent="0.2">
      <c r="A475" s="60" t="s">
        <v>1604</v>
      </c>
      <c r="B475" s="60" t="s">
        <v>390</v>
      </c>
      <c r="C475" s="60" t="s">
        <v>413</v>
      </c>
      <c r="D475" s="60" t="s">
        <v>1583</v>
      </c>
      <c r="E475" s="64">
        <v>14380</v>
      </c>
      <c r="F475" s="64">
        <v>14236</v>
      </c>
      <c r="G475" s="64">
        <v>12435</v>
      </c>
      <c r="H475" s="64">
        <v>12568</v>
      </c>
      <c r="I475" s="62">
        <v>86.474269819193324</v>
      </c>
      <c r="J475" s="62">
        <v>88.283225625175604</v>
      </c>
      <c r="K475" s="80">
        <f t="shared" si="21"/>
        <v>28616</v>
      </c>
      <c r="L475" s="80">
        <f t="shared" si="22"/>
        <v>25003</v>
      </c>
      <c r="M475" s="81">
        <f t="shared" si="23"/>
        <v>87.378747722184471</v>
      </c>
    </row>
    <row r="476" spans="1:13" x14ac:dyDescent="0.2">
      <c r="A476" s="60" t="s">
        <v>1604</v>
      </c>
      <c r="B476" s="60" t="s">
        <v>390</v>
      </c>
      <c r="C476" s="60" t="s">
        <v>1386</v>
      </c>
      <c r="D476" s="60" t="s">
        <v>1584</v>
      </c>
      <c r="E476" s="64">
        <v>103166</v>
      </c>
      <c r="F476" s="64">
        <v>117033</v>
      </c>
      <c r="G476" s="64">
        <v>86251</v>
      </c>
      <c r="H476" s="64">
        <v>100602</v>
      </c>
      <c r="I476" s="62">
        <v>83.604094372176888</v>
      </c>
      <c r="J476" s="62">
        <v>85.960370152008409</v>
      </c>
      <c r="K476" s="80">
        <f t="shared" si="21"/>
        <v>220199</v>
      </c>
      <c r="L476" s="80">
        <f t="shared" si="22"/>
        <v>186853</v>
      </c>
      <c r="M476" s="81">
        <f t="shared" si="23"/>
        <v>84.782232262092649</v>
      </c>
    </row>
    <row r="477" spans="1:13" x14ac:dyDescent="0.2">
      <c r="A477" s="60" t="s">
        <v>1604</v>
      </c>
      <c r="B477" s="60" t="s">
        <v>390</v>
      </c>
      <c r="C477" s="60" t="s">
        <v>1632</v>
      </c>
      <c r="D477" s="60" t="s">
        <v>1585</v>
      </c>
      <c r="E477" s="64">
        <v>102861</v>
      </c>
      <c r="F477" s="64">
        <v>119728</v>
      </c>
      <c r="G477" s="64">
        <v>89739</v>
      </c>
      <c r="H477" s="64">
        <v>104973</v>
      </c>
      <c r="I477" s="62">
        <v>87.242978388310448</v>
      </c>
      <c r="J477" s="62">
        <v>87.676232794333814</v>
      </c>
      <c r="K477" s="80">
        <f t="shared" si="21"/>
        <v>222589</v>
      </c>
      <c r="L477" s="80">
        <f t="shared" si="22"/>
        <v>194712</v>
      </c>
      <c r="M477" s="81">
        <f t="shared" si="23"/>
        <v>87.459605591322131</v>
      </c>
    </row>
    <row r="478" spans="1:13" x14ac:dyDescent="0.2">
      <c r="A478" s="60" t="s">
        <v>1604</v>
      </c>
      <c r="B478" s="60" t="s">
        <v>414</v>
      </c>
      <c r="C478" s="60" t="s">
        <v>415</v>
      </c>
      <c r="D478" s="60" t="s">
        <v>1579</v>
      </c>
      <c r="E478" s="64">
        <v>29866</v>
      </c>
      <c r="F478" s="64">
        <v>32832</v>
      </c>
      <c r="G478" s="64">
        <v>24006</v>
      </c>
      <c r="H478" s="64">
        <v>26799</v>
      </c>
      <c r="I478" s="62">
        <v>80.379026317551734</v>
      </c>
      <c r="J478" s="62">
        <v>81.624634502923982</v>
      </c>
      <c r="K478" s="80">
        <f t="shared" si="21"/>
        <v>62698</v>
      </c>
      <c r="L478" s="80">
        <f t="shared" si="22"/>
        <v>50805</v>
      </c>
      <c r="M478" s="81">
        <f t="shared" si="23"/>
        <v>81.001830410237858</v>
      </c>
    </row>
    <row r="479" spans="1:13" x14ac:dyDescent="0.2">
      <c r="A479" s="60" t="s">
        <v>1604</v>
      </c>
      <c r="B479" s="60" t="s">
        <v>414</v>
      </c>
      <c r="C479" s="60" t="s">
        <v>416</v>
      </c>
      <c r="D479" s="60" t="s">
        <v>1579</v>
      </c>
      <c r="E479" s="64">
        <v>15780</v>
      </c>
      <c r="F479" s="64">
        <v>17643</v>
      </c>
      <c r="G479" s="64">
        <v>12782</v>
      </c>
      <c r="H479" s="64">
        <v>14138</v>
      </c>
      <c r="I479" s="62">
        <v>81.00126742712294</v>
      </c>
      <c r="J479" s="62">
        <v>80.133764099076117</v>
      </c>
      <c r="K479" s="80">
        <f t="shared" si="21"/>
        <v>33423</v>
      </c>
      <c r="L479" s="80">
        <f t="shared" si="22"/>
        <v>26920</v>
      </c>
      <c r="M479" s="81">
        <f t="shared" si="23"/>
        <v>80.567515763099522</v>
      </c>
    </row>
    <row r="480" spans="1:13" x14ac:dyDescent="0.2">
      <c r="A480" s="60" t="s">
        <v>1604</v>
      </c>
      <c r="B480" s="60" t="s">
        <v>414</v>
      </c>
      <c r="C480" s="60" t="s">
        <v>158</v>
      </c>
      <c r="D480" s="60" t="s">
        <v>1579</v>
      </c>
      <c r="E480" s="64">
        <v>43272</v>
      </c>
      <c r="F480" s="64">
        <v>50043</v>
      </c>
      <c r="G480" s="64">
        <v>30519</v>
      </c>
      <c r="H480" s="64">
        <v>36812</v>
      </c>
      <c r="I480" s="62">
        <v>70.528286189683868</v>
      </c>
      <c r="J480" s="62">
        <v>73.560737765521651</v>
      </c>
      <c r="K480" s="80">
        <f t="shared" si="21"/>
        <v>93315</v>
      </c>
      <c r="L480" s="80">
        <f t="shared" si="22"/>
        <v>67331</v>
      </c>
      <c r="M480" s="81">
        <f t="shared" si="23"/>
        <v>72.044511977602752</v>
      </c>
    </row>
    <row r="481" spans="1:13" x14ac:dyDescent="0.2">
      <c r="A481" s="60" t="s">
        <v>1604</v>
      </c>
      <c r="B481" s="60" t="s">
        <v>414</v>
      </c>
      <c r="C481" s="60" t="s">
        <v>1633</v>
      </c>
      <c r="D481" s="60" t="s">
        <v>1579</v>
      </c>
      <c r="E481" s="64">
        <v>33901</v>
      </c>
      <c r="F481" s="64">
        <v>37102</v>
      </c>
      <c r="G481" s="64">
        <v>27516</v>
      </c>
      <c r="H481" s="64">
        <v>30608</v>
      </c>
      <c r="I481" s="62">
        <v>81.165747323087814</v>
      </c>
      <c r="J481" s="62">
        <v>82.496900436634149</v>
      </c>
      <c r="K481" s="80">
        <f t="shared" si="21"/>
        <v>71003</v>
      </c>
      <c r="L481" s="80">
        <f t="shared" si="22"/>
        <v>58124</v>
      </c>
      <c r="M481" s="81">
        <f t="shared" si="23"/>
        <v>81.831323879860975</v>
      </c>
    </row>
    <row r="482" spans="1:13" x14ac:dyDescent="0.2">
      <c r="A482" s="60" t="s">
        <v>1604</v>
      </c>
      <c r="B482" s="60" t="s">
        <v>414</v>
      </c>
      <c r="C482" s="60" t="s">
        <v>1634</v>
      </c>
      <c r="D482" s="60" t="s">
        <v>1580</v>
      </c>
      <c r="E482" s="64">
        <v>132848</v>
      </c>
      <c r="F482" s="64">
        <v>161648</v>
      </c>
      <c r="G482" s="64">
        <v>104923</v>
      </c>
      <c r="H482" s="64">
        <v>128506</v>
      </c>
      <c r="I482" s="62">
        <v>78.979736239913294</v>
      </c>
      <c r="J482" s="62">
        <v>79.49742650697813</v>
      </c>
      <c r="K482" s="80">
        <f t="shared" si="21"/>
        <v>294496</v>
      </c>
      <c r="L482" s="80">
        <f t="shared" si="22"/>
        <v>233429</v>
      </c>
      <c r="M482" s="81">
        <f t="shared" si="23"/>
        <v>79.238581373445712</v>
      </c>
    </row>
    <row r="483" spans="1:13" x14ac:dyDescent="0.2">
      <c r="A483" s="60" t="s">
        <v>1604</v>
      </c>
      <c r="B483" s="60" t="s">
        <v>414</v>
      </c>
      <c r="C483" s="60" t="s">
        <v>1635</v>
      </c>
      <c r="D483" s="60" t="s">
        <v>1582</v>
      </c>
      <c r="E483" s="64">
        <v>100535</v>
      </c>
      <c r="F483" s="64">
        <v>123546</v>
      </c>
      <c r="G483" s="64">
        <v>82012</v>
      </c>
      <c r="H483" s="64">
        <v>102858</v>
      </c>
      <c r="I483" s="62">
        <v>81.575570696772274</v>
      </c>
      <c r="J483" s="62">
        <v>83.25482006701958</v>
      </c>
      <c r="K483" s="80">
        <f t="shared" si="21"/>
        <v>224081</v>
      </c>
      <c r="L483" s="80">
        <f t="shared" si="22"/>
        <v>184870</v>
      </c>
      <c r="M483" s="81">
        <f t="shared" si="23"/>
        <v>82.415195381895927</v>
      </c>
    </row>
    <row r="484" spans="1:13" x14ac:dyDescent="0.2">
      <c r="A484" s="60" t="s">
        <v>1604</v>
      </c>
      <c r="B484" s="60" t="s">
        <v>414</v>
      </c>
      <c r="C484" s="60" t="s">
        <v>1741</v>
      </c>
      <c r="D484" s="60" t="s">
        <v>1583</v>
      </c>
      <c r="E484" s="64">
        <v>181300</v>
      </c>
      <c r="F484" s="64">
        <v>218774</v>
      </c>
      <c r="G484" s="64">
        <v>153217</v>
      </c>
      <c r="H484" s="64">
        <v>183600</v>
      </c>
      <c r="I484" s="62">
        <v>84.510204081632651</v>
      </c>
      <c r="J484" s="62">
        <v>83.9222211048845</v>
      </c>
      <c r="K484" s="80">
        <f t="shared" si="21"/>
        <v>400074</v>
      </c>
      <c r="L484" s="80">
        <f t="shared" si="22"/>
        <v>336817</v>
      </c>
      <c r="M484" s="81">
        <f t="shared" si="23"/>
        <v>84.216212593258575</v>
      </c>
    </row>
    <row r="485" spans="1:13" x14ac:dyDescent="0.2">
      <c r="A485" s="60" t="s">
        <v>1604</v>
      </c>
      <c r="B485" s="60" t="s">
        <v>414</v>
      </c>
      <c r="C485" s="60" t="s">
        <v>417</v>
      </c>
      <c r="D485" s="60" t="s">
        <v>1584</v>
      </c>
      <c r="E485" s="64">
        <v>25732</v>
      </c>
      <c r="F485" s="64">
        <v>30089</v>
      </c>
      <c r="G485" s="64">
        <v>22101</v>
      </c>
      <c r="H485" s="64">
        <v>25886</v>
      </c>
      <c r="I485" s="62">
        <v>85.889165241722367</v>
      </c>
      <c r="J485" s="62">
        <v>86.031440061151926</v>
      </c>
      <c r="K485" s="80">
        <f t="shared" si="21"/>
        <v>55821</v>
      </c>
      <c r="L485" s="80">
        <f t="shared" si="22"/>
        <v>47987</v>
      </c>
      <c r="M485" s="81">
        <f t="shared" si="23"/>
        <v>85.960302651437146</v>
      </c>
    </row>
    <row r="486" spans="1:13" x14ac:dyDescent="0.2">
      <c r="A486" s="60" t="s">
        <v>1604</v>
      </c>
      <c r="B486" s="60" t="s">
        <v>414</v>
      </c>
      <c r="C486" s="60" t="s">
        <v>1286</v>
      </c>
      <c r="D486" s="60" t="s">
        <v>1584</v>
      </c>
      <c r="E486" s="64">
        <v>42917</v>
      </c>
      <c r="F486" s="64">
        <v>49598</v>
      </c>
      <c r="G486" s="64">
        <v>37248</v>
      </c>
      <c r="H486" s="64">
        <v>39877</v>
      </c>
      <c r="I486" s="62">
        <v>86.790782207516841</v>
      </c>
      <c r="J486" s="62">
        <v>80.400419371748868</v>
      </c>
      <c r="K486" s="80">
        <f t="shared" si="21"/>
        <v>92515</v>
      </c>
      <c r="L486" s="80">
        <f t="shared" si="22"/>
        <v>77125</v>
      </c>
      <c r="M486" s="81">
        <f t="shared" si="23"/>
        <v>83.595600789632854</v>
      </c>
    </row>
    <row r="487" spans="1:13" x14ac:dyDescent="0.2">
      <c r="A487" s="60" t="s">
        <v>1604</v>
      </c>
      <c r="B487" s="60" t="s">
        <v>414</v>
      </c>
      <c r="C487" s="60" t="s">
        <v>418</v>
      </c>
      <c r="D487" s="60" t="s">
        <v>1584</v>
      </c>
      <c r="E487" s="64">
        <v>70452</v>
      </c>
      <c r="F487" s="64">
        <v>79837</v>
      </c>
      <c r="G487" s="64">
        <v>57643</v>
      </c>
      <c r="H487" s="64">
        <v>66099</v>
      </c>
      <c r="I487" s="62">
        <v>81.818827002782029</v>
      </c>
      <c r="J487" s="62">
        <v>82.7924395956762</v>
      </c>
      <c r="K487" s="80">
        <f t="shared" si="21"/>
        <v>150289</v>
      </c>
      <c r="L487" s="80">
        <f t="shared" si="22"/>
        <v>123742</v>
      </c>
      <c r="M487" s="81">
        <f t="shared" si="23"/>
        <v>82.305633299229115</v>
      </c>
    </row>
    <row r="488" spans="1:13" x14ac:dyDescent="0.2">
      <c r="A488" s="60" t="s">
        <v>1604</v>
      </c>
      <c r="B488" s="60" t="s">
        <v>414</v>
      </c>
      <c r="C488" s="60" t="s">
        <v>1636</v>
      </c>
      <c r="D488" s="60" t="s">
        <v>1585</v>
      </c>
      <c r="E488" s="64">
        <v>86325</v>
      </c>
      <c r="F488" s="64">
        <v>106959</v>
      </c>
      <c r="G488" s="64">
        <v>61544</v>
      </c>
      <c r="H488" s="64">
        <v>79491</v>
      </c>
      <c r="I488" s="62">
        <v>71.293368085722562</v>
      </c>
      <c r="J488" s="62">
        <v>74.319131629876864</v>
      </c>
      <c r="K488" s="80">
        <f t="shared" si="21"/>
        <v>193284</v>
      </c>
      <c r="L488" s="80">
        <f t="shared" si="22"/>
        <v>141035</v>
      </c>
      <c r="M488" s="81">
        <f t="shared" si="23"/>
        <v>72.806249857799713</v>
      </c>
    </row>
    <row r="489" spans="1:13" x14ac:dyDescent="0.2">
      <c r="A489" s="60" t="s">
        <v>1604</v>
      </c>
      <c r="B489" s="60" t="s">
        <v>414</v>
      </c>
      <c r="C489" s="60" t="s">
        <v>419</v>
      </c>
      <c r="D489" s="60" t="s">
        <v>1586</v>
      </c>
      <c r="E489" s="64">
        <v>14124</v>
      </c>
      <c r="F489" s="64">
        <v>14586</v>
      </c>
      <c r="G489" s="64">
        <v>12199</v>
      </c>
      <c r="H489" s="64">
        <v>12583</v>
      </c>
      <c r="I489" s="62">
        <v>86.370716510903421</v>
      </c>
      <c r="J489" s="62">
        <v>86.267653914712739</v>
      </c>
      <c r="K489" s="80">
        <f t="shared" si="21"/>
        <v>28710</v>
      </c>
      <c r="L489" s="80">
        <f t="shared" si="22"/>
        <v>24782</v>
      </c>
      <c r="M489" s="81">
        <f t="shared" si="23"/>
        <v>86.31918521280808</v>
      </c>
    </row>
    <row r="490" spans="1:13" x14ac:dyDescent="0.2">
      <c r="A490" s="60" t="s">
        <v>1604</v>
      </c>
      <c r="B490" s="60" t="s">
        <v>414</v>
      </c>
      <c r="C490" s="60" t="s">
        <v>420</v>
      </c>
      <c r="D490" s="60" t="s">
        <v>1586</v>
      </c>
      <c r="E490" s="64">
        <v>72583</v>
      </c>
      <c r="F490" s="64">
        <v>83632</v>
      </c>
      <c r="G490" s="64">
        <v>59132</v>
      </c>
      <c r="H490" s="64">
        <v>67755</v>
      </c>
      <c r="I490" s="62">
        <v>81.468112367909839</v>
      </c>
      <c r="J490" s="62">
        <v>81.015639946431989</v>
      </c>
      <c r="K490" s="80">
        <f t="shared" si="21"/>
        <v>156215</v>
      </c>
      <c r="L490" s="80">
        <f t="shared" si="22"/>
        <v>126887</v>
      </c>
      <c r="M490" s="81">
        <f t="shared" si="23"/>
        <v>81.241876157170907</v>
      </c>
    </row>
    <row r="491" spans="1:13" x14ac:dyDescent="0.2">
      <c r="A491" s="60" t="s">
        <v>1604</v>
      </c>
      <c r="B491" s="60" t="s">
        <v>414</v>
      </c>
      <c r="C491" s="60" t="s">
        <v>424</v>
      </c>
      <c r="D491" s="60" t="s">
        <v>1586</v>
      </c>
      <c r="E491" s="64">
        <v>21689</v>
      </c>
      <c r="F491" s="64">
        <v>23958</v>
      </c>
      <c r="G491" s="64">
        <v>18562</v>
      </c>
      <c r="H491" s="64">
        <v>20145</v>
      </c>
      <c r="I491" s="62">
        <v>85.582553368066755</v>
      </c>
      <c r="J491" s="62">
        <v>84.084648134234911</v>
      </c>
      <c r="K491" s="80">
        <f t="shared" si="21"/>
        <v>45647</v>
      </c>
      <c r="L491" s="80">
        <f t="shared" si="22"/>
        <v>38707</v>
      </c>
      <c r="M491" s="81">
        <f t="shared" si="23"/>
        <v>84.83360075115084</v>
      </c>
    </row>
    <row r="492" spans="1:13" x14ac:dyDescent="0.2">
      <c r="A492" s="60" t="s">
        <v>1604</v>
      </c>
      <c r="B492" s="60" t="s">
        <v>414</v>
      </c>
      <c r="C492" s="60" t="s">
        <v>1637</v>
      </c>
      <c r="D492" s="60" t="s">
        <v>1586</v>
      </c>
      <c r="E492" s="64">
        <v>53951</v>
      </c>
      <c r="F492" s="64">
        <v>62684</v>
      </c>
      <c r="G492" s="71">
        <v>42388</v>
      </c>
      <c r="H492" s="71">
        <v>50085</v>
      </c>
      <c r="I492" s="62">
        <v>78.567589108635616</v>
      </c>
      <c r="J492" s="62">
        <v>79.900772126858527</v>
      </c>
      <c r="K492" s="80">
        <f t="shared" si="21"/>
        <v>116635</v>
      </c>
      <c r="L492" s="80">
        <f t="shared" si="22"/>
        <v>92473</v>
      </c>
      <c r="M492" s="81">
        <f t="shared" si="23"/>
        <v>79.234180617747072</v>
      </c>
    </row>
    <row r="493" spans="1:13" x14ac:dyDescent="0.2">
      <c r="A493" s="60" t="s">
        <v>1604</v>
      </c>
      <c r="B493" s="60" t="s">
        <v>414</v>
      </c>
      <c r="C493" s="60" t="s">
        <v>422</v>
      </c>
      <c r="D493" s="60" t="s">
        <v>1587</v>
      </c>
      <c r="E493" s="64">
        <v>17596</v>
      </c>
      <c r="F493" s="64">
        <v>18922</v>
      </c>
      <c r="G493" s="64">
        <v>15083</v>
      </c>
      <c r="H493" s="64">
        <v>16689</v>
      </c>
      <c r="I493" s="62">
        <v>85.718345078426921</v>
      </c>
      <c r="J493" s="62">
        <v>88.198921889863641</v>
      </c>
      <c r="K493" s="80">
        <f t="shared" si="21"/>
        <v>36518</v>
      </c>
      <c r="L493" s="80">
        <f t="shared" si="22"/>
        <v>31772</v>
      </c>
      <c r="M493" s="81">
        <f t="shared" si="23"/>
        <v>86.958633484145281</v>
      </c>
    </row>
    <row r="494" spans="1:13" x14ac:dyDescent="0.2">
      <c r="A494" s="60" t="s">
        <v>1604</v>
      </c>
      <c r="B494" s="60" t="s">
        <v>414</v>
      </c>
      <c r="C494" s="60" t="s">
        <v>423</v>
      </c>
      <c r="D494" s="60" t="s">
        <v>1587</v>
      </c>
      <c r="E494" s="64">
        <v>8365</v>
      </c>
      <c r="F494" s="64">
        <v>8569</v>
      </c>
      <c r="G494" s="64">
        <v>6932</v>
      </c>
      <c r="H494" s="64">
        <v>7396</v>
      </c>
      <c r="I494" s="62">
        <v>82.869097429766882</v>
      </c>
      <c r="J494" s="62">
        <v>86.311121484420582</v>
      </c>
      <c r="K494" s="80">
        <f t="shared" si="21"/>
        <v>16934</v>
      </c>
      <c r="L494" s="80">
        <f t="shared" si="22"/>
        <v>14328</v>
      </c>
      <c r="M494" s="81">
        <f t="shared" si="23"/>
        <v>84.590109457093732</v>
      </c>
    </row>
    <row r="495" spans="1:13" x14ac:dyDescent="0.2">
      <c r="A495" s="60" t="s">
        <v>1604</v>
      </c>
      <c r="B495" s="60" t="s">
        <v>414</v>
      </c>
      <c r="C495" s="60" t="s">
        <v>425</v>
      </c>
      <c r="D495" s="60" t="s">
        <v>1587</v>
      </c>
      <c r="E495" s="64">
        <v>7761</v>
      </c>
      <c r="F495" s="64">
        <v>8244</v>
      </c>
      <c r="G495" s="64">
        <v>6674</v>
      </c>
      <c r="H495" s="64">
        <v>7290</v>
      </c>
      <c r="I495" s="62">
        <v>85.994072928746291</v>
      </c>
      <c r="J495" s="62">
        <v>88.427947598253269</v>
      </c>
      <c r="K495" s="80">
        <f t="shared" si="21"/>
        <v>16005</v>
      </c>
      <c r="L495" s="80">
        <f t="shared" si="22"/>
        <v>13964</v>
      </c>
      <c r="M495" s="81">
        <f t="shared" si="23"/>
        <v>87.211010263499787</v>
      </c>
    </row>
    <row r="496" spans="1:13" x14ac:dyDescent="0.2">
      <c r="A496" s="60" t="s">
        <v>1604</v>
      </c>
      <c r="B496" s="60" t="s">
        <v>414</v>
      </c>
      <c r="C496" s="60" t="s">
        <v>426</v>
      </c>
      <c r="D496" s="60" t="s">
        <v>1587</v>
      </c>
      <c r="E496" s="64">
        <v>16198</v>
      </c>
      <c r="F496" s="64">
        <v>16864</v>
      </c>
      <c r="G496" s="64">
        <v>12878</v>
      </c>
      <c r="H496" s="64">
        <v>14933</v>
      </c>
      <c r="I496" s="62">
        <v>79.503642424990744</v>
      </c>
      <c r="J496" s="62">
        <v>88.549573055028461</v>
      </c>
      <c r="K496" s="80">
        <f t="shared" si="21"/>
        <v>33062</v>
      </c>
      <c r="L496" s="80">
        <f t="shared" si="22"/>
        <v>27811</v>
      </c>
      <c r="M496" s="81">
        <f t="shared" si="23"/>
        <v>84.026607740009609</v>
      </c>
    </row>
    <row r="497" spans="1:13" x14ac:dyDescent="0.2">
      <c r="A497" s="60" t="s">
        <v>1604</v>
      </c>
      <c r="B497" s="60" t="s">
        <v>414</v>
      </c>
      <c r="C497" s="60" t="s">
        <v>1394</v>
      </c>
      <c r="D497" s="60" t="s">
        <v>1587</v>
      </c>
      <c r="E497" s="64">
        <v>11243</v>
      </c>
      <c r="F497" s="64">
        <v>12150</v>
      </c>
      <c r="G497" s="64">
        <v>9672</v>
      </c>
      <c r="H497" s="64">
        <v>10699</v>
      </c>
      <c r="I497" s="62">
        <v>86.026861158053904</v>
      </c>
      <c r="J497" s="62">
        <v>88.057613168724274</v>
      </c>
      <c r="K497" s="80">
        <f t="shared" si="21"/>
        <v>23393</v>
      </c>
      <c r="L497" s="80">
        <f t="shared" si="22"/>
        <v>20371</v>
      </c>
      <c r="M497" s="81">
        <f t="shared" si="23"/>
        <v>87.042237163389089</v>
      </c>
    </row>
    <row r="498" spans="1:13" x14ac:dyDescent="0.2">
      <c r="A498" s="60" t="s">
        <v>1604</v>
      </c>
      <c r="B498" s="60" t="s">
        <v>414</v>
      </c>
      <c r="C498" s="60" t="s">
        <v>427</v>
      </c>
      <c r="D498" s="60" t="s">
        <v>1587</v>
      </c>
      <c r="E498" s="64">
        <v>41285</v>
      </c>
      <c r="F498" s="64">
        <v>47836</v>
      </c>
      <c r="G498" s="64">
        <v>34643</v>
      </c>
      <c r="H498" s="64">
        <v>40015</v>
      </c>
      <c r="I498" s="62">
        <v>83.911832384643333</v>
      </c>
      <c r="J498" s="62">
        <v>83.65038882849737</v>
      </c>
      <c r="K498" s="80">
        <f t="shared" si="21"/>
        <v>89121</v>
      </c>
      <c r="L498" s="80">
        <f t="shared" si="22"/>
        <v>74658</v>
      </c>
      <c r="M498" s="81">
        <f t="shared" si="23"/>
        <v>83.781110606570351</v>
      </c>
    </row>
    <row r="499" spans="1:13" x14ac:dyDescent="0.2">
      <c r="A499" s="60" t="s">
        <v>1604</v>
      </c>
      <c r="B499" s="60" t="s">
        <v>414</v>
      </c>
      <c r="C499" s="60" t="s">
        <v>428</v>
      </c>
      <c r="D499" s="60" t="s">
        <v>1587</v>
      </c>
      <c r="E499" s="64">
        <v>8603</v>
      </c>
      <c r="F499" s="64">
        <v>8910</v>
      </c>
      <c r="G499" s="64">
        <v>7161</v>
      </c>
      <c r="H499" s="64">
        <v>7527</v>
      </c>
      <c r="I499" s="62">
        <v>83.238405207485769</v>
      </c>
      <c r="J499" s="62">
        <v>84.478114478114477</v>
      </c>
      <c r="K499" s="80">
        <f t="shared" si="21"/>
        <v>17513</v>
      </c>
      <c r="L499" s="80">
        <f t="shared" si="22"/>
        <v>14688</v>
      </c>
      <c r="M499" s="81">
        <f t="shared" si="23"/>
        <v>83.858259842800123</v>
      </c>
    </row>
    <row r="500" spans="1:13" x14ac:dyDescent="0.2">
      <c r="A500" s="60" t="s">
        <v>1604</v>
      </c>
      <c r="B500" s="60" t="s">
        <v>414</v>
      </c>
      <c r="C500" s="60" t="s">
        <v>1638</v>
      </c>
      <c r="D500" s="60" t="s">
        <v>1587</v>
      </c>
      <c r="E500" s="64">
        <v>24402</v>
      </c>
      <c r="F500" s="64">
        <v>27199</v>
      </c>
      <c r="G500" s="64">
        <v>20498</v>
      </c>
      <c r="H500" s="64">
        <v>22795</v>
      </c>
      <c r="I500" s="62">
        <v>84.001311367920664</v>
      </c>
      <c r="J500" s="62">
        <v>83.808228243685434</v>
      </c>
      <c r="K500" s="80">
        <f t="shared" si="21"/>
        <v>51601</v>
      </c>
      <c r="L500" s="80">
        <f t="shared" si="22"/>
        <v>43293</v>
      </c>
      <c r="M500" s="81">
        <f t="shared" si="23"/>
        <v>83.904769805803056</v>
      </c>
    </row>
    <row r="501" spans="1:13" x14ac:dyDescent="0.2">
      <c r="A501" s="60" t="s">
        <v>1604</v>
      </c>
      <c r="B501" s="60" t="s">
        <v>429</v>
      </c>
      <c r="C501" s="60" t="s">
        <v>1639</v>
      </c>
      <c r="D501" s="60" t="s">
        <v>1579</v>
      </c>
      <c r="E501" s="64">
        <v>80478</v>
      </c>
      <c r="F501" s="64">
        <v>94021</v>
      </c>
      <c r="G501" s="64">
        <v>67439</v>
      </c>
      <c r="H501" s="64">
        <v>78184</v>
      </c>
      <c r="I501" s="62">
        <v>83.798056611744826</v>
      </c>
      <c r="J501" s="62">
        <v>83.155890705267979</v>
      </c>
      <c r="K501" s="80">
        <f t="shared" si="21"/>
        <v>174499</v>
      </c>
      <c r="L501" s="80">
        <f t="shared" si="22"/>
        <v>145623</v>
      </c>
      <c r="M501" s="81">
        <f t="shared" si="23"/>
        <v>83.476973658506409</v>
      </c>
    </row>
    <row r="502" spans="1:13" x14ac:dyDescent="0.2">
      <c r="A502" s="60" t="s">
        <v>1604</v>
      </c>
      <c r="B502" s="60" t="s">
        <v>429</v>
      </c>
      <c r="C502" s="60" t="s">
        <v>430</v>
      </c>
      <c r="D502" s="60" t="s">
        <v>1580</v>
      </c>
      <c r="E502" s="64">
        <v>19967</v>
      </c>
      <c r="F502" s="64">
        <v>22549</v>
      </c>
      <c r="G502" s="64">
        <v>17108</v>
      </c>
      <c r="H502" s="64">
        <v>19101</v>
      </c>
      <c r="I502" s="62">
        <v>85.681374267541443</v>
      </c>
      <c r="J502" s="62">
        <v>84.708856268570671</v>
      </c>
      <c r="K502" s="80">
        <f t="shared" si="21"/>
        <v>42516</v>
      </c>
      <c r="L502" s="80">
        <f t="shared" si="22"/>
        <v>36209</v>
      </c>
      <c r="M502" s="81">
        <f t="shared" si="23"/>
        <v>85.195115268056057</v>
      </c>
    </row>
    <row r="503" spans="1:13" x14ac:dyDescent="0.2">
      <c r="A503" s="60" t="s">
        <v>1604</v>
      </c>
      <c r="B503" s="60" t="s">
        <v>429</v>
      </c>
      <c r="C503" s="60" t="s">
        <v>1742</v>
      </c>
      <c r="D503" s="60" t="s">
        <v>1580</v>
      </c>
      <c r="E503" s="64">
        <v>33523</v>
      </c>
      <c r="F503" s="64">
        <v>38418</v>
      </c>
      <c r="G503" s="64">
        <v>28900</v>
      </c>
      <c r="H503" s="64">
        <v>33324</v>
      </c>
      <c r="I503" s="62">
        <v>86.209468126361017</v>
      </c>
      <c r="J503" s="62">
        <v>86.740590348274253</v>
      </c>
      <c r="K503" s="80">
        <f t="shared" si="21"/>
        <v>71941</v>
      </c>
      <c r="L503" s="80">
        <f t="shared" si="22"/>
        <v>62224</v>
      </c>
      <c r="M503" s="81">
        <f t="shared" si="23"/>
        <v>86.475029237317642</v>
      </c>
    </row>
    <row r="504" spans="1:13" x14ac:dyDescent="0.2">
      <c r="A504" s="60" t="s">
        <v>1604</v>
      </c>
      <c r="B504" s="60" t="s">
        <v>429</v>
      </c>
      <c r="C504" s="60" t="s">
        <v>1640</v>
      </c>
      <c r="D504" s="60" t="s">
        <v>1580</v>
      </c>
      <c r="E504" s="64">
        <v>109693</v>
      </c>
      <c r="F504" s="64">
        <v>127026</v>
      </c>
      <c r="G504" s="64">
        <v>85590</v>
      </c>
      <c r="H504" s="64">
        <v>98194</v>
      </c>
      <c r="I504" s="62">
        <v>78.02685677299371</v>
      </c>
      <c r="J504" s="62">
        <v>77.302284571662497</v>
      </c>
      <c r="K504" s="80">
        <f t="shared" si="21"/>
        <v>236719</v>
      </c>
      <c r="L504" s="80">
        <f t="shared" si="22"/>
        <v>183784</v>
      </c>
      <c r="M504" s="81">
        <f t="shared" si="23"/>
        <v>77.664570672328097</v>
      </c>
    </row>
    <row r="505" spans="1:13" x14ac:dyDescent="0.2">
      <c r="A505" s="60" t="s">
        <v>1604</v>
      </c>
      <c r="B505" s="60" t="s">
        <v>429</v>
      </c>
      <c r="C505" s="60" t="s">
        <v>432</v>
      </c>
      <c r="D505" s="60" t="s">
        <v>1582</v>
      </c>
      <c r="E505" s="64">
        <v>15466</v>
      </c>
      <c r="F505" s="64">
        <v>16905</v>
      </c>
      <c r="G505" s="64">
        <v>13780</v>
      </c>
      <c r="H505" s="64">
        <v>14810</v>
      </c>
      <c r="I505" s="62">
        <v>89.098668046036465</v>
      </c>
      <c r="J505" s="62">
        <v>87.607216799763393</v>
      </c>
      <c r="K505" s="80">
        <f t="shared" si="21"/>
        <v>32371</v>
      </c>
      <c r="L505" s="80">
        <f t="shared" si="22"/>
        <v>28590</v>
      </c>
      <c r="M505" s="81">
        <f t="shared" si="23"/>
        <v>88.352942422899929</v>
      </c>
    </row>
    <row r="506" spans="1:13" x14ac:dyDescent="0.2">
      <c r="A506" s="60" t="s">
        <v>1604</v>
      </c>
      <c r="B506" s="60" t="s">
        <v>429</v>
      </c>
      <c r="C506" s="60" t="s">
        <v>433</v>
      </c>
      <c r="D506" s="60" t="s">
        <v>1582</v>
      </c>
      <c r="E506" s="64">
        <v>21589</v>
      </c>
      <c r="F506" s="64">
        <v>24878</v>
      </c>
      <c r="G506" s="64">
        <v>18024</v>
      </c>
      <c r="H506" s="64">
        <v>20975</v>
      </c>
      <c r="I506" s="62">
        <v>83.486960952336844</v>
      </c>
      <c r="J506" s="62">
        <v>84.311439826352597</v>
      </c>
      <c r="K506" s="80">
        <f t="shared" si="21"/>
        <v>46467</v>
      </c>
      <c r="L506" s="80">
        <f t="shared" si="22"/>
        <v>38999</v>
      </c>
      <c r="M506" s="81">
        <f t="shared" si="23"/>
        <v>83.899200389344713</v>
      </c>
    </row>
    <row r="507" spans="1:13" x14ac:dyDescent="0.2">
      <c r="A507" s="60" t="s">
        <v>1604</v>
      </c>
      <c r="B507" s="60" t="s">
        <v>429</v>
      </c>
      <c r="C507" s="60" t="s">
        <v>434</v>
      </c>
      <c r="D507" s="60" t="s">
        <v>1582</v>
      </c>
      <c r="E507" s="64">
        <v>12459</v>
      </c>
      <c r="F507" s="64">
        <v>13416</v>
      </c>
      <c r="G507" s="64">
        <v>10778</v>
      </c>
      <c r="H507" s="64">
        <v>11578</v>
      </c>
      <c r="I507" s="62">
        <v>86.507745404928158</v>
      </c>
      <c r="J507" s="62">
        <v>86.299940369707812</v>
      </c>
      <c r="K507" s="80">
        <f t="shared" si="21"/>
        <v>25875</v>
      </c>
      <c r="L507" s="80">
        <f t="shared" si="22"/>
        <v>22356</v>
      </c>
      <c r="M507" s="81">
        <f t="shared" si="23"/>
        <v>86.403842887317978</v>
      </c>
    </row>
    <row r="508" spans="1:13" x14ac:dyDescent="0.2">
      <c r="A508" s="60" t="s">
        <v>1604</v>
      </c>
      <c r="B508" s="60" t="s">
        <v>429</v>
      </c>
      <c r="C508" s="60" t="s">
        <v>435</v>
      </c>
      <c r="D508" s="60" t="s">
        <v>1582</v>
      </c>
      <c r="E508" s="64">
        <v>21987</v>
      </c>
      <c r="F508" s="64">
        <v>23879</v>
      </c>
      <c r="G508" s="64">
        <v>18885</v>
      </c>
      <c r="H508" s="64">
        <v>20071</v>
      </c>
      <c r="I508" s="62">
        <v>85.891663255560104</v>
      </c>
      <c r="J508" s="62">
        <v>84.052933539930478</v>
      </c>
      <c r="K508" s="80">
        <f t="shared" si="21"/>
        <v>45866</v>
      </c>
      <c r="L508" s="80">
        <f t="shared" si="22"/>
        <v>38956</v>
      </c>
      <c r="M508" s="81">
        <f t="shared" si="23"/>
        <v>84.972298397745291</v>
      </c>
    </row>
    <row r="509" spans="1:13" x14ac:dyDescent="0.2">
      <c r="A509" s="60" t="s">
        <v>1604</v>
      </c>
      <c r="B509" s="60" t="s">
        <v>429</v>
      </c>
      <c r="C509" s="60" t="s">
        <v>225</v>
      </c>
      <c r="D509" s="60" t="s">
        <v>1582</v>
      </c>
      <c r="E509" s="64">
        <v>6650</v>
      </c>
      <c r="F509" s="64">
        <v>7041</v>
      </c>
      <c r="G509" s="64">
        <v>5588</v>
      </c>
      <c r="H509" s="64">
        <v>5981</v>
      </c>
      <c r="I509" s="62">
        <v>84.030075187969928</v>
      </c>
      <c r="J509" s="62">
        <v>84.945320267007531</v>
      </c>
      <c r="K509" s="80">
        <f t="shared" si="21"/>
        <v>13691</v>
      </c>
      <c r="L509" s="80">
        <f t="shared" si="22"/>
        <v>11569</v>
      </c>
      <c r="M509" s="81">
        <f t="shared" si="23"/>
        <v>84.487697727488722</v>
      </c>
    </row>
    <row r="510" spans="1:13" x14ac:dyDescent="0.2">
      <c r="A510" s="60" t="s">
        <v>1604</v>
      </c>
      <c r="B510" s="60" t="s">
        <v>429</v>
      </c>
      <c r="C510" s="60" t="s">
        <v>374</v>
      </c>
      <c r="D510" s="60" t="s">
        <v>1582</v>
      </c>
      <c r="E510" s="64">
        <v>14454</v>
      </c>
      <c r="F510" s="64">
        <v>15290</v>
      </c>
      <c r="G510" s="64">
        <v>11943</v>
      </c>
      <c r="H510" s="64">
        <v>12832</v>
      </c>
      <c r="I510" s="62">
        <v>82.627646326276462</v>
      </c>
      <c r="J510" s="62">
        <v>83.924133420536293</v>
      </c>
      <c r="K510" s="80">
        <f t="shared" si="21"/>
        <v>29744</v>
      </c>
      <c r="L510" s="80">
        <f t="shared" si="22"/>
        <v>24775</v>
      </c>
      <c r="M510" s="81">
        <f t="shared" si="23"/>
        <v>83.275889873406385</v>
      </c>
    </row>
    <row r="511" spans="1:13" x14ac:dyDescent="0.2">
      <c r="A511" s="60" t="s">
        <v>1604</v>
      </c>
      <c r="B511" s="60" t="s">
        <v>429</v>
      </c>
      <c r="C511" s="60" t="s">
        <v>1641</v>
      </c>
      <c r="D511" s="60" t="s">
        <v>1582</v>
      </c>
      <c r="E511" s="64">
        <v>68499</v>
      </c>
      <c r="F511" s="64">
        <v>81453</v>
      </c>
      <c r="G511" s="64">
        <v>61052</v>
      </c>
      <c r="H511" s="64">
        <v>72529</v>
      </c>
      <c r="I511" s="62">
        <v>89.128308442459016</v>
      </c>
      <c r="J511" s="62">
        <v>89.043988557818622</v>
      </c>
      <c r="K511" s="80">
        <f t="shared" si="21"/>
        <v>149952</v>
      </c>
      <c r="L511" s="80">
        <f t="shared" si="22"/>
        <v>133581</v>
      </c>
      <c r="M511" s="81">
        <f t="shared" si="23"/>
        <v>89.086148500138819</v>
      </c>
    </row>
    <row r="512" spans="1:13" x14ac:dyDescent="0.2">
      <c r="A512" s="60" t="s">
        <v>1604</v>
      </c>
      <c r="B512" s="60" t="s">
        <v>429</v>
      </c>
      <c r="C512" s="60" t="s">
        <v>436</v>
      </c>
      <c r="D512" s="60" t="s">
        <v>1583</v>
      </c>
      <c r="E512" s="64">
        <v>9853</v>
      </c>
      <c r="F512" s="64">
        <v>9878</v>
      </c>
      <c r="G512" s="64">
        <v>8000</v>
      </c>
      <c r="H512" s="64">
        <v>8104</v>
      </c>
      <c r="I512" s="62">
        <v>81.193545113163495</v>
      </c>
      <c r="J512" s="62">
        <v>82.040898967402313</v>
      </c>
      <c r="K512" s="80">
        <f t="shared" si="21"/>
        <v>19731</v>
      </c>
      <c r="L512" s="80">
        <f t="shared" si="22"/>
        <v>16104</v>
      </c>
      <c r="M512" s="81">
        <f t="shared" si="23"/>
        <v>81.617222040282911</v>
      </c>
    </row>
    <row r="513" spans="1:13" x14ac:dyDescent="0.2">
      <c r="A513" s="60" t="s">
        <v>1604</v>
      </c>
      <c r="B513" s="60" t="s">
        <v>429</v>
      </c>
      <c r="C513" s="60" t="s">
        <v>437</v>
      </c>
      <c r="D513" s="60" t="s">
        <v>1583</v>
      </c>
      <c r="E513" s="64">
        <v>7088</v>
      </c>
      <c r="F513" s="64">
        <v>7068</v>
      </c>
      <c r="G513" s="64">
        <v>5762</v>
      </c>
      <c r="H513" s="64">
        <v>5784</v>
      </c>
      <c r="I513" s="62">
        <v>81.292325056433413</v>
      </c>
      <c r="J513" s="62">
        <v>81.833616298811535</v>
      </c>
      <c r="K513" s="80">
        <f t="shared" si="21"/>
        <v>14156</v>
      </c>
      <c r="L513" s="80">
        <f t="shared" si="22"/>
        <v>11546</v>
      </c>
      <c r="M513" s="81">
        <f t="shared" si="23"/>
        <v>81.562970677622474</v>
      </c>
    </row>
    <row r="514" spans="1:13" x14ac:dyDescent="0.2">
      <c r="A514" s="60" t="s">
        <v>1604</v>
      </c>
      <c r="B514" s="60" t="s">
        <v>429</v>
      </c>
      <c r="C514" s="60" t="s">
        <v>438</v>
      </c>
      <c r="D514" s="60" t="s">
        <v>1583</v>
      </c>
      <c r="E514" s="64">
        <v>8504</v>
      </c>
      <c r="F514" s="64">
        <v>8623</v>
      </c>
      <c r="G514" s="64">
        <v>7038</v>
      </c>
      <c r="H514" s="64">
        <v>7205</v>
      </c>
      <c r="I514" s="62">
        <v>82.761053621825027</v>
      </c>
      <c r="J514" s="62">
        <v>83.555607097297923</v>
      </c>
      <c r="K514" s="80">
        <f t="shared" si="21"/>
        <v>17127</v>
      </c>
      <c r="L514" s="80">
        <f t="shared" si="22"/>
        <v>14243</v>
      </c>
      <c r="M514" s="81">
        <f t="shared" si="23"/>
        <v>83.158330359561475</v>
      </c>
    </row>
    <row r="515" spans="1:13" x14ac:dyDescent="0.2">
      <c r="A515" s="60" t="s">
        <v>1604</v>
      </c>
      <c r="B515" s="60" t="s">
        <v>429</v>
      </c>
      <c r="C515" s="60" t="s">
        <v>439</v>
      </c>
      <c r="D515" s="60" t="s">
        <v>1583</v>
      </c>
      <c r="E515" s="64">
        <v>7215</v>
      </c>
      <c r="F515" s="64">
        <v>7866</v>
      </c>
      <c r="G515" s="64">
        <v>6211</v>
      </c>
      <c r="H515" s="64">
        <v>6896</v>
      </c>
      <c r="I515" s="62">
        <v>86.084546084546091</v>
      </c>
      <c r="J515" s="62">
        <v>87.668446478515122</v>
      </c>
      <c r="K515" s="80">
        <f t="shared" si="21"/>
        <v>15081</v>
      </c>
      <c r="L515" s="80">
        <f t="shared" si="22"/>
        <v>13107</v>
      </c>
      <c r="M515" s="81">
        <f t="shared" si="23"/>
        <v>86.876496281530606</v>
      </c>
    </row>
    <row r="516" spans="1:13" x14ac:dyDescent="0.2">
      <c r="A516" s="60" t="s">
        <v>1604</v>
      </c>
      <c r="B516" s="60" t="s">
        <v>429</v>
      </c>
      <c r="C516" s="60" t="s">
        <v>1267</v>
      </c>
      <c r="D516" s="60" t="s">
        <v>1583</v>
      </c>
      <c r="E516" s="64">
        <v>11149</v>
      </c>
      <c r="F516" s="64">
        <v>12255</v>
      </c>
      <c r="G516" s="64">
        <v>9543</v>
      </c>
      <c r="H516" s="64">
        <v>9958</v>
      </c>
      <c r="I516" s="62">
        <v>85.595120638622305</v>
      </c>
      <c r="J516" s="62">
        <v>81.25662994696043</v>
      </c>
      <c r="K516" s="80">
        <f t="shared" ref="K516:K579" si="24">E516+F516</f>
        <v>23404</v>
      </c>
      <c r="L516" s="80">
        <f t="shared" ref="L516:L579" si="25">G516+H516</f>
        <v>19501</v>
      </c>
      <c r="M516" s="81">
        <f t="shared" ref="M516:M579" si="26">AVERAGE(I516:J516)</f>
        <v>83.425875292791375</v>
      </c>
    </row>
    <row r="517" spans="1:13" x14ac:dyDescent="0.2">
      <c r="A517" s="60" t="s">
        <v>1604</v>
      </c>
      <c r="B517" s="60" t="s">
        <v>429</v>
      </c>
      <c r="C517" s="60" t="s">
        <v>440</v>
      </c>
      <c r="D517" s="60" t="s">
        <v>1583</v>
      </c>
      <c r="E517" s="64">
        <v>8060</v>
      </c>
      <c r="F517" s="64">
        <v>8123</v>
      </c>
      <c r="G517" s="64">
        <v>6248</v>
      </c>
      <c r="H517" s="64">
        <v>6375</v>
      </c>
      <c r="I517" s="62">
        <v>77.518610421836229</v>
      </c>
      <c r="J517" s="62">
        <v>78.480856826295707</v>
      </c>
      <c r="K517" s="80">
        <f t="shared" si="24"/>
        <v>16183</v>
      </c>
      <c r="L517" s="80">
        <f t="shared" si="25"/>
        <v>12623</v>
      </c>
      <c r="M517" s="81">
        <f t="shared" si="26"/>
        <v>77.999733624065968</v>
      </c>
    </row>
    <row r="518" spans="1:13" x14ac:dyDescent="0.2">
      <c r="A518" s="60" t="s">
        <v>1604</v>
      </c>
      <c r="B518" s="60" t="s">
        <v>429</v>
      </c>
      <c r="C518" s="60" t="s">
        <v>441</v>
      </c>
      <c r="D518" s="60" t="s">
        <v>1583</v>
      </c>
      <c r="E518" s="64">
        <v>8870</v>
      </c>
      <c r="F518" s="64">
        <v>9198</v>
      </c>
      <c r="G518" s="64">
        <v>7486</v>
      </c>
      <c r="H518" s="64">
        <v>7930</v>
      </c>
      <c r="I518" s="62">
        <v>84.396843291995495</v>
      </c>
      <c r="J518" s="62">
        <v>86.214394433572522</v>
      </c>
      <c r="K518" s="80">
        <f t="shared" si="24"/>
        <v>18068</v>
      </c>
      <c r="L518" s="80">
        <f t="shared" si="25"/>
        <v>15416</v>
      </c>
      <c r="M518" s="81">
        <f t="shared" si="26"/>
        <v>85.305618862784002</v>
      </c>
    </row>
    <row r="519" spans="1:13" x14ac:dyDescent="0.2">
      <c r="A519" s="60" t="s">
        <v>1604</v>
      </c>
      <c r="B519" s="60" t="s">
        <v>429</v>
      </c>
      <c r="C519" s="60" t="s">
        <v>442</v>
      </c>
      <c r="D519" s="60" t="s">
        <v>1583</v>
      </c>
      <c r="E519" s="64">
        <v>10171</v>
      </c>
      <c r="F519" s="64">
        <v>10109</v>
      </c>
      <c r="G519" s="64">
        <v>8832</v>
      </c>
      <c r="H519" s="64">
        <v>8948</v>
      </c>
      <c r="I519" s="62">
        <v>86.835119457280513</v>
      </c>
      <c r="J519" s="62">
        <v>88.515184489069142</v>
      </c>
      <c r="K519" s="80">
        <f t="shared" si="24"/>
        <v>20280</v>
      </c>
      <c r="L519" s="80">
        <f t="shared" si="25"/>
        <v>17780</v>
      </c>
      <c r="M519" s="81">
        <f t="shared" si="26"/>
        <v>87.67515197317482</v>
      </c>
    </row>
    <row r="520" spans="1:13" x14ac:dyDescent="0.2">
      <c r="A520" s="60" t="s">
        <v>1604</v>
      </c>
      <c r="B520" s="60" t="s">
        <v>429</v>
      </c>
      <c r="C520" s="60" t="s">
        <v>443</v>
      </c>
      <c r="D520" s="60" t="s">
        <v>1583</v>
      </c>
      <c r="E520" s="64">
        <v>9530</v>
      </c>
      <c r="F520" s="64">
        <v>10118</v>
      </c>
      <c r="G520" s="64">
        <v>7004</v>
      </c>
      <c r="H520" s="64">
        <v>7863</v>
      </c>
      <c r="I520" s="62">
        <v>73.494228751311653</v>
      </c>
      <c r="J520" s="62">
        <v>77.712986756275953</v>
      </c>
      <c r="K520" s="80">
        <f t="shared" si="24"/>
        <v>19648</v>
      </c>
      <c r="L520" s="80">
        <f t="shared" si="25"/>
        <v>14867</v>
      </c>
      <c r="M520" s="81">
        <f t="shared" si="26"/>
        <v>75.603607753793796</v>
      </c>
    </row>
    <row r="521" spans="1:13" x14ac:dyDescent="0.2">
      <c r="A521" s="60" t="s">
        <v>1604</v>
      </c>
      <c r="B521" s="60" t="s">
        <v>429</v>
      </c>
      <c r="C521" s="60" t="s">
        <v>444</v>
      </c>
      <c r="D521" s="60" t="s">
        <v>1583</v>
      </c>
      <c r="E521" s="64">
        <v>14686</v>
      </c>
      <c r="F521" s="64">
        <v>16524</v>
      </c>
      <c r="G521" s="64">
        <v>12038</v>
      </c>
      <c r="H521" s="64">
        <v>13247</v>
      </c>
      <c r="I521" s="62">
        <v>81.969222388669479</v>
      </c>
      <c r="J521" s="62">
        <v>80.168240135560396</v>
      </c>
      <c r="K521" s="80">
        <f t="shared" si="24"/>
        <v>31210</v>
      </c>
      <c r="L521" s="80">
        <f t="shared" si="25"/>
        <v>25285</v>
      </c>
      <c r="M521" s="81">
        <f t="shared" si="26"/>
        <v>81.068731262114937</v>
      </c>
    </row>
    <row r="522" spans="1:13" x14ac:dyDescent="0.2">
      <c r="A522" s="60" t="s">
        <v>1604</v>
      </c>
      <c r="B522" s="60" t="s">
        <v>429</v>
      </c>
      <c r="C522" s="60" t="s">
        <v>445</v>
      </c>
      <c r="D522" s="60" t="s">
        <v>1583</v>
      </c>
      <c r="E522" s="64">
        <v>8588</v>
      </c>
      <c r="F522" s="64">
        <v>8704</v>
      </c>
      <c r="G522" s="64">
        <v>6628</v>
      </c>
      <c r="H522" s="64">
        <v>6874</v>
      </c>
      <c r="I522" s="62">
        <v>77.177456916627847</v>
      </c>
      <c r="J522" s="62">
        <v>78.97518382352942</v>
      </c>
      <c r="K522" s="80">
        <f t="shared" si="24"/>
        <v>17292</v>
      </c>
      <c r="L522" s="80">
        <f t="shared" si="25"/>
        <v>13502</v>
      </c>
      <c r="M522" s="81">
        <f t="shared" si="26"/>
        <v>78.076320370078633</v>
      </c>
    </row>
    <row r="523" spans="1:13" x14ac:dyDescent="0.2">
      <c r="A523" s="60" t="s">
        <v>1604</v>
      </c>
      <c r="B523" s="60" t="s">
        <v>429</v>
      </c>
      <c r="C523" s="60" t="s">
        <v>446</v>
      </c>
      <c r="D523" s="60" t="s">
        <v>1583</v>
      </c>
      <c r="E523" s="64">
        <v>8072</v>
      </c>
      <c r="F523" s="64">
        <v>8805</v>
      </c>
      <c r="G523" s="64">
        <v>6350</v>
      </c>
      <c r="H523" s="64">
        <v>7239</v>
      </c>
      <c r="I523" s="62">
        <v>78.666997026759162</v>
      </c>
      <c r="J523" s="62">
        <v>82.214650766609878</v>
      </c>
      <c r="K523" s="80">
        <f t="shared" si="24"/>
        <v>16877</v>
      </c>
      <c r="L523" s="80">
        <f t="shared" si="25"/>
        <v>13589</v>
      </c>
      <c r="M523" s="81">
        <f t="shared" si="26"/>
        <v>80.44082389668452</v>
      </c>
    </row>
    <row r="524" spans="1:13" x14ac:dyDescent="0.2">
      <c r="A524" s="60" t="s">
        <v>1604</v>
      </c>
      <c r="B524" s="60" t="s">
        <v>429</v>
      </c>
      <c r="C524" s="60" t="s">
        <v>447</v>
      </c>
      <c r="D524" s="60" t="s">
        <v>1583</v>
      </c>
      <c r="E524" s="64">
        <v>17830</v>
      </c>
      <c r="F524" s="64">
        <v>19469</v>
      </c>
      <c r="G524" s="64">
        <v>14074</v>
      </c>
      <c r="H524" s="64">
        <v>15535</v>
      </c>
      <c r="I524" s="62">
        <v>78.934380257992146</v>
      </c>
      <c r="J524" s="62">
        <v>79.793517900251686</v>
      </c>
      <c r="K524" s="80">
        <f t="shared" si="24"/>
        <v>37299</v>
      </c>
      <c r="L524" s="80">
        <f t="shared" si="25"/>
        <v>29609</v>
      </c>
      <c r="M524" s="81">
        <f t="shared" si="26"/>
        <v>79.363949079121909</v>
      </c>
    </row>
    <row r="525" spans="1:13" x14ac:dyDescent="0.2">
      <c r="A525" s="60" t="s">
        <v>1604</v>
      </c>
      <c r="B525" s="60" t="s">
        <v>429</v>
      </c>
      <c r="C525" s="60" t="s">
        <v>448</v>
      </c>
      <c r="D525" s="60" t="s">
        <v>1583</v>
      </c>
      <c r="E525" s="64">
        <v>13572</v>
      </c>
      <c r="F525" s="64">
        <v>14241</v>
      </c>
      <c r="G525" s="64">
        <v>10563</v>
      </c>
      <c r="H525" s="64">
        <v>11383</v>
      </c>
      <c r="I525" s="62">
        <v>77.829354553492479</v>
      </c>
      <c r="J525" s="62">
        <v>79.931184607822487</v>
      </c>
      <c r="K525" s="80">
        <f t="shared" si="24"/>
        <v>27813</v>
      </c>
      <c r="L525" s="80">
        <f t="shared" si="25"/>
        <v>21946</v>
      </c>
      <c r="M525" s="81">
        <f t="shared" si="26"/>
        <v>78.880269580657483</v>
      </c>
    </row>
    <row r="526" spans="1:13" x14ac:dyDescent="0.2">
      <c r="A526" s="60" t="s">
        <v>1604</v>
      </c>
      <c r="B526" s="60" t="s">
        <v>429</v>
      </c>
      <c r="C526" s="60" t="s">
        <v>136</v>
      </c>
      <c r="D526" s="60" t="s">
        <v>1583</v>
      </c>
      <c r="E526" s="64">
        <v>37663</v>
      </c>
      <c r="F526" s="64">
        <v>42275</v>
      </c>
      <c r="G526" s="64">
        <v>31398</v>
      </c>
      <c r="H526" s="64">
        <v>35287</v>
      </c>
      <c r="I526" s="62">
        <v>83.365637362929135</v>
      </c>
      <c r="J526" s="62">
        <v>83.470136014192789</v>
      </c>
      <c r="K526" s="80">
        <f t="shared" si="24"/>
        <v>79938</v>
      </c>
      <c r="L526" s="80">
        <f t="shared" si="25"/>
        <v>66685</v>
      </c>
      <c r="M526" s="81">
        <f t="shared" si="26"/>
        <v>83.417886688560969</v>
      </c>
    </row>
    <row r="527" spans="1:13" x14ac:dyDescent="0.2">
      <c r="A527" s="60" t="s">
        <v>1604</v>
      </c>
      <c r="B527" s="60" t="s">
        <v>429</v>
      </c>
      <c r="C527" s="60" t="s">
        <v>138</v>
      </c>
      <c r="D527" s="60" t="s">
        <v>1583</v>
      </c>
      <c r="E527" s="64">
        <v>11890</v>
      </c>
      <c r="F527" s="64">
        <v>11668</v>
      </c>
      <c r="G527" s="64">
        <v>10152</v>
      </c>
      <c r="H527" s="64">
        <v>9821</v>
      </c>
      <c r="I527" s="62">
        <v>85.382674516400343</v>
      </c>
      <c r="J527" s="62">
        <v>84.170380527939656</v>
      </c>
      <c r="K527" s="80">
        <f t="shared" si="24"/>
        <v>23558</v>
      </c>
      <c r="L527" s="80">
        <f t="shared" si="25"/>
        <v>19973</v>
      </c>
      <c r="M527" s="81">
        <f t="shared" si="26"/>
        <v>84.776527522169999</v>
      </c>
    </row>
    <row r="528" spans="1:13" x14ac:dyDescent="0.2">
      <c r="A528" s="60" t="s">
        <v>1604</v>
      </c>
      <c r="B528" s="60" t="s">
        <v>429</v>
      </c>
      <c r="C528" s="60" t="s">
        <v>1743</v>
      </c>
      <c r="D528" s="60" t="s">
        <v>1581</v>
      </c>
      <c r="E528" s="64">
        <v>106101</v>
      </c>
      <c r="F528" s="64">
        <v>117390</v>
      </c>
      <c r="G528" s="64">
        <v>83331</v>
      </c>
      <c r="H528" s="64">
        <v>93194</v>
      </c>
      <c r="I528" s="62">
        <v>78.539316311816094</v>
      </c>
      <c r="J528" s="62">
        <v>79.388363574410079</v>
      </c>
      <c r="K528" s="80">
        <f t="shared" si="24"/>
        <v>223491</v>
      </c>
      <c r="L528" s="80">
        <f t="shared" si="25"/>
        <v>176525</v>
      </c>
      <c r="M528" s="81">
        <f t="shared" si="26"/>
        <v>78.963839943113086</v>
      </c>
    </row>
    <row r="529" spans="1:13" x14ac:dyDescent="0.2">
      <c r="A529" s="60" t="s">
        <v>1604</v>
      </c>
      <c r="B529" s="60" t="s">
        <v>429</v>
      </c>
      <c r="C529" s="60" t="s">
        <v>1642</v>
      </c>
      <c r="D529" s="60" t="s">
        <v>1581</v>
      </c>
      <c r="E529" s="64">
        <v>159983</v>
      </c>
      <c r="F529" s="64">
        <v>172861</v>
      </c>
      <c r="G529" s="64">
        <v>114779</v>
      </c>
      <c r="H529" s="64">
        <v>130354</v>
      </c>
      <c r="I529" s="62">
        <v>71.74449785289687</v>
      </c>
      <c r="J529" s="62">
        <v>75.409722262395789</v>
      </c>
      <c r="K529" s="80">
        <f t="shared" si="24"/>
        <v>332844</v>
      </c>
      <c r="L529" s="80">
        <f t="shared" si="25"/>
        <v>245133</v>
      </c>
      <c r="M529" s="81">
        <f t="shared" si="26"/>
        <v>73.577110057646337</v>
      </c>
    </row>
    <row r="530" spans="1:13" x14ac:dyDescent="0.2">
      <c r="A530" s="60" t="s">
        <v>1604</v>
      </c>
      <c r="B530" s="60" t="s">
        <v>429</v>
      </c>
      <c r="C530" s="60" t="s">
        <v>1643</v>
      </c>
      <c r="D530" s="60" t="s">
        <v>1581</v>
      </c>
      <c r="E530" s="64">
        <v>101614</v>
      </c>
      <c r="F530" s="64">
        <v>120432</v>
      </c>
      <c r="G530" s="64">
        <v>78685</v>
      </c>
      <c r="H530" s="64">
        <v>103960</v>
      </c>
      <c r="I530" s="62">
        <v>77.435195937567656</v>
      </c>
      <c r="J530" s="62">
        <v>86.322572073867406</v>
      </c>
      <c r="K530" s="80">
        <f t="shared" si="24"/>
        <v>222046</v>
      </c>
      <c r="L530" s="80">
        <f t="shared" si="25"/>
        <v>182645</v>
      </c>
      <c r="M530" s="81">
        <f t="shared" si="26"/>
        <v>81.878884005717538</v>
      </c>
    </row>
    <row r="531" spans="1:13" x14ac:dyDescent="0.2">
      <c r="A531" s="60" t="s">
        <v>1604</v>
      </c>
      <c r="B531" s="60" t="s">
        <v>449</v>
      </c>
      <c r="C531" s="60" t="s">
        <v>450</v>
      </c>
      <c r="D531" s="60" t="s">
        <v>1579</v>
      </c>
      <c r="E531" s="64">
        <v>7654</v>
      </c>
      <c r="F531" s="64">
        <v>7275</v>
      </c>
      <c r="G531" s="64">
        <v>6152</v>
      </c>
      <c r="H531" s="64">
        <v>5925</v>
      </c>
      <c r="I531" s="62">
        <v>80.376273843741828</v>
      </c>
      <c r="J531" s="62">
        <v>81.44329896907216</v>
      </c>
      <c r="K531" s="80">
        <f t="shared" si="24"/>
        <v>14929</v>
      </c>
      <c r="L531" s="80">
        <f t="shared" si="25"/>
        <v>12077</v>
      </c>
      <c r="M531" s="81">
        <f t="shared" si="26"/>
        <v>80.909786406406994</v>
      </c>
    </row>
    <row r="532" spans="1:13" x14ac:dyDescent="0.2">
      <c r="A532" s="60" t="s">
        <v>1604</v>
      </c>
      <c r="B532" s="60" t="s">
        <v>449</v>
      </c>
      <c r="C532" s="60" t="s">
        <v>451</v>
      </c>
      <c r="D532" s="60" t="s">
        <v>1579</v>
      </c>
      <c r="E532" s="64">
        <v>13139</v>
      </c>
      <c r="F532" s="64">
        <v>11506</v>
      </c>
      <c r="G532" s="64">
        <v>11055</v>
      </c>
      <c r="H532" s="64">
        <v>9995</v>
      </c>
      <c r="I532" s="62">
        <v>84.138823350331066</v>
      </c>
      <c r="J532" s="62">
        <v>86.867721188944898</v>
      </c>
      <c r="K532" s="80">
        <f t="shared" si="24"/>
        <v>24645</v>
      </c>
      <c r="L532" s="80">
        <f t="shared" si="25"/>
        <v>21050</v>
      </c>
      <c r="M532" s="81">
        <f t="shared" si="26"/>
        <v>85.503272269637989</v>
      </c>
    </row>
    <row r="533" spans="1:13" x14ac:dyDescent="0.2">
      <c r="A533" s="60" t="s">
        <v>1604</v>
      </c>
      <c r="B533" s="60" t="s">
        <v>449</v>
      </c>
      <c r="C533" s="60" t="s">
        <v>167</v>
      </c>
      <c r="D533" s="60" t="s">
        <v>1579</v>
      </c>
      <c r="E533" s="64">
        <v>22015</v>
      </c>
      <c r="F533" s="64">
        <v>23997</v>
      </c>
      <c r="G533" s="64">
        <v>18959</v>
      </c>
      <c r="H533" s="64">
        <v>20590</v>
      </c>
      <c r="I533" s="62">
        <v>86.118555530320236</v>
      </c>
      <c r="J533" s="62">
        <v>85.802391965662366</v>
      </c>
      <c r="K533" s="80">
        <f t="shared" si="24"/>
        <v>46012</v>
      </c>
      <c r="L533" s="80">
        <f t="shared" si="25"/>
        <v>39549</v>
      </c>
      <c r="M533" s="81">
        <f t="shared" si="26"/>
        <v>85.960473747991301</v>
      </c>
    </row>
    <row r="534" spans="1:13" x14ac:dyDescent="0.2">
      <c r="A534" s="60" t="s">
        <v>1604</v>
      </c>
      <c r="B534" s="60" t="s">
        <v>449</v>
      </c>
      <c r="C534" s="60" t="s">
        <v>452</v>
      </c>
      <c r="D534" s="60" t="s">
        <v>1579</v>
      </c>
      <c r="E534" s="64">
        <v>2680</v>
      </c>
      <c r="F534" s="64">
        <v>2551</v>
      </c>
      <c r="G534" s="64">
        <v>2321</v>
      </c>
      <c r="H534" s="64">
        <v>2209</v>
      </c>
      <c r="I534" s="62">
        <v>86.604477611940297</v>
      </c>
      <c r="J534" s="62">
        <v>86.59349274794198</v>
      </c>
      <c r="K534" s="80">
        <f t="shared" si="24"/>
        <v>5231</v>
      </c>
      <c r="L534" s="80">
        <f t="shared" si="25"/>
        <v>4530</v>
      </c>
      <c r="M534" s="81">
        <f t="shared" si="26"/>
        <v>86.598985179941138</v>
      </c>
    </row>
    <row r="535" spans="1:13" x14ac:dyDescent="0.2">
      <c r="A535" s="60" t="s">
        <v>1604</v>
      </c>
      <c r="B535" s="60" t="s">
        <v>449</v>
      </c>
      <c r="C535" s="60" t="s">
        <v>453</v>
      </c>
      <c r="D535" s="60" t="s">
        <v>1579</v>
      </c>
      <c r="E535" s="64">
        <v>17103</v>
      </c>
      <c r="F535" s="64">
        <v>18602</v>
      </c>
      <c r="G535" s="64">
        <v>13954</v>
      </c>
      <c r="H535" s="64">
        <v>15857</v>
      </c>
      <c r="I535" s="62">
        <v>81.588025492603634</v>
      </c>
      <c r="J535" s="62">
        <v>85.243522201913763</v>
      </c>
      <c r="K535" s="80">
        <f t="shared" si="24"/>
        <v>35705</v>
      </c>
      <c r="L535" s="80">
        <f t="shared" si="25"/>
        <v>29811</v>
      </c>
      <c r="M535" s="81">
        <f t="shared" si="26"/>
        <v>83.415773847258691</v>
      </c>
    </row>
    <row r="536" spans="1:13" x14ac:dyDescent="0.2">
      <c r="A536" s="60" t="s">
        <v>1604</v>
      </c>
      <c r="B536" s="60" t="s">
        <v>449</v>
      </c>
      <c r="C536" s="60" t="s">
        <v>454</v>
      </c>
      <c r="D536" s="60" t="s">
        <v>1579</v>
      </c>
      <c r="E536" s="64">
        <v>22249</v>
      </c>
      <c r="F536" s="64">
        <v>22646</v>
      </c>
      <c r="G536" s="64">
        <v>19173</v>
      </c>
      <c r="H536" s="64">
        <v>19545</v>
      </c>
      <c r="I536" s="62">
        <v>86.174659535260005</v>
      </c>
      <c r="J536" s="62">
        <v>86.306632517883955</v>
      </c>
      <c r="K536" s="80">
        <f t="shared" si="24"/>
        <v>44895</v>
      </c>
      <c r="L536" s="80">
        <f t="shared" si="25"/>
        <v>38718</v>
      </c>
      <c r="M536" s="81">
        <f t="shared" si="26"/>
        <v>86.24064602657198</v>
      </c>
    </row>
    <row r="537" spans="1:13" x14ac:dyDescent="0.2">
      <c r="A537" s="60" t="s">
        <v>1604</v>
      </c>
      <c r="B537" s="60" t="s">
        <v>449</v>
      </c>
      <c r="C537" s="60" t="s">
        <v>455</v>
      </c>
      <c r="D537" s="60" t="s">
        <v>1579</v>
      </c>
      <c r="E537" s="64">
        <v>24933</v>
      </c>
      <c r="F537" s="64">
        <v>26176</v>
      </c>
      <c r="G537" s="64">
        <v>19528</v>
      </c>
      <c r="H537" s="64">
        <v>20873</v>
      </c>
      <c r="I537" s="62">
        <v>78.321902699233945</v>
      </c>
      <c r="J537" s="62">
        <v>79.740984107579465</v>
      </c>
      <c r="K537" s="80">
        <f t="shared" si="24"/>
        <v>51109</v>
      </c>
      <c r="L537" s="80">
        <f t="shared" si="25"/>
        <v>40401</v>
      </c>
      <c r="M537" s="81">
        <f t="shared" si="26"/>
        <v>79.031443403406712</v>
      </c>
    </row>
    <row r="538" spans="1:13" x14ac:dyDescent="0.2">
      <c r="A538" s="60" t="s">
        <v>1604</v>
      </c>
      <c r="B538" s="60" t="s">
        <v>449</v>
      </c>
      <c r="C538" s="60" t="s">
        <v>456</v>
      </c>
      <c r="D538" s="60" t="s">
        <v>1579</v>
      </c>
      <c r="E538" s="64">
        <v>5775</v>
      </c>
      <c r="F538" s="64">
        <v>5491</v>
      </c>
      <c r="G538" s="64">
        <v>4898</v>
      </c>
      <c r="H538" s="64">
        <v>4658</v>
      </c>
      <c r="I538" s="62">
        <v>84.813852813852819</v>
      </c>
      <c r="J538" s="62">
        <v>84.829721362229108</v>
      </c>
      <c r="K538" s="80">
        <f t="shared" si="24"/>
        <v>11266</v>
      </c>
      <c r="L538" s="80">
        <f t="shared" si="25"/>
        <v>9556</v>
      </c>
      <c r="M538" s="81">
        <f t="shared" si="26"/>
        <v>84.821787088040963</v>
      </c>
    </row>
    <row r="539" spans="1:13" x14ac:dyDescent="0.2">
      <c r="A539" s="60" t="s">
        <v>1604</v>
      </c>
      <c r="B539" s="60" t="s">
        <v>449</v>
      </c>
      <c r="C539" s="60" t="s">
        <v>457</v>
      </c>
      <c r="D539" s="60" t="s">
        <v>1579</v>
      </c>
      <c r="E539" s="64">
        <v>4414</v>
      </c>
      <c r="F539" s="64">
        <v>4405</v>
      </c>
      <c r="G539" s="64">
        <v>3686</v>
      </c>
      <c r="H539" s="64">
        <v>3581</v>
      </c>
      <c r="I539" s="62">
        <v>83.507023108291804</v>
      </c>
      <c r="J539" s="62">
        <v>81.293984108967095</v>
      </c>
      <c r="K539" s="80">
        <f t="shared" si="24"/>
        <v>8819</v>
      </c>
      <c r="L539" s="80">
        <f t="shared" si="25"/>
        <v>7267</v>
      </c>
      <c r="M539" s="81">
        <f t="shared" si="26"/>
        <v>82.40050360862945</v>
      </c>
    </row>
    <row r="540" spans="1:13" x14ac:dyDescent="0.2">
      <c r="A540" s="60" t="s">
        <v>1604</v>
      </c>
      <c r="B540" s="60" t="s">
        <v>449</v>
      </c>
      <c r="C540" s="60" t="s">
        <v>458</v>
      </c>
      <c r="D540" s="60" t="s">
        <v>1579</v>
      </c>
      <c r="E540" s="64">
        <v>10448</v>
      </c>
      <c r="F540" s="64">
        <v>10244</v>
      </c>
      <c r="G540" s="64">
        <v>8976</v>
      </c>
      <c r="H540" s="64">
        <v>8798</v>
      </c>
      <c r="I540" s="62">
        <v>85.911179173047472</v>
      </c>
      <c r="J540" s="62">
        <v>85.884420148379533</v>
      </c>
      <c r="K540" s="80">
        <f t="shared" si="24"/>
        <v>20692</v>
      </c>
      <c r="L540" s="80">
        <f t="shared" si="25"/>
        <v>17774</v>
      </c>
      <c r="M540" s="81">
        <f t="shared" si="26"/>
        <v>85.897799660713503</v>
      </c>
    </row>
    <row r="541" spans="1:13" x14ac:dyDescent="0.2">
      <c r="A541" s="60" t="s">
        <v>1604</v>
      </c>
      <c r="B541" s="60" t="s">
        <v>449</v>
      </c>
      <c r="C541" s="60" t="s">
        <v>459</v>
      </c>
      <c r="D541" s="60" t="s">
        <v>1579</v>
      </c>
      <c r="E541" s="64">
        <v>11701</v>
      </c>
      <c r="F541" s="64">
        <v>11904</v>
      </c>
      <c r="G541" s="64">
        <v>9773</v>
      </c>
      <c r="H541" s="64">
        <v>10121</v>
      </c>
      <c r="I541" s="62">
        <v>83.522775831125543</v>
      </c>
      <c r="J541" s="62">
        <v>85.021841397849457</v>
      </c>
      <c r="K541" s="80">
        <f t="shared" si="24"/>
        <v>23605</v>
      </c>
      <c r="L541" s="80">
        <f t="shared" si="25"/>
        <v>19894</v>
      </c>
      <c r="M541" s="81">
        <f t="shared" si="26"/>
        <v>84.2723086144875</v>
      </c>
    </row>
    <row r="542" spans="1:13" x14ac:dyDescent="0.2">
      <c r="A542" s="60" t="s">
        <v>1604</v>
      </c>
      <c r="B542" s="60" t="s">
        <v>449</v>
      </c>
      <c r="C542" s="60" t="s">
        <v>460</v>
      </c>
      <c r="D542" s="60" t="s">
        <v>1579</v>
      </c>
      <c r="E542" s="64">
        <v>4862</v>
      </c>
      <c r="F542" s="64">
        <v>5140</v>
      </c>
      <c r="G542" s="64">
        <v>4161</v>
      </c>
      <c r="H542" s="64">
        <v>4460</v>
      </c>
      <c r="I542" s="62">
        <v>85.582064993829704</v>
      </c>
      <c r="J542" s="62">
        <v>86.770428015564207</v>
      </c>
      <c r="K542" s="80">
        <f t="shared" si="24"/>
        <v>10002</v>
      </c>
      <c r="L542" s="80">
        <f t="shared" si="25"/>
        <v>8621</v>
      </c>
      <c r="M542" s="81">
        <f t="shared" si="26"/>
        <v>86.176246504696962</v>
      </c>
    </row>
    <row r="543" spans="1:13" x14ac:dyDescent="0.2">
      <c r="A543" s="60" t="s">
        <v>1604</v>
      </c>
      <c r="B543" s="60" t="s">
        <v>449</v>
      </c>
      <c r="C543" s="60" t="s">
        <v>1644</v>
      </c>
      <c r="D543" s="60" t="s">
        <v>1579</v>
      </c>
      <c r="E543" s="64">
        <v>33078</v>
      </c>
      <c r="F543" s="64">
        <v>35662</v>
      </c>
      <c r="G543" s="64">
        <v>27940</v>
      </c>
      <c r="H543" s="64">
        <v>30269</v>
      </c>
      <c r="I543" s="62">
        <v>84.467017352923392</v>
      </c>
      <c r="J543" s="62">
        <v>84.877460602321804</v>
      </c>
      <c r="K543" s="80">
        <f t="shared" si="24"/>
        <v>68740</v>
      </c>
      <c r="L543" s="80">
        <f t="shared" si="25"/>
        <v>58209</v>
      </c>
      <c r="M543" s="81">
        <f t="shared" si="26"/>
        <v>84.672238977622598</v>
      </c>
    </row>
    <row r="544" spans="1:13" x14ac:dyDescent="0.2">
      <c r="A544" s="60" t="s">
        <v>1604</v>
      </c>
      <c r="B544" s="60" t="s">
        <v>449</v>
      </c>
      <c r="C544" s="60" t="s">
        <v>384</v>
      </c>
      <c r="D544" s="60" t="s">
        <v>1580</v>
      </c>
      <c r="E544" s="64">
        <v>39625</v>
      </c>
      <c r="F544" s="64">
        <v>41749</v>
      </c>
      <c r="G544" s="71">
        <v>34896</v>
      </c>
      <c r="H544" s="71">
        <v>36708</v>
      </c>
      <c r="I544" s="62">
        <v>88.065615141955831</v>
      </c>
      <c r="J544" s="62">
        <v>87.925459292438148</v>
      </c>
      <c r="K544" s="80">
        <f t="shared" si="24"/>
        <v>81374</v>
      </c>
      <c r="L544" s="80">
        <f t="shared" si="25"/>
        <v>71604</v>
      </c>
      <c r="M544" s="81">
        <f t="shared" si="26"/>
        <v>87.995537217196983</v>
      </c>
    </row>
    <row r="545" spans="1:13" x14ac:dyDescent="0.2">
      <c r="A545" s="60" t="s">
        <v>1604</v>
      </c>
      <c r="B545" s="60" t="s">
        <v>449</v>
      </c>
      <c r="C545" s="60" t="s">
        <v>38</v>
      </c>
      <c r="D545" s="60" t="s">
        <v>1580</v>
      </c>
      <c r="E545" s="64">
        <v>10072</v>
      </c>
      <c r="F545" s="64">
        <v>10616</v>
      </c>
      <c r="G545" s="64">
        <v>8940</v>
      </c>
      <c r="H545" s="64">
        <v>9457</v>
      </c>
      <c r="I545" s="62">
        <v>88.760921366163629</v>
      </c>
      <c r="J545" s="62">
        <v>89.082516955538807</v>
      </c>
      <c r="K545" s="80">
        <f t="shared" si="24"/>
        <v>20688</v>
      </c>
      <c r="L545" s="80">
        <f t="shared" si="25"/>
        <v>18397</v>
      </c>
      <c r="M545" s="81">
        <f t="shared" si="26"/>
        <v>88.921719160851211</v>
      </c>
    </row>
    <row r="546" spans="1:13" x14ac:dyDescent="0.2">
      <c r="A546" s="60" t="s">
        <v>1604</v>
      </c>
      <c r="B546" s="60" t="s">
        <v>449</v>
      </c>
      <c r="C546" s="60" t="s">
        <v>343</v>
      </c>
      <c r="D546" s="60" t="s">
        <v>1580</v>
      </c>
      <c r="E546" s="64">
        <v>12068</v>
      </c>
      <c r="F546" s="64">
        <v>12343</v>
      </c>
      <c r="G546" s="64">
        <v>10704</v>
      </c>
      <c r="H546" s="64">
        <v>11022</v>
      </c>
      <c r="I546" s="62">
        <v>88.697381504806089</v>
      </c>
      <c r="J546" s="62">
        <v>89.29757757433363</v>
      </c>
      <c r="K546" s="80">
        <f t="shared" si="24"/>
        <v>24411</v>
      </c>
      <c r="L546" s="80">
        <f t="shared" si="25"/>
        <v>21726</v>
      </c>
      <c r="M546" s="81">
        <f t="shared" si="26"/>
        <v>88.997479539569866</v>
      </c>
    </row>
    <row r="547" spans="1:13" x14ac:dyDescent="0.2">
      <c r="A547" s="60" t="s">
        <v>1604</v>
      </c>
      <c r="B547" s="60" t="s">
        <v>449</v>
      </c>
      <c r="C547" s="60" t="s">
        <v>461</v>
      </c>
      <c r="D547" s="60" t="s">
        <v>1580</v>
      </c>
      <c r="E547" s="64">
        <v>46359</v>
      </c>
      <c r="F547" s="64">
        <v>50088</v>
      </c>
      <c r="G547" s="64">
        <v>40487</v>
      </c>
      <c r="H547" s="64">
        <v>44055</v>
      </c>
      <c r="I547" s="62">
        <v>87.333635324316745</v>
      </c>
      <c r="J547" s="62">
        <v>87.955198850023947</v>
      </c>
      <c r="K547" s="80">
        <f t="shared" si="24"/>
        <v>96447</v>
      </c>
      <c r="L547" s="80">
        <f t="shared" si="25"/>
        <v>84542</v>
      </c>
      <c r="M547" s="81">
        <f t="shared" si="26"/>
        <v>87.644417087170353</v>
      </c>
    </row>
    <row r="548" spans="1:13" x14ac:dyDescent="0.2">
      <c r="A548" s="60" t="s">
        <v>1604</v>
      </c>
      <c r="B548" s="60" t="s">
        <v>449</v>
      </c>
      <c r="C548" s="60" t="s">
        <v>462</v>
      </c>
      <c r="D548" s="60" t="s">
        <v>1580</v>
      </c>
      <c r="E548" s="64">
        <v>30991</v>
      </c>
      <c r="F548" s="64">
        <v>33806</v>
      </c>
      <c r="G548" s="64">
        <v>28107</v>
      </c>
      <c r="H548" s="64">
        <v>30218</v>
      </c>
      <c r="I548" s="62">
        <v>90.694072472653346</v>
      </c>
      <c r="J548" s="62">
        <v>89.38649943796959</v>
      </c>
      <c r="K548" s="80">
        <f t="shared" si="24"/>
        <v>64797</v>
      </c>
      <c r="L548" s="80">
        <f t="shared" si="25"/>
        <v>58325</v>
      </c>
      <c r="M548" s="81">
        <f t="shared" si="26"/>
        <v>90.040285955311475</v>
      </c>
    </row>
    <row r="549" spans="1:13" x14ac:dyDescent="0.2">
      <c r="A549" s="60" t="s">
        <v>1604</v>
      </c>
      <c r="B549" s="60" t="s">
        <v>449</v>
      </c>
      <c r="C549" s="60" t="s">
        <v>1645</v>
      </c>
      <c r="D549" s="60" t="s">
        <v>1580</v>
      </c>
      <c r="E549" s="64">
        <v>86054</v>
      </c>
      <c r="F549" s="64">
        <v>97358</v>
      </c>
      <c r="G549" s="64">
        <v>76088</v>
      </c>
      <c r="H549" s="64">
        <v>86085</v>
      </c>
      <c r="I549" s="62">
        <v>88.418899760615432</v>
      </c>
      <c r="J549" s="62">
        <v>88.421085067482892</v>
      </c>
      <c r="K549" s="80">
        <f t="shared" si="24"/>
        <v>183412</v>
      </c>
      <c r="L549" s="80">
        <f t="shared" si="25"/>
        <v>162173</v>
      </c>
      <c r="M549" s="81">
        <f t="shared" si="26"/>
        <v>88.419992414049162</v>
      </c>
    </row>
    <row r="550" spans="1:13" x14ac:dyDescent="0.2">
      <c r="A550" s="60" t="s">
        <v>1604</v>
      </c>
      <c r="B550" s="60" t="s">
        <v>449</v>
      </c>
      <c r="C550" s="60" t="s">
        <v>463</v>
      </c>
      <c r="D550" s="60" t="s">
        <v>1582</v>
      </c>
      <c r="E550" s="64">
        <v>4653</v>
      </c>
      <c r="F550" s="64">
        <v>4726</v>
      </c>
      <c r="G550" s="64">
        <v>4034</v>
      </c>
      <c r="H550" s="64">
        <v>4191</v>
      </c>
      <c r="I550" s="62">
        <v>86.696754781861159</v>
      </c>
      <c r="J550" s="62">
        <v>88.679644519678376</v>
      </c>
      <c r="K550" s="80">
        <f t="shared" si="24"/>
        <v>9379</v>
      </c>
      <c r="L550" s="80">
        <f t="shared" si="25"/>
        <v>8225</v>
      </c>
      <c r="M550" s="81">
        <f t="shared" si="26"/>
        <v>87.688199650769775</v>
      </c>
    </row>
    <row r="551" spans="1:13" x14ac:dyDescent="0.2">
      <c r="A551" s="60" t="s">
        <v>1604</v>
      </c>
      <c r="B551" s="60" t="s">
        <v>449</v>
      </c>
      <c r="C551" s="60" t="s">
        <v>464</v>
      </c>
      <c r="D551" s="60" t="s">
        <v>1582</v>
      </c>
      <c r="E551" s="64">
        <v>10056</v>
      </c>
      <c r="F551" s="64">
        <v>9830</v>
      </c>
      <c r="G551" s="64">
        <v>8915</v>
      </c>
      <c r="H551" s="64">
        <v>8557</v>
      </c>
      <c r="I551" s="62">
        <v>88.653540175019884</v>
      </c>
      <c r="J551" s="62">
        <v>87.049847405900309</v>
      </c>
      <c r="K551" s="80">
        <f t="shared" si="24"/>
        <v>19886</v>
      </c>
      <c r="L551" s="80">
        <f t="shared" si="25"/>
        <v>17472</v>
      </c>
      <c r="M551" s="81">
        <f t="shared" si="26"/>
        <v>87.851693790460104</v>
      </c>
    </row>
    <row r="552" spans="1:13" x14ac:dyDescent="0.2">
      <c r="A552" s="60" t="s">
        <v>1604</v>
      </c>
      <c r="B552" s="60" t="s">
        <v>449</v>
      </c>
      <c r="C552" s="60" t="s">
        <v>465</v>
      </c>
      <c r="D552" s="60" t="s">
        <v>1582</v>
      </c>
      <c r="E552" s="64">
        <v>21835</v>
      </c>
      <c r="F552" s="64">
        <v>22207</v>
      </c>
      <c r="G552" s="64">
        <v>19180</v>
      </c>
      <c r="H552" s="64">
        <v>19302</v>
      </c>
      <c r="I552" s="62">
        <v>87.840622853217312</v>
      </c>
      <c r="J552" s="62">
        <v>86.918539199351557</v>
      </c>
      <c r="K552" s="80">
        <f t="shared" si="24"/>
        <v>44042</v>
      </c>
      <c r="L552" s="80">
        <f t="shared" si="25"/>
        <v>38482</v>
      </c>
      <c r="M552" s="81">
        <f t="shared" si="26"/>
        <v>87.379581026284427</v>
      </c>
    </row>
    <row r="553" spans="1:13" x14ac:dyDescent="0.2">
      <c r="A553" s="60" t="s">
        <v>1604</v>
      </c>
      <c r="B553" s="60" t="s">
        <v>449</v>
      </c>
      <c r="C553" s="60" t="s">
        <v>466</v>
      </c>
      <c r="D553" s="60" t="s">
        <v>1582</v>
      </c>
      <c r="E553" s="64">
        <v>8795</v>
      </c>
      <c r="F553" s="64">
        <v>8924</v>
      </c>
      <c r="G553" s="64">
        <v>7310</v>
      </c>
      <c r="H553" s="64">
        <v>8012</v>
      </c>
      <c r="I553" s="62">
        <v>83.115406480955087</v>
      </c>
      <c r="J553" s="62">
        <v>89.780367548184671</v>
      </c>
      <c r="K553" s="80">
        <f t="shared" si="24"/>
        <v>17719</v>
      </c>
      <c r="L553" s="80">
        <f t="shared" si="25"/>
        <v>15322</v>
      </c>
      <c r="M553" s="81">
        <f t="shared" si="26"/>
        <v>86.447887014569886</v>
      </c>
    </row>
    <row r="554" spans="1:13" x14ac:dyDescent="0.2">
      <c r="A554" s="60" t="s">
        <v>1604</v>
      </c>
      <c r="B554" s="60" t="s">
        <v>449</v>
      </c>
      <c r="C554" s="60" t="s">
        <v>467</v>
      </c>
      <c r="D554" s="60" t="s">
        <v>1582</v>
      </c>
      <c r="E554" s="64">
        <v>8836</v>
      </c>
      <c r="F554" s="64">
        <v>8634</v>
      </c>
      <c r="G554" s="64">
        <v>7615</v>
      </c>
      <c r="H554" s="64">
        <v>7491</v>
      </c>
      <c r="I554" s="62">
        <v>86.181530104119503</v>
      </c>
      <c r="J554" s="62">
        <v>86.761640027797085</v>
      </c>
      <c r="K554" s="80">
        <f t="shared" si="24"/>
        <v>17470</v>
      </c>
      <c r="L554" s="80">
        <f t="shared" si="25"/>
        <v>15106</v>
      </c>
      <c r="M554" s="81">
        <f t="shared" si="26"/>
        <v>86.471585065958294</v>
      </c>
    </row>
    <row r="555" spans="1:13" x14ac:dyDescent="0.2">
      <c r="A555" s="60" t="s">
        <v>1604</v>
      </c>
      <c r="B555" s="60" t="s">
        <v>449</v>
      </c>
      <c r="C555" s="60" t="s">
        <v>468</v>
      </c>
      <c r="D555" s="60" t="s">
        <v>1582</v>
      </c>
      <c r="E555" s="64">
        <v>17735</v>
      </c>
      <c r="F555" s="64">
        <v>17492</v>
      </c>
      <c r="G555" s="64">
        <v>15448</v>
      </c>
      <c r="H555" s="64">
        <v>15305</v>
      </c>
      <c r="I555" s="62">
        <v>87.104595432760078</v>
      </c>
      <c r="J555" s="62">
        <v>87.497141550423052</v>
      </c>
      <c r="K555" s="80">
        <f t="shared" si="24"/>
        <v>35227</v>
      </c>
      <c r="L555" s="80">
        <f t="shared" si="25"/>
        <v>30753</v>
      </c>
      <c r="M555" s="81">
        <f t="shared" si="26"/>
        <v>87.300868491591558</v>
      </c>
    </row>
    <row r="556" spans="1:13" x14ac:dyDescent="0.2">
      <c r="A556" s="60" t="s">
        <v>1604</v>
      </c>
      <c r="B556" s="60" t="s">
        <v>449</v>
      </c>
      <c r="C556" s="60" t="s">
        <v>469</v>
      </c>
      <c r="D556" s="60" t="s">
        <v>1582</v>
      </c>
      <c r="E556" s="64">
        <v>8944</v>
      </c>
      <c r="F556" s="64">
        <v>9238</v>
      </c>
      <c r="G556" s="64">
        <v>6503</v>
      </c>
      <c r="H556" s="64">
        <v>7257</v>
      </c>
      <c r="I556" s="62">
        <v>72.707960644007159</v>
      </c>
      <c r="J556" s="62">
        <v>78.555964494479326</v>
      </c>
      <c r="K556" s="80">
        <f t="shared" si="24"/>
        <v>18182</v>
      </c>
      <c r="L556" s="80">
        <f t="shared" si="25"/>
        <v>13760</v>
      </c>
      <c r="M556" s="81">
        <f t="shared" si="26"/>
        <v>75.631962569243242</v>
      </c>
    </row>
    <row r="557" spans="1:13" x14ac:dyDescent="0.2">
      <c r="A557" s="60" t="s">
        <v>1604</v>
      </c>
      <c r="B557" s="60" t="s">
        <v>449</v>
      </c>
      <c r="C557" s="60" t="s">
        <v>470</v>
      </c>
      <c r="D557" s="60" t="s">
        <v>1582</v>
      </c>
      <c r="E557" s="64">
        <v>8460</v>
      </c>
      <c r="F557" s="64">
        <v>8296</v>
      </c>
      <c r="G557" s="64">
        <v>7656</v>
      </c>
      <c r="H557" s="64">
        <v>7410</v>
      </c>
      <c r="I557" s="62">
        <v>90.496453900709213</v>
      </c>
      <c r="J557" s="62">
        <v>89.320154291224682</v>
      </c>
      <c r="K557" s="80">
        <f t="shared" si="24"/>
        <v>16756</v>
      </c>
      <c r="L557" s="80">
        <f t="shared" si="25"/>
        <v>15066</v>
      </c>
      <c r="M557" s="81">
        <f t="shared" si="26"/>
        <v>89.90830409596694</v>
      </c>
    </row>
    <row r="558" spans="1:13" x14ac:dyDescent="0.2">
      <c r="A558" s="60" t="s">
        <v>1604</v>
      </c>
      <c r="B558" s="60" t="s">
        <v>449</v>
      </c>
      <c r="C558" s="60" t="s">
        <v>471</v>
      </c>
      <c r="D558" s="60" t="s">
        <v>1582</v>
      </c>
      <c r="E558" s="64">
        <v>9513</v>
      </c>
      <c r="F558" s="64">
        <v>10107</v>
      </c>
      <c r="G558" s="64">
        <v>7520</v>
      </c>
      <c r="H558" s="64">
        <v>8766</v>
      </c>
      <c r="I558" s="62">
        <v>79.049721433827386</v>
      </c>
      <c r="J558" s="62">
        <v>86.731967943009792</v>
      </c>
      <c r="K558" s="80">
        <f t="shared" si="24"/>
        <v>19620</v>
      </c>
      <c r="L558" s="80">
        <f t="shared" si="25"/>
        <v>16286</v>
      </c>
      <c r="M558" s="81">
        <f t="shared" si="26"/>
        <v>82.890844688418582</v>
      </c>
    </row>
    <row r="559" spans="1:13" x14ac:dyDescent="0.2">
      <c r="A559" s="60" t="s">
        <v>1604</v>
      </c>
      <c r="B559" s="60" t="s">
        <v>449</v>
      </c>
      <c r="C559" s="60" t="s">
        <v>1403</v>
      </c>
      <c r="D559" s="60" t="s">
        <v>1582</v>
      </c>
      <c r="E559" s="64">
        <v>21352</v>
      </c>
      <c r="F559" s="64">
        <v>20557</v>
      </c>
      <c r="G559" s="64">
        <v>17657</v>
      </c>
      <c r="H559" s="64">
        <v>17020</v>
      </c>
      <c r="I559" s="62">
        <v>82.694829524166352</v>
      </c>
      <c r="J559" s="62">
        <v>82.794182030451907</v>
      </c>
      <c r="K559" s="80">
        <f t="shared" si="24"/>
        <v>41909</v>
      </c>
      <c r="L559" s="80">
        <f t="shared" si="25"/>
        <v>34677</v>
      </c>
      <c r="M559" s="81">
        <f t="shared" si="26"/>
        <v>82.744505777309129</v>
      </c>
    </row>
    <row r="560" spans="1:13" x14ac:dyDescent="0.2">
      <c r="A560" s="60" t="s">
        <v>1604</v>
      </c>
      <c r="B560" s="60" t="s">
        <v>449</v>
      </c>
      <c r="C560" s="60" t="s">
        <v>388</v>
      </c>
      <c r="D560" s="60" t="s">
        <v>1582</v>
      </c>
      <c r="E560" s="64">
        <v>16089</v>
      </c>
      <c r="F560" s="64">
        <v>15619</v>
      </c>
      <c r="G560" s="64">
        <v>12667</v>
      </c>
      <c r="H560" s="64">
        <v>12656</v>
      </c>
      <c r="I560" s="62">
        <v>78.730809870097588</v>
      </c>
      <c r="J560" s="62">
        <v>81.029515333888213</v>
      </c>
      <c r="K560" s="80">
        <f t="shared" si="24"/>
        <v>31708</v>
      </c>
      <c r="L560" s="80">
        <f t="shared" si="25"/>
        <v>25323</v>
      </c>
      <c r="M560" s="81">
        <f t="shared" si="26"/>
        <v>79.880162601992907</v>
      </c>
    </row>
    <row r="561" spans="1:13" x14ac:dyDescent="0.2">
      <c r="A561" s="60" t="s">
        <v>1604</v>
      </c>
      <c r="B561" s="60" t="s">
        <v>449</v>
      </c>
      <c r="C561" s="60" t="s">
        <v>472</v>
      </c>
      <c r="D561" s="60" t="s">
        <v>1582</v>
      </c>
      <c r="E561" s="64">
        <v>9013</v>
      </c>
      <c r="F561" s="64">
        <v>9134</v>
      </c>
      <c r="G561" s="64">
        <v>8030</v>
      </c>
      <c r="H561" s="64">
        <v>7904</v>
      </c>
      <c r="I561" s="62">
        <v>89.093531565516486</v>
      </c>
      <c r="J561" s="62">
        <v>86.533829647470981</v>
      </c>
      <c r="K561" s="80">
        <f t="shared" si="24"/>
        <v>18147</v>
      </c>
      <c r="L561" s="80">
        <f t="shared" si="25"/>
        <v>15934</v>
      </c>
      <c r="M561" s="81">
        <f t="shared" si="26"/>
        <v>87.813680606493733</v>
      </c>
    </row>
    <row r="562" spans="1:13" x14ac:dyDescent="0.2">
      <c r="A562" s="60" t="s">
        <v>1604</v>
      </c>
      <c r="B562" s="60" t="s">
        <v>449</v>
      </c>
      <c r="C562" s="60" t="s">
        <v>473</v>
      </c>
      <c r="D562" s="60" t="s">
        <v>1583</v>
      </c>
      <c r="E562" s="64">
        <v>5944</v>
      </c>
      <c r="F562" s="64">
        <v>5767</v>
      </c>
      <c r="G562" s="64">
        <v>4998</v>
      </c>
      <c r="H562" s="64">
        <v>4922</v>
      </c>
      <c r="I562" s="62">
        <v>84.084791386271874</v>
      </c>
      <c r="J562" s="62">
        <v>85.347667764869087</v>
      </c>
      <c r="K562" s="80">
        <f t="shared" si="24"/>
        <v>11711</v>
      </c>
      <c r="L562" s="80">
        <f t="shared" si="25"/>
        <v>9920</v>
      </c>
      <c r="M562" s="81">
        <f t="shared" si="26"/>
        <v>84.71622957557048</v>
      </c>
    </row>
    <row r="563" spans="1:13" x14ac:dyDescent="0.2">
      <c r="A563" s="60" t="s">
        <v>1604</v>
      </c>
      <c r="B563" s="60" t="s">
        <v>449</v>
      </c>
      <c r="C563" s="60" t="s">
        <v>474</v>
      </c>
      <c r="D563" s="60" t="s">
        <v>1583</v>
      </c>
      <c r="E563" s="64">
        <v>18439</v>
      </c>
      <c r="F563" s="64">
        <v>19659</v>
      </c>
      <c r="G563" s="64">
        <v>15587</v>
      </c>
      <c r="H563" s="64">
        <v>16478</v>
      </c>
      <c r="I563" s="62">
        <v>84.532783773523505</v>
      </c>
      <c r="J563" s="62">
        <v>83.819115926547639</v>
      </c>
      <c r="K563" s="80">
        <f t="shared" si="24"/>
        <v>38098</v>
      </c>
      <c r="L563" s="80">
        <f t="shared" si="25"/>
        <v>32065</v>
      </c>
      <c r="M563" s="81">
        <f t="shared" si="26"/>
        <v>84.175949850035579</v>
      </c>
    </row>
    <row r="564" spans="1:13" x14ac:dyDescent="0.2">
      <c r="A564" s="60" t="s">
        <v>1604</v>
      </c>
      <c r="B564" s="60" t="s">
        <v>449</v>
      </c>
      <c r="C564" s="60" t="s">
        <v>475</v>
      </c>
      <c r="D564" s="60" t="s">
        <v>1583</v>
      </c>
      <c r="E564" s="64">
        <v>23278</v>
      </c>
      <c r="F564" s="64">
        <v>23681</v>
      </c>
      <c r="G564" s="64">
        <v>19545</v>
      </c>
      <c r="H564" s="64">
        <v>19987</v>
      </c>
      <c r="I564" s="62">
        <v>83.96339891743277</v>
      </c>
      <c r="J564" s="62">
        <v>84.40099657953634</v>
      </c>
      <c r="K564" s="80">
        <f t="shared" si="24"/>
        <v>46959</v>
      </c>
      <c r="L564" s="80">
        <f t="shared" si="25"/>
        <v>39532</v>
      </c>
      <c r="M564" s="81">
        <f t="shared" si="26"/>
        <v>84.182197748484555</v>
      </c>
    </row>
    <row r="565" spans="1:13" x14ac:dyDescent="0.2">
      <c r="A565" s="60" t="s">
        <v>1604</v>
      </c>
      <c r="B565" s="60" t="s">
        <v>449</v>
      </c>
      <c r="C565" s="60" t="s">
        <v>476</v>
      </c>
      <c r="D565" s="60" t="s">
        <v>1583</v>
      </c>
      <c r="E565" s="64">
        <v>14110</v>
      </c>
      <c r="F565" s="64">
        <v>14159</v>
      </c>
      <c r="G565" s="64">
        <v>11950</v>
      </c>
      <c r="H565" s="64">
        <v>12029</v>
      </c>
      <c r="I565" s="62">
        <v>84.691708008504605</v>
      </c>
      <c r="J565" s="62">
        <v>84.956564729147544</v>
      </c>
      <c r="K565" s="80">
        <f t="shared" si="24"/>
        <v>28269</v>
      </c>
      <c r="L565" s="80">
        <f t="shared" si="25"/>
        <v>23979</v>
      </c>
      <c r="M565" s="81">
        <f t="shared" si="26"/>
        <v>84.824136368826075</v>
      </c>
    </row>
    <row r="566" spans="1:13" x14ac:dyDescent="0.2">
      <c r="A566" s="60" t="s">
        <v>1604</v>
      </c>
      <c r="B566" s="60" t="s">
        <v>449</v>
      </c>
      <c r="C566" s="60" t="s">
        <v>477</v>
      </c>
      <c r="D566" s="60" t="s">
        <v>1583</v>
      </c>
      <c r="E566" s="64">
        <v>22792</v>
      </c>
      <c r="F566" s="64">
        <v>23728</v>
      </c>
      <c r="G566" s="64">
        <v>18845</v>
      </c>
      <c r="H566" s="64">
        <v>19670</v>
      </c>
      <c r="I566" s="62">
        <v>82.682520182520179</v>
      </c>
      <c r="J566" s="62">
        <v>82.897842211732979</v>
      </c>
      <c r="K566" s="80">
        <f t="shared" si="24"/>
        <v>46520</v>
      </c>
      <c r="L566" s="80">
        <f t="shared" si="25"/>
        <v>38515</v>
      </c>
      <c r="M566" s="81">
        <f t="shared" si="26"/>
        <v>82.790181197126572</v>
      </c>
    </row>
    <row r="567" spans="1:13" x14ac:dyDescent="0.2">
      <c r="A567" s="60" t="s">
        <v>1604</v>
      </c>
      <c r="B567" s="60" t="s">
        <v>449</v>
      </c>
      <c r="C567" s="60" t="s">
        <v>478</v>
      </c>
      <c r="D567" s="60" t="s">
        <v>1583</v>
      </c>
      <c r="E567" s="64">
        <v>30131</v>
      </c>
      <c r="F567" s="64">
        <v>30859</v>
      </c>
      <c r="G567" s="64">
        <v>25260</v>
      </c>
      <c r="H567" s="64">
        <v>25915</v>
      </c>
      <c r="I567" s="62">
        <v>83.833925193322486</v>
      </c>
      <c r="J567" s="62">
        <v>83.97874202015619</v>
      </c>
      <c r="K567" s="80">
        <f t="shared" si="24"/>
        <v>60990</v>
      </c>
      <c r="L567" s="80">
        <f t="shared" si="25"/>
        <v>51175</v>
      </c>
      <c r="M567" s="81">
        <f t="shared" si="26"/>
        <v>83.906333606739338</v>
      </c>
    </row>
    <row r="568" spans="1:13" x14ac:dyDescent="0.2">
      <c r="A568" s="60" t="s">
        <v>1604</v>
      </c>
      <c r="B568" s="60" t="s">
        <v>449</v>
      </c>
      <c r="C568" s="60" t="s">
        <v>479</v>
      </c>
      <c r="D568" s="60" t="s">
        <v>1583</v>
      </c>
      <c r="E568" s="64">
        <v>4833</v>
      </c>
      <c r="F568" s="64">
        <v>4638</v>
      </c>
      <c r="G568" s="64">
        <v>4253</v>
      </c>
      <c r="H568" s="64">
        <v>4046</v>
      </c>
      <c r="I568" s="62">
        <v>87.999172356714269</v>
      </c>
      <c r="J568" s="62">
        <v>87.235877533419583</v>
      </c>
      <c r="K568" s="80">
        <f t="shared" si="24"/>
        <v>9471</v>
      </c>
      <c r="L568" s="80">
        <f t="shared" si="25"/>
        <v>8299</v>
      </c>
      <c r="M568" s="81">
        <f t="shared" si="26"/>
        <v>87.617524945066918</v>
      </c>
    </row>
    <row r="569" spans="1:13" x14ac:dyDescent="0.2">
      <c r="A569" s="60" t="s">
        <v>1604</v>
      </c>
      <c r="B569" s="60" t="s">
        <v>449</v>
      </c>
      <c r="C569" s="60" t="s">
        <v>312</v>
      </c>
      <c r="D569" s="60" t="s">
        <v>1583</v>
      </c>
      <c r="E569" s="64">
        <v>4278</v>
      </c>
      <c r="F569" s="64">
        <v>4490</v>
      </c>
      <c r="G569" s="64">
        <v>3858</v>
      </c>
      <c r="H569" s="64">
        <v>3829</v>
      </c>
      <c r="I569" s="62">
        <v>90.182328190743334</v>
      </c>
      <c r="J569" s="62">
        <v>85.278396436525611</v>
      </c>
      <c r="K569" s="80">
        <f t="shared" si="24"/>
        <v>8768</v>
      </c>
      <c r="L569" s="80">
        <f t="shared" si="25"/>
        <v>7687</v>
      </c>
      <c r="M569" s="81">
        <f t="shared" si="26"/>
        <v>87.730362313634473</v>
      </c>
    </row>
    <row r="570" spans="1:13" x14ac:dyDescent="0.2">
      <c r="A570" s="60" t="s">
        <v>1604</v>
      </c>
      <c r="B570" s="60" t="s">
        <v>449</v>
      </c>
      <c r="C570" s="60" t="s">
        <v>245</v>
      </c>
      <c r="D570" s="60" t="s">
        <v>1583</v>
      </c>
      <c r="E570" s="64">
        <v>5533</v>
      </c>
      <c r="F570" s="64">
        <v>5499</v>
      </c>
      <c r="G570" s="64">
        <v>4810</v>
      </c>
      <c r="H570" s="64">
        <v>4850</v>
      </c>
      <c r="I570" s="62">
        <v>86.932947767937833</v>
      </c>
      <c r="J570" s="62">
        <v>88.197854155300959</v>
      </c>
      <c r="K570" s="80">
        <f t="shared" si="24"/>
        <v>11032</v>
      </c>
      <c r="L570" s="80">
        <f t="shared" si="25"/>
        <v>9660</v>
      </c>
      <c r="M570" s="81">
        <f t="shared" si="26"/>
        <v>87.565400961619389</v>
      </c>
    </row>
    <row r="571" spans="1:13" x14ac:dyDescent="0.2">
      <c r="A571" s="60" t="s">
        <v>1604</v>
      </c>
      <c r="B571" s="60" t="s">
        <v>449</v>
      </c>
      <c r="C571" s="60" t="s">
        <v>480</v>
      </c>
      <c r="D571" s="60" t="s">
        <v>1583</v>
      </c>
      <c r="E571" s="64">
        <v>17742</v>
      </c>
      <c r="F571" s="64">
        <v>17639</v>
      </c>
      <c r="G571" s="64">
        <v>15039</v>
      </c>
      <c r="H571" s="64">
        <v>15005</v>
      </c>
      <c r="I571" s="62">
        <v>84.764964491038214</v>
      </c>
      <c r="J571" s="62">
        <v>85.067180679176829</v>
      </c>
      <c r="K571" s="80">
        <f t="shared" si="24"/>
        <v>35381</v>
      </c>
      <c r="L571" s="80">
        <f t="shared" si="25"/>
        <v>30044</v>
      </c>
      <c r="M571" s="81">
        <f t="shared" si="26"/>
        <v>84.916072585107514</v>
      </c>
    </row>
    <row r="572" spans="1:13" x14ac:dyDescent="0.2">
      <c r="A572" s="60" t="s">
        <v>1604</v>
      </c>
      <c r="B572" s="60" t="s">
        <v>481</v>
      </c>
      <c r="C572" s="60" t="s">
        <v>482</v>
      </c>
      <c r="D572" s="60" t="s">
        <v>1579</v>
      </c>
      <c r="E572" s="64">
        <v>32179</v>
      </c>
      <c r="F572" s="64">
        <v>38269</v>
      </c>
      <c r="G572" s="64">
        <v>26203</v>
      </c>
      <c r="H572" s="64">
        <v>31555</v>
      </c>
      <c r="I572" s="62">
        <v>81.428882190248302</v>
      </c>
      <c r="J572" s="62">
        <v>82.455773602654887</v>
      </c>
      <c r="K572" s="80">
        <f t="shared" si="24"/>
        <v>70448</v>
      </c>
      <c r="L572" s="80">
        <f t="shared" si="25"/>
        <v>57758</v>
      </c>
      <c r="M572" s="81">
        <f t="shared" si="26"/>
        <v>81.942327896451587</v>
      </c>
    </row>
    <row r="573" spans="1:13" x14ac:dyDescent="0.2">
      <c r="A573" s="60" t="s">
        <v>1604</v>
      </c>
      <c r="B573" s="60" t="s">
        <v>481</v>
      </c>
      <c r="C573" s="60" t="s">
        <v>483</v>
      </c>
      <c r="D573" s="60" t="s">
        <v>1579</v>
      </c>
      <c r="E573" s="64">
        <v>62651</v>
      </c>
      <c r="F573" s="64">
        <v>74164</v>
      </c>
      <c r="G573" s="64">
        <v>51711</v>
      </c>
      <c r="H573" s="64">
        <v>62626</v>
      </c>
      <c r="I573" s="62">
        <v>82.538187738423957</v>
      </c>
      <c r="J573" s="62">
        <v>84.442586699746499</v>
      </c>
      <c r="K573" s="80">
        <f t="shared" si="24"/>
        <v>136815</v>
      </c>
      <c r="L573" s="80">
        <f t="shared" si="25"/>
        <v>114337</v>
      </c>
      <c r="M573" s="81">
        <f t="shared" si="26"/>
        <v>83.490387219085221</v>
      </c>
    </row>
    <row r="574" spans="1:13" x14ac:dyDescent="0.2">
      <c r="A574" s="60" t="s">
        <v>1604</v>
      </c>
      <c r="B574" s="60" t="s">
        <v>481</v>
      </c>
      <c r="C574" s="60" t="s">
        <v>484</v>
      </c>
      <c r="D574" s="60" t="s">
        <v>1579</v>
      </c>
      <c r="E574" s="64">
        <v>73605</v>
      </c>
      <c r="F574" s="64">
        <v>88142</v>
      </c>
      <c r="G574" s="64">
        <v>62707</v>
      </c>
      <c r="H574" s="64">
        <v>74899</v>
      </c>
      <c r="I574" s="62">
        <v>85.193940629033349</v>
      </c>
      <c r="J574" s="62">
        <v>84.975380635792249</v>
      </c>
      <c r="K574" s="80">
        <f t="shared" si="24"/>
        <v>161747</v>
      </c>
      <c r="L574" s="80">
        <f t="shared" si="25"/>
        <v>137606</v>
      </c>
      <c r="M574" s="81">
        <f t="shared" si="26"/>
        <v>85.084660632412806</v>
      </c>
    </row>
    <row r="575" spans="1:13" x14ac:dyDescent="0.2">
      <c r="A575" s="60" t="s">
        <v>1604</v>
      </c>
      <c r="B575" s="60" t="s">
        <v>481</v>
      </c>
      <c r="C575" s="60" t="s">
        <v>485</v>
      </c>
      <c r="D575" s="60" t="s">
        <v>1579</v>
      </c>
      <c r="E575" s="64">
        <v>67584</v>
      </c>
      <c r="F575" s="64">
        <v>85360</v>
      </c>
      <c r="G575" s="64">
        <v>57235</v>
      </c>
      <c r="H575" s="64">
        <v>72202</v>
      </c>
      <c r="I575" s="62">
        <v>84.687204071969703</v>
      </c>
      <c r="J575" s="62">
        <v>84.585285848172447</v>
      </c>
      <c r="K575" s="80">
        <f t="shared" si="24"/>
        <v>152944</v>
      </c>
      <c r="L575" s="80">
        <f t="shared" si="25"/>
        <v>129437</v>
      </c>
      <c r="M575" s="81">
        <f t="shared" si="26"/>
        <v>84.636244960071082</v>
      </c>
    </row>
    <row r="576" spans="1:13" x14ac:dyDescent="0.2">
      <c r="A576" s="60" t="s">
        <v>1604</v>
      </c>
      <c r="B576" s="60" t="s">
        <v>481</v>
      </c>
      <c r="C576" s="60" t="s">
        <v>486</v>
      </c>
      <c r="D576" s="60" t="s">
        <v>1580</v>
      </c>
      <c r="E576" s="64">
        <v>22286</v>
      </c>
      <c r="F576" s="64">
        <v>23996</v>
      </c>
      <c r="G576" s="64">
        <v>15795</v>
      </c>
      <c r="H576" s="64">
        <v>17602</v>
      </c>
      <c r="I576" s="62">
        <v>70.87409135780311</v>
      </c>
      <c r="J576" s="62">
        <v>73.353892315385892</v>
      </c>
      <c r="K576" s="80">
        <f t="shared" si="24"/>
        <v>46282</v>
      </c>
      <c r="L576" s="80">
        <f t="shared" si="25"/>
        <v>33397</v>
      </c>
      <c r="M576" s="81">
        <f t="shared" si="26"/>
        <v>72.113991836594494</v>
      </c>
    </row>
    <row r="577" spans="1:13" x14ac:dyDescent="0.2">
      <c r="A577" s="60" t="s">
        <v>1604</v>
      </c>
      <c r="B577" s="60" t="s">
        <v>481</v>
      </c>
      <c r="C577" s="60" t="s">
        <v>487</v>
      </c>
      <c r="D577" s="60" t="s">
        <v>1580</v>
      </c>
      <c r="E577" s="64">
        <v>15339</v>
      </c>
      <c r="F577" s="64">
        <v>16624</v>
      </c>
      <c r="G577" s="64">
        <v>13405</v>
      </c>
      <c r="H577" s="64">
        <v>14506</v>
      </c>
      <c r="I577" s="62">
        <v>87.391616141860624</v>
      </c>
      <c r="J577" s="62">
        <v>87.25938402309913</v>
      </c>
      <c r="K577" s="80">
        <f t="shared" si="24"/>
        <v>31963</v>
      </c>
      <c r="L577" s="80">
        <f t="shared" si="25"/>
        <v>27911</v>
      </c>
      <c r="M577" s="81">
        <f t="shared" si="26"/>
        <v>87.325500082479877</v>
      </c>
    </row>
    <row r="578" spans="1:13" x14ac:dyDescent="0.2">
      <c r="A578" s="60" t="s">
        <v>1604</v>
      </c>
      <c r="B578" s="60" t="s">
        <v>481</v>
      </c>
      <c r="C578" s="60" t="s">
        <v>488</v>
      </c>
      <c r="D578" s="60" t="s">
        <v>1580</v>
      </c>
      <c r="E578" s="64">
        <v>11024</v>
      </c>
      <c r="F578" s="64">
        <v>11188</v>
      </c>
      <c r="G578" s="64">
        <v>9593</v>
      </c>
      <c r="H578" s="64">
        <v>9889</v>
      </c>
      <c r="I578" s="62">
        <v>87.019230769230774</v>
      </c>
      <c r="J578" s="62">
        <v>88.389345727565257</v>
      </c>
      <c r="K578" s="80">
        <f t="shared" si="24"/>
        <v>22212</v>
      </c>
      <c r="L578" s="80">
        <f t="shared" si="25"/>
        <v>19482</v>
      </c>
      <c r="M578" s="81">
        <f t="shared" si="26"/>
        <v>87.704288248398015</v>
      </c>
    </row>
    <row r="579" spans="1:13" x14ac:dyDescent="0.2">
      <c r="A579" s="60" t="s">
        <v>1604</v>
      </c>
      <c r="B579" s="60" t="s">
        <v>481</v>
      </c>
      <c r="C579" s="60" t="s">
        <v>294</v>
      </c>
      <c r="D579" s="60" t="s">
        <v>1580</v>
      </c>
      <c r="E579" s="64">
        <v>19966</v>
      </c>
      <c r="F579" s="64">
        <v>21397</v>
      </c>
      <c r="G579" s="64">
        <v>17479</v>
      </c>
      <c r="H579" s="64">
        <v>18418</v>
      </c>
      <c r="I579" s="62">
        <v>87.543824501652807</v>
      </c>
      <c r="J579" s="62">
        <v>86.077487498247422</v>
      </c>
      <c r="K579" s="80">
        <f t="shared" si="24"/>
        <v>41363</v>
      </c>
      <c r="L579" s="80">
        <f t="shared" si="25"/>
        <v>35897</v>
      </c>
      <c r="M579" s="81">
        <f t="shared" si="26"/>
        <v>86.810655999950114</v>
      </c>
    </row>
    <row r="580" spans="1:13" x14ac:dyDescent="0.2">
      <c r="A580" s="60" t="s">
        <v>1604</v>
      </c>
      <c r="B580" s="60" t="s">
        <v>481</v>
      </c>
      <c r="C580" s="60" t="s">
        <v>489</v>
      </c>
      <c r="D580" s="60" t="s">
        <v>1580</v>
      </c>
      <c r="E580" s="64">
        <v>18369</v>
      </c>
      <c r="F580" s="64">
        <v>20374</v>
      </c>
      <c r="G580" s="64">
        <v>15516</v>
      </c>
      <c r="H580" s="64">
        <v>17430</v>
      </c>
      <c r="I580" s="62">
        <v>84.468397844194016</v>
      </c>
      <c r="J580" s="62">
        <v>85.550211053303229</v>
      </c>
      <c r="K580" s="80">
        <f t="shared" ref="K580:K643" si="27">E580+F580</f>
        <v>38743</v>
      </c>
      <c r="L580" s="80">
        <f t="shared" ref="L580:L643" si="28">G580+H580</f>
        <v>32946</v>
      </c>
      <c r="M580" s="81">
        <f t="shared" ref="M580:M643" si="29">AVERAGE(I580:J580)</f>
        <v>85.009304448748622</v>
      </c>
    </row>
    <row r="581" spans="1:13" x14ac:dyDescent="0.2">
      <c r="A581" s="60" t="s">
        <v>1604</v>
      </c>
      <c r="B581" s="60" t="s">
        <v>481</v>
      </c>
      <c r="C581" s="60" t="s">
        <v>490</v>
      </c>
      <c r="D581" s="60" t="s">
        <v>1580</v>
      </c>
      <c r="E581" s="64">
        <v>34083</v>
      </c>
      <c r="F581" s="64">
        <v>36277</v>
      </c>
      <c r="G581" s="64">
        <v>27683</v>
      </c>
      <c r="H581" s="64">
        <v>30258</v>
      </c>
      <c r="I581" s="62">
        <v>81.222310242642962</v>
      </c>
      <c r="J581" s="62">
        <v>83.408220084350972</v>
      </c>
      <c r="K581" s="80">
        <f t="shared" si="27"/>
        <v>70360</v>
      </c>
      <c r="L581" s="80">
        <f t="shared" si="28"/>
        <v>57941</v>
      </c>
      <c r="M581" s="81">
        <f t="shared" si="29"/>
        <v>82.315265163496974</v>
      </c>
    </row>
    <row r="582" spans="1:13" x14ac:dyDescent="0.2">
      <c r="A582" s="60" t="s">
        <v>1604</v>
      </c>
      <c r="B582" s="60" t="s">
        <v>481</v>
      </c>
      <c r="C582" s="60" t="s">
        <v>491</v>
      </c>
      <c r="D582" s="60" t="s">
        <v>1580</v>
      </c>
      <c r="E582" s="64">
        <v>22580</v>
      </c>
      <c r="F582" s="64">
        <v>23527</v>
      </c>
      <c r="G582" s="64">
        <v>18772</v>
      </c>
      <c r="H582" s="64">
        <v>19962</v>
      </c>
      <c r="I582" s="62">
        <v>83.13551815766165</v>
      </c>
      <c r="J582" s="62">
        <v>84.847196837675867</v>
      </c>
      <c r="K582" s="80">
        <f t="shared" si="27"/>
        <v>46107</v>
      </c>
      <c r="L582" s="80">
        <f t="shared" si="28"/>
        <v>38734</v>
      </c>
      <c r="M582" s="81">
        <f t="shared" si="29"/>
        <v>83.991357497668758</v>
      </c>
    </row>
    <row r="583" spans="1:13" x14ac:dyDescent="0.2">
      <c r="A583" s="60" t="s">
        <v>1604</v>
      </c>
      <c r="B583" s="60" t="s">
        <v>481</v>
      </c>
      <c r="C583" s="60" t="s">
        <v>254</v>
      </c>
      <c r="D583" s="60" t="s">
        <v>1582</v>
      </c>
      <c r="E583" s="64">
        <v>49673</v>
      </c>
      <c r="F583" s="64">
        <v>60603</v>
      </c>
      <c r="G583" s="64">
        <v>43423</v>
      </c>
      <c r="H583" s="64">
        <v>53360</v>
      </c>
      <c r="I583" s="62">
        <v>87.417711835403537</v>
      </c>
      <c r="J583" s="62">
        <v>88.04844644654554</v>
      </c>
      <c r="K583" s="80">
        <f t="shared" si="27"/>
        <v>110276</v>
      </c>
      <c r="L583" s="80">
        <f t="shared" si="28"/>
        <v>96783</v>
      </c>
      <c r="M583" s="81">
        <f t="shared" si="29"/>
        <v>87.733079140974539</v>
      </c>
    </row>
    <row r="584" spans="1:13" x14ac:dyDescent="0.2">
      <c r="A584" s="60" t="s">
        <v>1604</v>
      </c>
      <c r="B584" s="60" t="s">
        <v>481</v>
      </c>
      <c r="C584" s="60" t="s">
        <v>1404</v>
      </c>
      <c r="D584" s="60" t="s">
        <v>1583</v>
      </c>
      <c r="E584" s="64">
        <v>93709</v>
      </c>
      <c r="F584" s="64">
        <v>107743</v>
      </c>
      <c r="G584" s="64">
        <v>76864</v>
      </c>
      <c r="H584" s="64">
        <v>89617</v>
      </c>
      <c r="I584" s="62">
        <v>82.024138556595418</v>
      </c>
      <c r="J584" s="62">
        <v>83.176633284760953</v>
      </c>
      <c r="K584" s="80">
        <f t="shared" si="27"/>
        <v>201452</v>
      </c>
      <c r="L584" s="80">
        <f t="shared" si="28"/>
        <v>166481</v>
      </c>
      <c r="M584" s="81">
        <f t="shared" si="29"/>
        <v>82.600385920678178</v>
      </c>
    </row>
    <row r="585" spans="1:13" x14ac:dyDescent="0.2">
      <c r="A585" s="60" t="s">
        <v>1604</v>
      </c>
      <c r="B585" s="60" t="s">
        <v>481</v>
      </c>
      <c r="C585" s="60" t="s">
        <v>1646</v>
      </c>
      <c r="D585" s="60" t="s">
        <v>1588</v>
      </c>
      <c r="E585" s="61">
        <v>216583</v>
      </c>
      <c r="F585" s="61">
        <v>254667</v>
      </c>
      <c r="G585" s="61">
        <v>159546</v>
      </c>
      <c r="H585" s="61">
        <v>189822</v>
      </c>
      <c r="I585" s="62">
        <v>73.665061431414287</v>
      </c>
      <c r="J585" s="62">
        <v>74.537336993014407</v>
      </c>
      <c r="K585" s="80">
        <f t="shared" si="27"/>
        <v>471250</v>
      </c>
      <c r="L585" s="80">
        <f t="shared" si="28"/>
        <v>349368</v>
      </c>
      <c r="M585" s="81">
        <f t="shared" si="29"/>
        <v>74.10119921221434</v>
      </c>
    </row>
    <row r="586" spans="1:13" x14ac:dyDescent="0.2">
      <c r="A586" s="60" t="s">
        <v>1605</v>
      </c>
      <c r="B586" s="60" t="s">
        <v>493</v>
      </c>
      <c r="C586" s="60" t="s">
        <v>1406</v>
      </c>
      <c r="D586" s="60" t="s">
        <v>1581</v>
      </c>
      <c r="E586" s="64">
        <v>18227</v>
      </c>
      <c r="F586" s="64">
        <v>19060</v>
      </c>
      <c r="G586" s="64">
        <v>16694</v>
      </c>
      <c r="H586" s="64">
        <v>17134</v>
      </c>
      <c r="I586" s="62">
        <v>91.589400340154711</v>
      </c>
      <c r="J586" s="62">
        <v>89.89506820566632</v>
      </c>
      <c r="K586" s="80">
        <f t="shared" si="27"/>
        <v>37287</v>
      </c>
      <c r="L586" s="80">
        <f t="shared" si="28"/>
        <v>33828</v>
      </c>
      <c r="M586" s="81">
        <f t="shared" si="29"/>
        <v>90.742234272910508</v>
      </c>
    </row>
    <row r="587" spans="1:13" x14ac:dyDescent="0.2">
      <c r="A587" s="60" t="s">
        <v>1605</v>
      </c>
      <c r="B587" s="60" t="s">
        <v>493</v>
      </c>
      <c r="C587" s="60" t="s">
        <v>494</v>
      </c>
      <c r="D587" s="60" t="s">
        <v>1581</v>
      </c>
      <c r="E587" s="64">
        <v>11780</v>
      </c>
      <c r="F587" s="64">
        <v>12322</v>
      </c>
      <c r="G587" s="64">
        <v>10171</v>
      </c>
      <c r="H587" s="64">
        <v>10840</v>
      </c>
      <c r="I587" s="62">
        <v>86.341256366723258</v>
      </c>
      <c r="J587" s="62">
        <v>87.972731699399446</v>
      </c>
      <c r="K587" s="80">
        <f t="shared" si="27"/>
        <v>24102</v>
      </c>
      <c r="L587" s="80">
        <f t="shared" si="28"/>
        <v>21011</v>
      </c>
      <c r="M587" s="81">
        <f t="shared" si="29"/>
        <v>87.156994033061352</v>
      </c>
    </row>
    <row r="588" spans="1:13" x14ac:dyDescent="0.2">
      <c r="A588" s="60" t="s">
        <v>1605</v>
      </c>
      <c r="B588" s="60" t="s">
        <v>493</v>
      </c>
      <c r="C588" s="60" t="s">
        <v>495</v>
      </c>
      <c r="D588" s="60" t="s">
        <v>1581</v>
      </c>
      <c r="E588" s="64">
        <v>11005</v>
      </c>
      <c r="F588" s="64">
        <v>11926</v>
      </c>
      <c r="G588" s="64">
        <v>9515</v>
      </c>
      <c r="H588" s="64">
        <v>10379</v>
      </c>
      <c r="I588" s="62">
        <v>86.460699681962751</v>
      </c>
      <c r="J588" s="62">
        <v>87.028341438873042</v>
      </c>
      <c r="K588" s="80">
        <f t="shared" si="27"/>
        <v>22931</v>
      </c>
      <c r="L588" s="80">
        <f t="shared" si="28"/>
        <v>19894</v>
      </c>
      <c r="M588" s="81">
        <f t="shared" si="29"/>
        <v>86.744520560417897</v>
      </c>
    </row>
    <row r="589" spans="1:13" x14ac:dyDescent="0.2">
      <c r="A589" s="60" t="s">
        <v>1605</v>
      </c>
      <c r="B589" s="60" t="s">
        <v>493</v>
      </c>
      <c r="C589" s="60" t="s">
        <v>464</v>
      </c>
      <c r="D589" s="60" t="s">
        <v>1581</v>
      </c>
      <c r="E589" s="64">
        <v>7884</v>
      </c>
      <c r="F589" s="64">
        <v>8221</v>
      </c>
      <c r="G589" s="64">
        <v>6833</v>
      </c>
      <c r="H589" s="64">
        <v>7021</v>
      </c>
      <c r="I589" s="62">
        <v>86.669203450025364</v>
      </c>
      <c r="J589" s="62">
        <v>85.403235616105093</v>
      </c>
      <c r="K589" s="80">
        <f t="shared" si="27"/>
        <v>16105</v>
      </c>
      <c r="L589" s="80">
        <f t="shared" si="28"/>
        <v>13854</v>
      </c>
      <c r="M589" s="81">
        <f t="shared" si="29"/>
        <v>86.036219533065236</v>
      </c>
    </row>
    <row r="590" spans="1:13" x14ac:dyDescent="0.2">
      <c r="A590" s="60" t="s">
        <v>1605</v>
      </c>
      <c r="B590" s="60" t="s">
        <v>493</v>
      </c>
      <c r="C590" s="60" t="s">
        <v>136</v>
      </c>
      <c r="D590" s="60" t="s">
        <v>1581</v>
      </c>
      <c r="E590" s="64">
        <v>19263</v>
      </c>
      <c r="F590" s="64">
        <v>20510</v>
      </c>
      <c r="G590" s="64">
        <v>16630</v>
      </c>
      <c r="H590" s="64">
        <v>17675</v>
      </c>
      <c r="I590" s="62">
        <v>86.331308726574264</v>
      </c>
      <c r="J590" s="62">
        <v>86.177474402730383</v>
      </c>
      <c r="K590" s="80">
        <f t="shared" si="27"/>
        <v>39773</v>
      </c>
      <c r="L590" s="80">
        <f t="shared" si="28"/>
        <v>34305</v>
      </c>
      <c r="M590" s="81">
        <f t="shared" si="29"/>
        <v>86.254391564652323</v>
      </c>
    </row>
    <row r="591" spans="1:13" x14ac:dyDescent="0.2">
      <c r="A591" s="60" t="s">
        <v>1605</v>
      </c>
      <c r="B591" s="60" t="s">
        <v>493</v>
      </c>
      <c r="C591" s="60" t="s">
        <v>496</v>
      </c>
      <c r="D591" s="60" t="s">
        <v>1581</v>
      </c>
      <c r="E591" s="64">
        <v>10346</v>
      </c>
      <c r="F591" s="64">
        <v>10994</v>
      </c>
      <c r="G591" s="64">
        <v>8653</v>
      </c>
      <c r="H591" s="64">
        <v>9129</v>
      </c>
      <c r="I591" s="62">
        <v>83.636187898704819</v>
      </c>
      <c r="J591" s="62">
        <v>83.036201564489716</v>
      </c>
      <c r="K591" s="80">
        <f t="shared" si="27"/>
        <v>21340</v>
      </c>
      <c r="L591" s="80">
        <f t="shared" si="28"/>
        <v>17782</v>
      </c>
      <c r="M591" s="81">
        <f t="shared" si="29"/>
        <v>83.33619473159726</v>
      </c>
    </row>
    <row r="592" spans="1:13" x14ac:dyDescent="0.2">
      <c r="A592" s="60" t="s">
        <v>1605</v>
      </c>
      <c r="B592" s="60" t="s">
        <v>497</v>
      </c>
      <c r="C592" s="60" t="s">
        <v>498</v>
      </c>
      <c r="D592" s="60" t="s">
        <v>1581</v>
      </c>
      <c r="E592" s="64">
        <v>10333</v>
      </c>
      <c r="F592" s="64">
        <v>9840</v>
      </c>
      <c r="G592" s="64">
        <v>8369</v>
      </c>
      <c r="H592" s="64">
        <v>8133</v>
      </c>
      <c r="I592" s="62">
        <v>80.992935255975993</v>
      </c>
      <c r="J592" s="62">
        <v>82.652439024390247</v>
      </c>
      <c r="K592" s="80">
        <f t="shared" si="27"/>
        <v>20173</v>
      </c>
      <c r="L592" s="80">
        <f t="shared" si="28"/>
        <v>16502</v>
      </c>
      <c r="M592" s="81">
        <f t="shared" si="29"/>
        <v>81.82268714018312</v>
      </c>
    </row>
    <row r="593" spans="1:13" x14ac:dyDescent="0.2">
      <c r="A593" s="60" t="s">
        <v>1605</v>
      </c>
      <c r="B593" s="60" t="s">
        <v>497</v>
      </c>
      <c r="C593" s="60" t="s">
        <v>499</v>
      </c>
      <c r="D593" s="60" t="s">
        <v>1581</v>
      </c>
      <c r="E593" s="64">
        <v>3950</v>
      </c>
      <c r="F593" s="64">
        <v>3694</v>
      </c>
      <c r="G593" s="64">
        <v>3332</v>
      </c>
      <c r="H593" s="64">
        <v>3099</v>
      </c>
      <c r="I593" s="62">
        <v>84.35443037974683</v>
      </c>
      <c r="J593" s="62">
        <v>83.892799133730378</v>
      </c>
      <c r="K593" s="80">
        <f t="shared" si="27"/>
        <v>7644</v>
      </c>
      <c r="L593" s="80">
        <f t="shared" si="28"/>
        <v>6431</v>
      </c>
      <c r="M593" s="81">
        <f t="shared" si="29"/>
        <v>84.123614756738604</v>
      </c>
    </row>
    <row r="594" spans="1:13" x14ac:dyDescent="0.2">
      <c r="A594" s="60" t="s">
        <v>1605</v>
      </c>
      <c r="B594" s="60" t="s">
        <v>497</v>
      </c>
      <c r="C594" s="60" t="s">
        <v>500</v>
      </c>
      <c r="D594" s="60" t="s">
        <v>1581</v>
      </c>
      <c r="E594" s="64">
        <v>7048</v>
      </c>
      <c r="F594" s="64">
        <v>6751</v>
      </c>
      <c r="G594" s="64">
        <v>6070</v>
      </c>
      <c r="H594" s="64">
        <v>5700</v>
      </c>
      <c r="I594" s="62">
        <v>86.123723041997735</v>
      </c>
      <c r="J594" s="62">
        <v>84.431936009480083</v>
      </c>
      <c r="K594" s="80">
        <f t="shared" si="27"/>
        <v>13799</v>
      </c>
      <c r="L594" s="80">
        <f t="shared" si="28"/>
        <v>11770</v>
      </c>
      <c r="M594" s="81">
        <f t="shared" si="29"/>
        <v>85.277829525738909</v>
      </c>
    </row>
    <row r="595" spans="1:13" x14ac:dyDescent="0.2">
      <c r="A595" s="60" t="s">
        <v>1605</v>
      </c>
      <c r="B595" s="60" t="s">
        <v>497</v>
      </c>
      <c r="C595" s="60" t="s">
        <v>1407</v>
      </c>
      <c r="D595" s="60" t="s">
        <v>1581</v>
      </c>
      <c r="E595" s="64">
        <v>15185</v>
      </c>
      <c r="F595" s="64">
        <v>15208</v>
      </c>
      <c r="G595" s="64">
        <v>12470</v>
      </c>
      <c r="H595" s="64">
        <v>12784</v>
      </c>
      <c r="I595" s="62">
        <v>82.120513664800782</v>
      </c>
      <c r="J595" s="62">
        <v>84.061020515518152</v>
      </c>
      <c r="K595" s="80">
        <f t="shared" si="27"/>
        <v>30393</v>
      </c>
      <c r="L595" s="80">
        <f t="shared" si="28"/>
        <v>25254</v>
      </c>
      <c r="M595" s="81">
        <f t="shared" si="29"/>
        <v>83.09076709015946</v>
      </c>
    </row>
    <row r="596" spans="1:13" x14ac:dyDescent="0.2">
      <c r="A596" s="60" t="s">
        <v>1605</v>
      </c>
      <c r="B596" s="60" t="s">
        <v>497</v>
      </c>
      <c r="C596" s="60" t="s">
        <v>501</v>
      </c>
      <c r="D596" s="60" t="s">
        <v>1581</v>
      </c>
      <c r="E596" s="64">
        <v>7046</v>
      </c>
      <c r="F596" s="64">
        <v>6228</v>
      </c>
      <c r="G596" s="64">
        <v>6003</v>
      </c>
      <c r="H596" s="64">
        <v>5371</v>
      </c>
      <c r="I596" s="62">
        <v>85.197275049673564</v>
      </c>
      <c r="J596" s="62">
        <v>86.239563262684655</v>
      </c>
      <c r="K596" s="80">
        <f t="shared" si="27"/>
        <v>13274</v>
      </c>
      <c r="L596" s="80">
        <f t="shared" si="28"/>
        <v>11374</v>
      </c>
      <c r="M596" s="81">
        <f t="shared" si="29"/>
        <v>85.71841915617911</v>
      </c>
    </row>
    <row r="597" spans="1:13" x14ac:dyDescent="0.2">
      <c r="A597" s="60" t="s">
        <v>1605</v>
      </c>
      <c r="B597" s="60" t="s">
        <v>497</v>
      </c>
      <c r="C597" s="60" t="s">
        <v>502</v>
      </c>
      <c r="D597" s="60" t="s">
        <v>1581</v>
      </c>
      <c r="E597" s="64">
        <v>25436</v>
      </c>
      <c r="F597" s="64">
        <v>25327</v>
      </c>
      <c r="G597" s="64">
        <v>21339</v>
      </c>
      <c r="H597" s="64">
        <v>21844</v>
      </c>
      <c r="I597" s="62">
        <v>83.892907689888347</v>
      </c>
      <c r="J597" s="62">
        <v>86.247877758913418</v>
      </c>
      <c r="K597" s="80">
        <f t="shared" si="27"/>
        <v>50763</v>
      </c>
      <c r="L597" s="80">
        <f t="shared" si="28"/>
        <v>43183</v>
      </c>
      <c r="M597" s="81">
        <f t="shared" si="29"/>
        <v>85.070392724400875</v>
      </c>
    </row>
    <row r="598" spans="1:13" x14ac:dyDescent="0.2">
      <c r="A598" s="60" t="s">
        <v>1605</v>
      </c>
      <c r="B598" s="60" t="s">
        <v>497</v>
      </c>
      <c r="C598" s="60" t="s">
        <v>136</v>
      </c>
      <c r="D598" s="60" t="s">
        <v>1581</v>
      </c>
      <c r="E598" s="64">
        <v>12396</v>
      </c>
      <c r="F598" s="64">
        <v>11964</v>
      </c>
      <c r="G598" s="64">
        <v>10779</v>
      </c>
      <c r="H598" s="64">
        <v>10241</v>
      </c>
      <c r="I598" s="62">
        <v>86.955469506292346</v>
      </c>
      <c r="J598" s="62">
        <v>85.598462052825141</v>
      </c>
      <c r="K598" s="80">
        <f t="shared" si="27"/>
        <v>24360</v>
      </c>
      <c r="L598" s="80">
        <f t="shared" si="28"/>
        <v>21020</v>
      </c>
      <c r="M598" s="81">
        <f t="shared" si="29"/>
        <v>86.276965779558736</v>
      </c>
    </row>
    <row r="599" spans="1:13" x14ac:dyDescent="0.2">
      <c r="A599" s="60" t="s">
        <v>1605</v>
      </c>
      <c r="B599" s="60" t="s">
        <v>497</v>
      </c>
      <c r="C599" s="60" t="s">
        <v>503</v>
      </c>
      <c r="D599" s="60" t="s">
        <v>1581</v>
      </c>
      <c r="E599" s="64">
        <v>9404</v>
      </c>
      <c r="F599" s="64">
        <v>9650</v>
      </c>
      <c r="G599" s="64">
        <v>7178</v>
      </c>
      <c r="H599" s="64">
        <v>7461</v>
      </c>
      <c r="I599" s="62">
        <v>76.329221607826454</v>
      </c>
      <c r="J599" s="62">
        <v>77.316062176165801</v>
      </c>
      <c r="K599" s="80">
        <f t="shared" si="27"/>
        <v>19054</v>
      </c>
      <c r="L599" s="80">
        <f t="shared" si="28"/>
        <v>14639</v>
      </c>
      <c r="M599" s="81">
        <f t="shared" si="29"/>
        <v>76.822641891996128</v>
      </c>
    </row>
    <row r="600" spans="1:13" x14ac:dyDescent="0.2">
      <c r="A600" s="60" t="s">
        <v>1605</v>
      </c>
      <c r="B600" s="60" t="s">
        <v>497</v>
      </c>
      <c r="C600" s="60" t="s">
        <v>504</v>
      </c>
      <c r="D600" s="60" t="s">
        <v>1581</v>
      </c>
      <c r="E600" s="64">
        <v>11580</v>
      </c>
      <c r="F600" s="64">
        <v>11402</v>
      </c>
      <c r="G600" s="64">
        <v>9983</v>
      </c>
      <c r="H600" s="64">
        <v>9982</v>
      </c>
      <c r="I600" s="62">
        <v>86.208981001727111</v>
      </c>
      <c r="J600" s="62">
        <v>87.546044553587095</v>
      </c>
      <c r="K600" s="80">
        <f t="shared" si="27"/>
        <v>22982</v>
      </c>
      <c r="L600" s="80">
        <f t="shared" si="28"/>
        <v>19965</v>
      </c>
      <c r="M600" s="81">
        <f t="shared" si="29"/>
        <v>86.877512777657103</v>
      </c>
    </row>
    <row r="601" spans="1:13" x14ac:dyDescent="0.2">
      <c r="A601" s="60" t="s">
        <v>1605</v>
      </c>
      <c r="B601" s="60" t="s">
        <v>497</v>
      </c>
      <c r="C601" s="60" t="s">
        <v>225</v>
      </c>
      <c r="D601" s="60" t="s">
        <v>1581</v>
      </c>
      <c r="E601" s="64">
        <v>12525</v>
      </c>
      <c r="F601" s="64">
        <v>12350</v>
      </c>
      <c r="G601" s="64">
        <v>10531</v>
      </c>
      <c r="H601" s="64">
        <v>10357</v>
      </c>
      <c r="I601" s="62">
        <v>84.079840319361281</v>
      </c>
      <c r="J601" s="62">
        <v>83.862348178137651</v>
      </c>
      <c r="K601" s="80">
        <f t="shared" si="27"/>
        <v>24875</v>
      </c>
      <c r="L601" s="80">
        <f t="shared" si="28"/>
        <v>20888</v>
      </c>
      <c r="M601" s="81">
        <f t="shared" si="29"/>
        <v>83.971094248749466</v>
      </c>
    </row>
    <row r="602" spans="1:13" x14ac:dyDescent="0.2">
      <c r="A602" s="60" t="s">
        <v>1605</v>
      </c>
      <c r="B602" s="60" t="s">
        <v>497</v>
      </c>
      <c r="C602" s="60" t="s">
        <v>373</v>
      </c>
      <c r="D602" s="60" t="s">
        <v>1581</v>
      </c>
      <c r="E602" s="64">
        <v>42075</v>
      </c>
      <c r="F602" s="64">
        <v>44035</v>
      </c>
      <c r="G602" s="64">
        <v>35041</v>
      </c>
      <c r="H602" s="64">
        <v>37386</v>
      </c>
      <c r="I602" s="62">
        <v>83.282234105763521</v>
      </c>
      <c r="J602" s="62">
        <v>84.900647212444653</v>
      </c>
      <c r="K602" s="80">
        <f t="shared" si="27"/>
        <v>86110</v>
      </c>
      <c r="L602" s="80">
        <f t="shared" si="28"/>
        <v>72427</v>
      </c>
      <c r="M602" s="81">
        <f t="shared" si="29"/>
        <v>84.09144065910408</v>
      </c>
    </row>
    <row r="603" spans="1:13" x14ac:dyDescent="0.2">
      <c r="A603" s="60" t="s">
        <v>1605</v>
      </c>
      <c r="B603" s="60" t="s">
        <v>505</v>
      </c>
      <c r="C603" s="60" t="s">
        <v>506</v>
      </c>
      <c r="D603" s="60" t="s">
        <v>1579</v>
      </c>
      <c r="E603" s="64">
        <v>12597</v>
      </c>
      <c r="F603" s="64">
        <v>12617</v>
      </c>
      <c r="G603" s="64">
        <v>10364</v>
      </c>
      <c r="H603" s="64">
        <v>10822</v>
      </c>
      <c r="I603" s="62">
        <v>82.273557196157824</v>
      </c>
      <c r="J603" s="62">
        <v>85.773163192518027</v>
      </c>
      <c r="K603" s="80">
        <f t="shared" si="27"/>
        <v>25214</v>
      </c>
      <c r="L603" s="80">
        <f t="shared" si="28"/>
        <v>21186</v>
      </c>
      <c r="M603" s="81">
        <f t="shared" si="29"/>
        <v>84.023360194337926</v>
      </c>
    </row>
    <row r="604" spans="1:13" x14ac:dyDescent="0.2">
      <c r="A604" s="60" t="s">
        <v>1605</v>
      </c>
      <c r="B604" s="60" t="s">
        <v>505</v>
      </c>
      <c r="C604" s="60" t="s">
        <v>507</v>
      </c>
      <c r="D604" s="60" t="s">
        <v>1579</v>
      </c>
      <c r="E604" s="64">
        <v>31975</v>
      </c>
      <c r="F604" s="64">
        <v>32532</v>
      </c>
      <c r="G604" s="64">
        <v>26403</v>
      </c>
      <c r="H604" s="64">
        <v>27198</v>
      </c>
      <c r="I604" s="62">
        <v>82.573885848318994</v>
      </c>
      <c r="J604" s="62">
        <v>83.603836222796019</v>
      </c>
      <c r="K604" s="80">
        <f t="shared" si="27"/>
        <v>64507</v>
      </c>
      <c r="L604" s="80">
        <f t="shared" si="28"/>
        <v>53601</v>
      </c>
      <c r="M604" s="81">
        <f t="shared" si="29"/>
        <v>83.0888610355575</v>
      </c>
    </row>
    <row r="605" spans="1:13" x14ac:dyDescent="0.2">
      <c r="A605" s="60" t="s">
        <v>1605</v>
      </c>
      <c r="B605" s="60" t="s">
        <v>505</v>
      </c>
      <c r="C605" s="60" t="s">
        <v>508</v>
      </c>
      <c r="D605" s="60" t="s">
        <v>1579</v>
      </c>
      <c r="E605" s="64">
        <v>11692</v>
      </c>
      <c r="F605" s="64">
        <v>11605</v>
      </c>
      <c r="G605" s="64">
        <v>9789</v>
      </c>
      <c r="H605" s="64">
        <v>9753</v>
      </c>
      <c r="I605" s="62">
        <v>83.723913787204935</v>
      </c>
      <c r="J605" s="62">
        <v>84.041361482119783</v>
      </c>
      <c r="K605" s="80">
        <f t="shared" si="27"/>
        <v>23297</v>
      </c>
      <c r="L605" s="80">
        <f t="shared" si="28"/>
        <v>19542</v>
      </c>
      <c r="M605" s="81">
        <f t="shared" si="29"/>
        <v>83.882637634662359</v>
      </c>
    </row>
    <row r="606" spans="1:13" x14ac:dyDescent="0.2">
      <c r="A606" s="60" t="s">
        <v>1605</v>
      </c>
      <c r="B606" s="60" t="s">
        <v>505</v>
      </c>
      <c r="C606" s="60" t="s">
        <v>509</v>
      </c>
      <c r="D606" s="60" t="s">
        <v>1579</v>
      </c>
      <c r="E606" s="64">
        <v>13817</v>
      </c>
      <c r="F606" s="64">
        <v>13942</v>
      </c>
      <c r="G606" s="64">
        <v>10863</v>
      </c>
      <c r="H606" s="64">
        <v>11337</v>
      </c>
      <c r="I606" s="62">
        <v>78.62053991459797</v>
      </c>
      <c r="J606" s="62">
        <v>81.315449720269683</v>
      </c>
      <c r="K606" s="80">
        <f t="shared" si="27"/>
        <v>27759</v>
      </c>
      <c r="L606" s="80">
        <f t="shared" si="28"/>
        <v>22200</v>
      </c>
      <c r="M606" s="81">
        <f t="shared" si="29"/>
        <v>79.967994817433834</v>
      </c>
    </row>
    <row r="607" spans="1:13" x14ac:dyDescent="0.2">
      <c r="A607" s="60" t="s">
        <v>1605</v>
      </c>
      <c r="B607" s="60" t="s">
        <v>505</v>
      </c>
      <c r="C607" s="60" t="s">
        <v>510</v>
      </c>
      <c r="D607" s="60" t="s">
        <v>1579</v>
      </c>
      <c r="E607" s="64">
        <v>6590</v>
      </c>
      <c r="F607" s="64">
        <v>6382</v>
      </c>
      <c r="G607" s="64">
        <v>5085</v>
      </c>
      <c r="H607" s="64">
        <v>4931</v>
      </c>
      <c r="I607" s="62">
        <v>77.16236722306526</v>
      </c>
      <c r="J607" s="62">
        <v>77.26418050767785</v>
      </c>
      <c r="K607" s="80">
        <f t="shared" si="27"/>
        <v>12972</v>
      </c>
      <c r="L607" s="80">
        <f t="shared" si="28"/>
        <v>10016</v>
      </c>
      <c r="M607" s="81">
        <f t="shared" si="29"/>
        <v>77.213273865371548</v>
      </c>
    </row>
    <row r="608" spans="1:13" x14ac:dyDescent="0.2">
      <c r="A608" s="60" t="s">
        <v>1605</v>
      </c>
      <c r="B608" s="60" t="s">
        <v>505</v>
      </c>
      <c r="C608" s="60" t="s">
        <v>511</v>
      </c>
      <c r="D608" s="60" t="s">
        <v>1579</v>
      </c>
      <c r="E608" s="64">
        <v>12205</v>
      </c>
      <c r="F608" s="64">
        <v>12617</v>
      </c>
      <c r="G608" s="64">
        <v>10437</v>
      </c>
      <c r="H608" s="64">
        <v>10606</v>
      </c>
      <c r="I608" s="62">
        <v>85.514133551823022</v>
      </c>
      <c r="J608" s="62">
        <v>84.061187286993743</v>
      </c>
      <c r="K608" s="80">
        <f t="shared" si="27"/>
        <v>24822</v>
      </c>
      <c r="L608" s="80">
        <f t="shared" si="28"/>
        <v>21043</v>
      </c>
      <c r="M608" s="81">
        <f t="shared" si="29"/>
        <v>84.787660419408382</v>
      </c>
    </row>
    <row r="609" spans="1:13" x14ac:dyDescent="0.2">
      <c r="A609" s="60" t="s">
        <v>1605</v>
      </c>
      <c r="B609" s="60" t="s">
        <v>505</v>
      </c>
      <c r="C609" s="60" t="s">
        <v>374</v>
      </c>
      <c r="D609" s="60" t="s">
        <v>1579</v>
      </c>
      <c r="E609" s="64">
        <v>16290</v>
      </c>
      <c r="F609" s="64">
        <v>16611</v>
      </c>
      <c r="G609" s="64">
        <v>13319</v>
      </c>
      <c r="H609" s="64">
        <v>13887</v>
      </c>
      <c r="I609" s="62">
        <v>81.761817065684468</v>
      </c>
      <c r="J609" s="62">
        <v>83.601228101860215</v>
      </c>
      <c r="K609" s="80">
        <f t="shared" si="27"/>
        <v>32901</v>
      </c>
      <c r="L609" s="80">
        <f t="shared" si="28"/>
        <v>27206</v>
      </c>
      <c r="M609" s="81">
        <f t="shared" si="29"/>
        <v>82.681522583772335</v>
      </c>
    </row>
    <row r="610" spans="1:13" x14ac:dyDescent="0.2">
      <c r="A610" s="60" t="s">
        <v>1605</v>
      </c>
      <c r="B610" s="60" t="s">
        <v>505</v>
      </c>
      <c r="C610" s="60" t="s">
        <v>1647</v>
      </c>
      <c r="D610" s="60" t="s">
        <v>1579</v>
      </c>
      <c r="E610" s="64">
        <v>48519</v>
      </c>
      <c r="F610" s="64">
        <v>52402</v>
      </c>
      <c r="G610" s="64">
        <v>39373</v>
      </c>
      <c r="H610" s="64">
        <v>41917</v>
      </c>
      <c r="I610" s="62">
        <v>81.149652713370017</v>
      </c>
      <c r="J610" s="62">
        <v>79.991221709095072</v>
      </c>
      <c r="K610" s="80">
        <f t="shared" si="27"/>
        <v>100921</v>
      </c>
      <c r="L610" s="80">
        <f t="shared" si="28"/>
        <v>81290</v>
      </c>
      <c r="M610" s="81">
        <f t="shared" si="29"/>
        <v>80.570437211232544</v>
      </c>
    </row>
    <row r="611" spans="1:13" x14ac:dyDescent="0.2">
      <c r="A611" s="60" t="s">
        <v>1605</v>
      </c>
      <c r="B611" s="60" t="s">
        <v>505</v>
      </c>
      <c r="C611" s="60" t="s">
        <v>512</v>
      </c>
      <c r="D611" s="60" t="s">
        <v>1580</v>
      </c>
      <c r="E611" s="64">
        <v>13382</v>
      </c>
      <c r="F611" s="64">
        <v>13601</v>
      </c>
      <c r="G611" s="64">
        <v>10710</v>
      </c>
      <c r="H611" s="64">
        <v>11083</v>
      </c>
      <c r="I611" s="62">
        <v>80.032879988043632</v>
      </c>
      <c r="J611" s="62">
        <v>81.48665539298581</v>
      </c>
      <c r="K611" s="80">
        <f t="shared" si="27"/>
        <v>26983</v>
      </c>
      <c r="L611" s="80">
        <f t="shared" si="28"/>
        <v>21793</v>
      </c>
      <c r="M611" s="81">
        <f t="shared" si="29"/>
        <v>80.759767690514721</v>
      </c>
    </row>
    <row r="612" spans="1:13" x14ac:dyDescent="0.2">
      <c r="A612" s="60" t="s">
        <v>1605</v>
      </c>
      <c r="B612" s="60" t="s">
        <v>505</v>
      </c>
      <c r="C612" s="60" t="s">
        <v>513</v>
      </c>
      <c r="D612" s="60" t="s">
        <v>1580</v>
      </c>
      <c r="E612" s="64">
        <v>23438</v>
      </c>
      <c r="F612" s="64">
        <v>23456</v>
      </c>
      <c r="G612" s="64">
        <v>18382</v>
      </c>
      <c r="H612" s="64">
        <v>19107</v>
      </c>
      <c r="I612" s="62">
        <v>78.428193531871315</v>
      </c>
      <c r="J612" s="62">
        <v>81.458901773533427</v>
      </c>
      <c r="K612" s="80">
        <f t="shared" si="27"/>
        <v>46894</v>
      </c>
      <c r="L612" s="80">
        <f t="shared" si="28"/>
        <v>37489</v>
      </c>
      <c r="M612" s="81">
        <f t="shared" si="29"/>
        <v>79.943547652702364</v>
      </c>
    </row>
    <row r="613" spans="1:13" x14ac:dyDescent="0.2">
      <c r="A613" s="60" t="s">
        <v>1605</v>
      </c>
      <c r="B613" s="60" t="s">
        <v>505</v>
      </c>
      <c r="C613" s="60" t="s">
        <v>1409</v>
      </c>
      <c r="D613" s="60" t="s">
        <v>1580</v>
      </c>
      <c r="E613" s="64">
        <v>12925</v>
      </c>
      <c r="F613" s="64">
        <v>12464</v>
      </c>
      <c r="G613" s="64">
        <v>10822</v>
      </c>
      <c r="H613" s="64">
        <v>10369</v>
      </c>
      <c r="I613" s="62">
        <v>83.72920696324951</v>
      </c>
      <c r="J613" s="62">
        <v>83.191591784338897</v>
      </c>
      <c r="K613" s="80">
        <f t="shared" si="27"/>
        <v>25389</v>
      </c>
      <c r="L613" s="80">
        <f t="shared" si="28"/>
        <v>21191</v>
      </c>
      <c r="M613" s="81">
        <f t="shared" si="29"/>
        <v>83.460399373794203</v>
      </c>
    </row>
    <row r="614" spans="1:13" x14ac:dyDescent="0.2">
      <c r="A614" s="60" t="s">
        <v>1605</v>
      </c>
      <c r="B614" s="60" t="s">
        <v>505</v>
      </c>
      <c r="C614" s="60" t="s">
        <v>514</v>
      </c>
      <c r="D614" s="60" t="s">
        <v>1580</v>
      </c>
      <c r="E614" s="64">
        <v>16504</v>
      </c>
      <c r="F614" s="64">
        <v>16870</v>
      </c>
      <c r="G614" s="64">
        <v>12448</v>
      </c>
      <c r="H614" s="64">
        <v>14446</v>
      </c>
      <c r="I614" s="62">
        <v>75.424139602520597</v>
      </c>
      <c r="J614" s="62">
        <v>85.631298162418489</v>
      </c>
      <c r="K614" s="80">
        <f t="shared" si="27"/>
        <v>33374</v>
      </c>
      <c r="L614" s="80">
        <f t="shared" si="28"/>
        <v>26894</v>
      </c>
      <c r="M614" s="81">
        <f t="shared" si="29"/>
        <v>80.527718882469543</v>
      </c>
    </row>
    <row r="615" spans="1:13" x14ac:dyDescent="0.2">
      <c r="A615" s="60" t="s">
        <v>1605</v>
      </c>
      <c r="B615" s="60" t="s">
        <v>505</v>
      </c>
      <c r="C615" s="60" t="s">
        <v>515</v>
      </c>
      <c r="D615" s="60" t="s">
        <v>1580</v>
      </c>
      <c r="E615" s="64">
        <v>15909</v>
      </c>
      <c r="F615" s="64">
        <v>15163</v>
      </c>
      <c r="G615" s="64">
        <v>13415</v>
      </c>
      <c r="H615" s="64">
        <v>13152</v>
      </c>
      <c r="I615" s="62">
        <v>84.323338990508518</v>
      </c>
      <c r="J615" s="62">
        <v>86.737453010617955</v>
      </c>
      <c r="K615" s="80">
        <f t="shared" si="27"/>
        <v>31072</v>
      </c>
      <c r="L615" s="80">
        <f t="shared" si="28"/>
        <v>26567</v>
      </c>
      <c r="M615" s="81">
        <f t="shared" si="29"/>
        <v>85.530396000563229</v>
      </c>
    </row>
    <row r="616" spans="1:13" x14ac:dyDescent="0.2">
      <c r="A616" s="60" t="s">
        <v>1605</v>
      </c>
      <c r="B616" s="60" t="s">
        <v>505</v>
      </c>
      <c r="C616" s="60" t="s">
        <v>516</v>
      </c>
      <c r="D616" s="60" t="s">
        <v>1580</v>
      </c>
      <c r="E616" s="64">
        <v>24236</v>
      </c>
      <c r="F616" s="64">
        <v>26012</v>
      </c>
      <c r="G616" s="64">
        <v>20349</v>
      </c>
      <c r="H616" s="64">
        <v>21939</v>
      </c>
      <c r="I616" s="62">
        <v>83.961874896847661</v>
      </c>
      <c r="J616" s="62">
        <v>84.341842226664625</v>
      </c>
      <c r="K616" s="80">
        <f t="shared" si="27"/>
        <v>50248</v>
      </c>
      <c r="L616" s="80">
        <f t="shared" si="28"/>
        <v>42288</v>
      </c>
      <c r="M616" s="81">
        <f t="shared" si="29"/>
        <v>84.151858561756143</v>
      </c>
    </row>
    <row r="617" spans="1:13" x14ac:dyDescent="0.2">
      <c r="A617" s="60" t="s">
        <v>1605</v>
      </c>
      <c r="B617" s="60" t="s">
        <v>505</v>
      </c>
      <c r="C617" s="60" t="s">
        <v>247</v>
      </c>
      <c r="D617" s="60" t="s">
        <v>1580</v>
      </c>
      <c r="E617" s="64">
        <v>18218</v>
      </c>
      <c r="F617" s="64">
        <v>19557</v>
      </c>
      <c r="G617" s="64">
        <v>15417</v>
      </c>
      <c r="H617" s="64">
        <v>16715</v>
      </c>
      <c r="I617" s="62">
        <v>84.625096058842914</v>
      </c>
      <c r="J617" s="62">
        <v>85.468118832131708</v>
      </c>
      <c r="K617" s="80">
        <f t="shared" si="27"/>
        <v>37775</v>
      </c>
      <c r="L617" s="80">
        <f t="shared" si="28"/>
        <v>32132</v>
      </c>
      <c r="M617" s="81">
        <f t="shared" si="29"/>
        <v>85.046607445487311</v>
      </c>
    </row>
    <row r="618" spans="1:13" x14ac:dyDescent="0.2">
      <c r="A618" s="60" t="s">
        <v>1605</v>
      </c>
      <c r="B618" s="60" t="s">
        <v>517</v>
      </c>
      <c r="C618" s="60" t="s">
        <v>518</v>
      </c>
      <c r="D618" s="60" t="s">
        <v>1579</v>
      </c>
      <c r="E618" s="64">
        <v>3955</v>
      </c>
      <c r="F618" s="64">
        <v>3772</v>
      </c>
      <c r="G618" s="64">
        <v>3352</v>
      </c>
      <c r="H618" s="64">
        <v>3231</v>
      </c>
      <c r="I618" s="62">
        <v>84.753476611883698</v>
      </c>
      <c r="J618" s="62">
        <v>85.657476139978797</v>
      </c>
      <c r="K618" s="80">
        <f t="shared" si="27"/>
        <v>7727</v>
      </c>
      <c r="L618" s="80">
        <f t="shared" si="28"/>
        <v>6583</v>
      </c>
      <c r="M618" s="81">
        <f t="shared" si="29"/>
        <v>85.205476375931255</v>
      </c>
    </row>
    <row r="619" spans="1:13" x14ac:dyDescent="0.2">
      <c r="A619" s="60" t="s">
        <v>1605</v>
      </c>
      <c r="B619" s="60" t="s">
        <v>517</v>
      </c>
      <c r="C619" s="60" t="s">
        <v>519</v>
      </c>
      <c r="D619" s="60" t="s">
        <v>1579</v>
      </c>
      <c r="E619" s="64">
        <v>5150</v>
      </c>
      <c r="F619" s="64">
        <v>4735</v>
      </c>
      <c r="G619" s="64">
        <v>4144</v>
      </c>
      <c r="H619" s="64">
        <v>4173</v>
      </c>
      <c r="I619" s="62">
        <v>80.466019417475735</v>
      </c>
      <c r="J619" s="62">
        <v>88.130939809926076</v>
      </c>
      <c r="K619" s="80">
        <f t="shared" si="27"/>
        <v>9885</v>
      </c>
      <c r="L619" s="80">
        <f t="shared" si="28"/>
        <v>8317</v>
      </c>
      <c r="M619" s="81">
        <f t="shared" si="29"/>
        <v>84.298479613700906</v>
      </c>
    </row>
    <row r="620" spans="1:13" x14ac:dyDescent="0.2">
      <c r="A620" s="60" t="s">
        <v>1605</v>
      </c>
      <c r="B620" s="60" t="s">
        <v>517</v>
      </c>
      <c r="C620" s="60" t="s">
        <v>520</v>
      </c>
      <c r="D620" s="60" t="s">
        <v>1579</v>
      </c>
      <c r="E620" s="64">
        <v>8588</v>
      </c>
      <c r="F620" s="64">
        <v>7851</v>
      </c>
      <c r="G620" s="64">
        <v>7178</v>
      </c>
      <c r="H620" s="64">
        <v>6672</v>
      </c>
      <c r="I620" s="62">
        <v>83.581741965533311</v>
      </c>
      <c r="J620" s="62">
        <v>84.982804738249911</v>
      </c>
      <c r="K620" s="80">
        <f t="shared" si="27"/>
        <v>16439</v>
      </c>
      <c r="L620" s="80">
        <f t="shared" si="28"/>
        <v>13850</v>
      </c>
      <c r="M620" s="81">
        <f t="shared" si="29"/>
        <v>84.282273351891604</v>
      </c>
    </row>
    <row r="621" spans="1:13" x14ac:dyDescent="0.2">
      <c r="A621" s="60" t="s">
        <v>1605</v>
      </c>
      <c r="B621" s="60" t="s">
        <v>517</v>
      </c>
      <c r="C621" s="60" t="s">
        <v>521</v>
      </c>
      <c r="D621" s="60" t="s">
        <v>1579</v>
      </c>
      <c r="E621" s="64">
        <v>2563</v>
      </c>
      <c r="F621" s="64">
        <v>2227</v>
      </c>
      <c r="G621" s="64">
        <v>2215</v>
      </c>
      <c r="H621" s="64">
        <v>1990</v>
      </c>
      <c r="I621" s="62">
        <v>86.422161529457668</v>
      </c>
      <c r="J621" s="62">
        <v>89.357880556802868</v>
      </c>
      <c r="K621" s="80">
        <f t="shared" si="27"/>
        <v>4790</v>
      </c>
      <c r="L621" s="80">
        <f t="shared" si="28"/>
        <v>4205</v>
      </c>
      <c r="M621" s="81">
        <f t="shared" si="29"/>
        <v>87.890021043130275</v>
      </c>
    </row>
    <row r="622" spans="1:13" x14ac:dyDescent="0.2">
      <c r="A622" s="60" t="s">
        <v>1605</v>
      </c>
      <c r="B622" s="60" t="s">
        <v>517</v>
      </c>
      <c r="C622" s="60" t="s">
        <v>522</v>
      </c>
      <c r="D622" s="60" t="s">
        <v>1579</v>
      </c>
      <c r="E622" s="64">
        <v>21017</v>
      </c>
      <c r="F622" s="64">
        <v>19494</v>
      </c>
      <c r="G622" s="64">
        <v>16926</v>
      </c>
      <c r="H622" s="64">
        <v>15681</v>
      </c>
      <c r="I622" s="62">
        <v>80.534805157729465</v>
      </c>
      <c r="J622" s="62">
        <v>80.440135426285011</v>
      </c>
      <c r="K622" s="80">
        <f t="shared" si="27"/>
        <v>40511</v>
      </c>
      <c r="L622" s="80">
        <f t="shared" si="28"/>
        <v>32607</v>
      </c>
      <c r="M622" s="81">
        <f t="shared" si="29"/>
        <v>80.487470292007231</v>
      </c>
    </row>
    <row r="623" spans="1:13" x14ac:dyDescent="0.2">
      <c r="A623" s="60" t="s">
        <v>1605</v>
      </c>
      <c r="B623" s="60" t="s">
        <v>517</v>
      </c>
      <c r="C623" s="60" t="s">
        <v>523</v>
      </c>
      <c r="D623" s="60" t="s">
        <v>1579</v>
      </c>
      <c r="E623" s="64">
        <v>7296</v>
      </c>
      <c r="F623" s="64">
        <v>6683</v>
      </c>
      <c r="G623" s="64">
        <v>6291</v>
      </c>
      <c r="H623" s="64">
        <v>5776</v>
      </c>
      <c r="I623" s="62">
        <v>86.225328947368425</v>
      </c>
      <c r="J623" s="62">
        <v>86.428250785575344</v>
      </c>
      <c r="K623" s="80">
        <f t="shared" si="27"/>
        <v>13979</v>
      </c>
      <c r="L623" s="80">
        <f t="shared" si="28"/>
        <v>12067</v>
      </c>
      <c r="M623" s="81">
        <f t="shared" si="29"/>
        <v>86.326789866471884</v>
      </c>
    </row>
    <row r="624" spans="1:13" x14ac:dyDescent="0.2">
      <c r="A624" s="60" t="s">
        <v>1605</v>
      </c>
      <c r="B624" s="60" t="s">
        <v>517</v>
      </c>
      <c r="C624" s="60" t="s">
        <v>524</v>
      </c>
      <c r="D624" s="60" t="s">
        <v>1579</v>
      </c>
      <c r="E624" s="64">
        <v>7312</v>
      </c>
      <c r="F624" s="64">
        <v>7600</v>
      </c>
      <c r="G624" s="64">
        <v>5917</v>
      </c>
      <c r="H624" s="64">
        <v>6560</v>
      </c>
      <c r="I624" s="62">
        <v>80.921772428884026</v>
      </c>
      <c r="J624" s="62">
        <v>86.31578947368422</v>
      </c>
      <c r="K624" s="80">
        <f t="shared" si="27"/>
        <v>14912</v>
      </c>
      <c r="L624" s="80">
        <f t="shared" si="28"/>
        <v>12477</v>
      </c>
      <c r="M624" s="81">
        <f t="shared" si="29"/>
        <v>83.618780951284123</v>
      </c>
    </row>
    <row r="625" spans="1:13" x14ac:dyDescent="0.2">
      <c r="A625" s="60" t="s">
        <v>1605</v>
      </c>
      <c r="B625" s="60" t="s">
        <v>517</v>
      </c>
      <c r="C625" s="60" t="s">
        <v>525</v>
      </c>
      <c r="D625" s="60" t="s">
        <v>1579</v>
      </c>
      <c r="E625" s="64">
        <v>7703</v>
      </c>
      <c r="F625" s="64">
        <v>7268</v>
      </c>
      <c r="G625" s="64">
        <v>6633</v>
      </c>
      <c r="H625" s="64">
        <v>6353</v>
      </c>
      <c r="I625" s="62">
        <v>86.10930806179411</v>
      </c>
      <c r="J625" s="62">
        <v>87.4105668684645</v>
      </c>
      <c r="K625" s="80">
        <f t="shared" si="27"/>
        <v>14971</v>
      </c>
      <c r="L625" s="80">
        <f t="shared" si="28"/>
        <v>12986</v>
      </c>
      <c r="M625" s="81">
        <f t="shared" si="29"/>
        <v>86.759937465129298</v>
      </c>
    </row>
    <row r="626" spans="1:13" x14ac:dyDescent="0.2">
      <c r="A626" s="60" t="s">
        <v>1605</v>
      </c>
      <c r="B626" s="60" t="s">
        <v>517</v>
      </c>
      <c r="C626" s="60" t="s">
        <v>1410</v>
      </c>
      <c r="D626" s="60" t="s">
        <v>1579</v>
      </c>
      <c r="E626" s="64">
        <v>17485</v>
      </c>
      <c r="F626" s="64">
        <v>16207</v>
      </c>
      <c r="G626" s="64">
        <v>15388</v>
      </c>
      <c r="H626" s="64">
        <v>14562</v>
      </c>
      <c r="I626" s="62">
        <v>88.006863025450386</v>
      </c>
      <c r="J626" s="62">
        <v>89.850064786820511</v>
      </c>
      <c r="K626" s="80">
        <f t="shared" si="27"/>
        <v>33692</v>
      </c>
      <c r="L626" s="80">
        <f t="shared" si="28"/>
        <v>29950</v>
      </c>
      <c r="M626" s="81">
        <f t="shared" si="29"/>
        <v>88.928463906135448</v>
      </c>
    </row>
    <row r="627" spans="1:13" x14ac:dyDescent="0.2">
      <c r="A627" s="60" t="s">
        <v>1605</v>
      </c>
      <c r="B627" s="60" t="s">
        <v>517</v>
      </c>
      <c r="C627" s="60" t="s">
        <v>438</v>
      </c>
      <c r="D627" s="60" t="s">
        <v>1579</v>
      </c>
      <c r="E627" s="64">
        <v>391</v>
      </c>
      <c r="F627" s="64">
        <v>130</v>
      </c>
      <c r="G627" s="64">
        <v>320</v>
      </c>
      <c r="H627" s="64">
        <v>115</v>
      </c>
      <c r="I627" s="62">
        <v>81.84143222506394</v>
      </c>
      <c r="J627" s="62">
        <v>88.461538461538453</v>
      </c>
      <c r="K627" s="80">
        <f t="shared" si="27"/>
        <v>521</v>
      </c>
      <c r="L627" s="80">
        <f t="shared" si="28"/>
        <v>435</v>
      </c>
      <c r="M627" s="81">
        <f t="shared" si="29"/>
        <v>85.151485343301204</v>
      </c>
    </row>
    <row r="628" spans="1:13" x14ac:dyDescent="0.2">
      <c r="A628" s="60" t="s">
        <v>1605</v>
      </c>
      <c r="B628" s="60" t="s">
        <v>517</v>
      </c>
      <c r="C628" s="60" t="s">
        <v>526</v>
      </c>
      <c r="D628" s="60" t="s">
        <v>1579</v>
      </c>
      <c r="E628" s="64">
        <v>5732</v>
      </c>
      <c r="F628" s="64">
        <v>5033</v>
      </c>
      <c r="G628" s="64">
        <v>4618</v>
      </c>
      <c r="H628" s="64">
        <v>4243</v>
      </c>
      <c r="I628" s="62">
        <v>80.565247732030713</v>
      </c>
      <c r="J628" s="62">
        <v>84.303596264653294</v>
      </c>
      <c r="K628" s="80">
        <f t="shared" si="27"/>
        <v>10765</v>
      </c>
      <c r="L628" s="80">
        <f t="shared" si="28"/>
        <v>8861</v>
      </c>
      <c r="M628" s="81">
        <f t="shared" si="29"/>
        <v>82.434421998342003</v>
      </c>
    </row>
    <row r="629" spans="1:13" x14ac:dyDescent="0.2">
      <c r="A629" s="60" t="s">
        <v>1605</v>
      </c>
      <c r="B629" s="60" t="s">
        <v>517</v>
      </c>
      <c r="C629" s="60" t="s">
        <v>504</v>
      </c>
      <c r="D629" s="60" t="s">
        <v>1579</v>
      </c>
      <c r="E629" s="64">
        <v>3839</v>
      </c>
      <c r="F629" s="64">
        <v>4207</v>
      </c>
      <c r="G629" s="64">
        <v>3132</v>
      </c>
      <c r="H629" s="64">
        <v>3676</v>
      </c>
      <c r="I629" s="62">
        <v>81.583745767126857</v>
      </c>
      <c r="J629" s="62">
        <v>87.378179225101022</v>
      </c>
      <c r="K629" s="80">
        <f t="shared" si="27"/>
        <v>8046</v>
      </c>
      <c r="L629" s="80">
        <f t="shared" si="28"/>
        <v>6808</v>
      </c>
      <c r="M629" s="81">
        <f t="shared" si="29"/>
        <v>84.480962496113932</v>
      </c>
    </row>
    <row r="630" spans="1:13" x14ac:dyDescent="0.2">
      <c r="A630" s="60" t="s">
        <v>1605</v>
      </c>
      <c r="B630" s="60" t="s">
        <v>517</v>
      </c>
      <c r="C630" s="60" t="s">
        <v>247</v>
      </c>
      <c r="D630" s="60" t="s">
        <v>1579</v>
      </c>
      <c r="E630" s="64">
        <v>21654</v>
      </c>
      <c r="F630" s="64">
        <v>21517</v>
      </c>
      <c r="G630" s="64">
        <v>18431</v>
      </c>
      <c r="H630" s="64">
        <v>18884</v>
      </c>
      <c r="I630" s="62">
        <v>85.115913918906443</v>
      </c>
      <c r="J630" s="62">
        <v>87.763164009852673</v>
      </c>
      <c r="K630" s="80">
        <f t="shared" si="27"/>
        <v>43171</v>
      </c>
      <c r="L630" s="80">
        <f t="shared" si="28"/>
        <v>37315</v>
      </c>
      <c r="M630" s="81">
        <f t="shared" si="29"/>
        <v>86.439538964379551</v>
      </c>
    </row>
    <row r="631" spans="1:13" x14ac:dyDescent="0.2">
      <c r="A631" s="60" t="s">
        <v>1605</v>
      </c>
      <c r="B631" s="60" t="s">
        <v>517</v>
      </c>
      <c r="C631" s="60" t="s">
        <v>122</v>
      </c>
      <c r="D631" s="60" t="s">
        <v>1579</v>
      </c>
      <c r="E631" s="64">
        <v>11776</v>
      </c>
      <c r="F631" s="64">
        <v>11023</v>
      </c>
      <c r="G631" s="64">
        <v>10348</v>
      </c>
      <c r="H631" s="64">
        <v>9804</v>
      </c>
      <c r="I631" s="62">
        <v>87.873641304347828</v>
      </c>
      <c r="J631" s="62">
        <v>88.941304545042186</v>
      </c>
      <c r="K631" s="80">
        <f t="shared" si="27"/>
        <v>22799</v>
      </c>
      <c r="L631" s="80">
        <f t="shared" si="28"/>
        <v>20152</v>
      </c>
      <c r="M631" s="81">
        <f t="shared" si="29"/>
        <v>88.407472924695014</v>
      </c>
    </row>
    <row r="632" spans="1:13" x14ac:dyDescent="0.2">
      <c r="A632" s="60" t="s">
        <v>1605</v>
      </c>
      <c r="B632" s="60" t="s">
        <v>517</v>
      </c>
      <c r="C632" s="60" t="s">
        <v>485</v>
      </c>
      <c r="D632" s="60" t="s">
        <v>1579</v>
      </c>
      <c r="E632" s="64">
        <v>25972</v>
      </c>
      <c r="F632" s="64">
        <v>23851</v>
      </c>
      <c r="G632" s="64">
        <v>22588</v>
      </c>
      <c r="H632" s="64">
        <v>21016</v>
      </c>
      <c r="I632" s="62">
        <v>86.970583705529037</v>
      </c>
      <c r="J632" s="62">
        <v>88.113705924279913</v>
      </c>
      <c r="K632" s="80">
        <f t="shared" si="27"/>
        <v>49823</v>
      </c>
      <c r="L632" s="80">
        <f t="shared" si="28"/>
        <v>43604</v>
      </c>
      <c r="M632" s="81">
        <f t="shared" si="29"/>
        <v>87.542144814904475</v>
      </c>
    </row>
    <row r="633" spans="1:13" x14ac:dyDescent="0.2">
      <c r="A633" s="60" t="s">
        <v>1605</v>
      </c>
      <c r="B633" s="60" t="s">
        <v>517</v>
      </c>
      <c r="C633" s="60" t="s">
        <v>527</v>
      </c>
      <c r="D633" s="60" t="s">
        <v>1580</v>
      </c>
      <c r="E633" s="64">
        <v>12408</v>
      </c>
      <c r="F633" s="64">
        <v>11684</v>
      </c>
      <c r="G633" s="64">
        <v>10094</v>
      </c>
      <c r="H633" s="64">
        <v>9593</v>
      </c>
      <c r="I633" s="62">
        <v>81.350741457124428</v>
      </c>
      <c r="J633" s="62">
        <v>82.103731598767553</v>
      </c>
      <c r="K633" s="80">
        <f t="shared" si="27"/>
        <v>24092</v>
      </c>
      <c r="L633" s="80">
        <f t="shared" si="28"/>
        <v>19687</v>
      </c>
      <c r="M633" s="81">
        <f t="shared" si="29"/>
        <v>81.72723652794599</v>
      </c>
    </row>
    <row r="634" spans="1:13" x14ac:dyDescent="0.2">
      <c r="A634" s="60" t="s">
        <v>1605</v>
      </c>
      <c r="B634" s="60" t="s">
        <v>517</v>
      </c>
      <c r="C634" s="60" t="s">
        <v>528</v>
      </c>
      <c r="D634" s="60" t="s">
        <v>1580</v>
      </c>
      <c r="E634" s="64">
        <v>28003</v>
      </c>
      <c r="F634" s="64">
        <v>25830</v>
      </c>
      <c r="G634" s="64">
        <v>20170</v>
      </c>
      <c r="H634" s="64">
        <v>19481</v>
      </c>
      <c r="I634" s="62">
        <v>72.027997000321392</v>
      </c>
      <c r="J634" s="62">
        <v>75.420054200542012</v>
      </c>
      <c r="K634" s="80">
        <f t="shared" si="27"/>
        <v>53833</v>
      </c>
      <c r="L634" s="80">
        <f t="shared" si="28"/>
        <v>39651</v>
      </c>
      <c r="M634" s="81">
        <f t="shared" si="29"/>
        <v>73.724025600431702</v>
      </c>
    </row>
    <row r="635" spans="1:13" x14ac:dyDescent="0.2">
      <c r="A635" s="60" t="s">
        <v>1605</v>
      </c>
      <c r="B635" s="60" t="s">
        <v>517</v>
      </c>
      <c r="C635" s="60" t="s">
        <v>529</v>
      </c>
      <c r="D635" s="60" t="s">
        <v>1580</v>
      </c>
      <c r="E635" s="64">
        <v>23807</v>
      </c>
      <c r="F635" s="64">
        <v>23275</v>
      </c>
      <c r="G635" s="64">
        <v>20765</v>
      </c>
      <c r="H635" s="64">
        <v>20614</v>
      </c>
      <c r="I635" s="62">
        <v>87.222245558029158</v>
      </c>
      <c r="J635" s="62">
        <v>88.567132116004302</v>
      </c>
      <c r="K635" s="80">
        <f t="shared" si="27"/>
        <v>47082</v>
      </c>
      <c r="L635" s="80">
        <f t="shared" si="28"/>
        <v>41379</v>
      </c>
      <c r="M635" s="81">
        <f t="shared" si="29"/>
        <v>87.89468883701673</v>
      </c>
    </row>
    <row r="636" spans="1:13" x14ac:dyDescent="0.2">
      <c r="A636" s="60" t="s">
        <v>1605</v>
      </c>
      <c r="B636" s="60" t="s">
        <v>517</v>
      </c>
      <c r="C636" s="60" t="s">
        <v>530</v>
      </c>
      <c r="D636" s="60" t="s">
        <v>1580</v>
      </c>
      <c r="E636" s="64">
        <v>22526</v>
      </c>
      <c r="F636" s="64">
        <v>23496</v>
      </c>
      <c r="G636" s="64">
        <v>19327</v>
      </c>
      <c r="H636" s="64">
        <v>20412</v>
      </c>
      <c r="I636" s="62">
        <v>85.798632691112502</v>
      </c>
      <c r="J636" s="62">
        <v>86.874361593462709</v>
      </c>
      <c r="K636" s="80">
        <f t="shared" si="27"/>
        <v>46022</v>
      </c>
      <c r="L636" s="80">
        <f t="shared" si="28"/>
        <v>39739</v>
      </c>
      <c r="M636" s="81">
        <f t="shared" si="29"/>
        <v>86.336497142287612</v>
      </c>
    </row>
    <row r="637" spans="1:13" x14ac:dyDescent="0.2">
      <c r="A637" s="60" t="s">
        <v>1605</v>
      </c>
      <c r="B637" s="60" t="s">
        <v>517</v>
      </c>
      <c r="C637" s="60" t="s">
        <v>245</v>
      </c>
      <c r="D637" s="60" t="s">
        <v>1580</v>
      </c>
      <c r="E637" s="71">
        <v>19138</v>
      </c>
      <c r="F637" s="64">
        <v>18561</v>
      </c>
      <c r="G637" s="64">
        <v>15858</v>
      </c>
      <c r="H637" s="64">
        <v>15958</v>
      </c>
      <c r="I637" s="62">
        <v>82.861323022259384</v>
      </c>
      <c r="J637" s="62">
        <v>85.975971122245568</v>
      </c>
      <c r="K637" s="80">
        <f t="shared" si="27"/>
        <v>37699</v>
      </c>
      <c r="L637" s="80">
        <f t="shared" si="28"/>
        <v>31816</v>
      </c>
      <c r="M637" s="81">
        <f t="shared" si="29"/>
        <v>84.418647072252469</v>
      </c>
    </row>
    <row r="638" spans="1:13" x14ac:dyDescent="0.2">
      <c r="A638" s="60" t="s">
        <v>1605</v>
      </c>
      <c r="B638" s="60" t="s">
        <v>517</v>
      </c>
      <c r="C638" s="60" t="s">
        <v>1278</v>
      </c>
      <c r="D638" s="60" t="s">
        <v>1580</v>
      </c>
      <c r="E638" s="64">
        <v>15169</v>
      </c>
      <c r="F638" s="64">
        <v>13751</v>
      </c>
      <c r="G638" s="64">
        <v>12471</v>
      </c>
      <c r="H638" s="64">
        <v>11745</v>
      </c>
      <c r="I638" s="62">
        <v>82.213725360933481</v>
      </c>
      <c r="J638" s="62">
        <v>85.411970038542648</v>
      </c>
      <c r="K638" s="80">
        <f t="shared" si="27"/>
        <v>28920</v>
      </c>
      <c r="L638" s="80">
        <f t="shared" si="28"/>
        <v>24216</v>
      </c>
      <c r="M638" s="81">
        <f t="shared" si="29"/>
        <v>83.812847699738057</v>
      </c>
    </row>
    <row r="639" spans="1:13" x14ac:dyDescent="0.2">
      <c r="A639" s="60" t="s">
        <v>1605</v>
      </c>
      <c r="B639" s="60" t="s">
        <v>517</v>
      </c>
      <c r="C639" s="60" t="s">
        <v>1744</v>
      </c>
      <c r="D639" s="60" t="s">
        <v>1580</v>
      </c>
      <c r="E639" s="64">
        <v>11588</v>
      </c>
      <c r="F639" s="64">
        <v>11087</v>
      </c>
      <c r="G639" s="64">
        <v>9891</v>
      </c>
      <c r="H639" s="64">
        <v>9383</v>
      </c>
      <c r="I639" s="62">
        <v>85.355540214014496</v>
      </c>
      <c r="J639" s="62">
        <v>84.630648507260759</v>
      </c>
      <c r="K639" s="80">
        <f t="shared" si="27"/>
        <v>22675</v>
      </c>
      <c r="L639" s="80">
        <f t="shared" si="28"/>
        <v>19274</v>
      </c>
      <c r="M639" s="81">
        <f t="shared" si="29"/>
        <v>84.993094360637627</v>
      </c>
    </row>
    <row r="640" spans="1:13" x14ac:dyDescent="0.2">
      <c r="A640" s="60" t="s">
        <v>1605</v>
      </c>
      <c r="B640" s="60" t="s">
        <v>517</v>
      </c>
      <c r="C640" s="60" t="s">
        <v>532</v>
      </c>
      <c r="D640" s="60" t="s">
        <v>1582</v>
      </c>
      <c r="E640" s="64">
        <v>15066</v>
      </c>
      <c r="F640" s="64">
        <v>14377</v>
      </c>
      <c r="G640" s="64">
        <v>11848</v>
      </c>
      <c r="H640" s="64">
        <v>11561</v>
      </c>
      <c r="I640" s="62">
        <v>78.640647816275049</v>
      </c>
      <c r="J640" s="62">
        <v>80.413159908186685</v>
      </c>
      <c r="K640" s="80">
        <f t="shared" si="27"/>
        <v>29443</v>
      </c>
      <c r="L640" s="80">
        <f t="shared" si="28"/>
        <v>23409</v>
      </c>
      <c r="M640" s="81">
        <f t="shared" si="29"/>
        <v>79.526903862230867</v>
      </c>
    </row>
    <row r="641" spans="1:13" x14ac:dyDescent="0.2">
      <c r="A641" s="60" t="s">
        <v>1605</v>
      </c>
      <c r="B641" s="60" t="s">
        <v>517</v>
      </c>
      <c r="C641" s="60" t="s">
        <v>1648</v>
      </c>
      <c r="D641" s="60" t="s">
        <v>1582</v>
      </c>
      <c r="E641" s="64">
        <v>78771</v>
      </c>
      <c r="F641" s="64">
        <v>85819</v>
      </c>
      <c r="G641" s="64">
        <v>64911</v>
      </c>
      <c r="H641" s="64">
        <v>71636</v>
      </c>
      <c r="I641" s="62">
        <v>82.404692082111438</v>
      </c>
      <c r="J641" s="62">
        <v>83.473356715878765</v>
      </c>
      <c r="K641" s="80">
        <f t="shared" si="27"/>
        <v>164590</v>
      </c>
      <c r="L641" s="80">
        <f t="shared" si="28"/>
        <v>136547</v>
      </c>
      <c r="M641" s="81">
        <f t="shared" si="29"/>
        <v>82.939024398995102</v>
      </c>
    </row>
    <row r="642" spans="1:13" x14ac:dyDescent="0.2">
      <c r="A642" s="60" t="s">
        <v>1605</v>
      </c>
      <c r="B642" s="60" t="s">
        <v>533</v>
      </c>
      <c r="C642" s="60" t="s">
        <v>534</v>
      </c>
      <c r="D642" s="60" t="s">
        <v>1581</v>
      </c>
      <c r="E642" s="64">
        <v>1963</v>
      </c>
      <c r="F642" s="64">
        <v>2000</v>
      </c>
      <c r="G642" s="64">
        <v>1549</v>
      </c>
      <c r="H642" s="64">
        <v>1637</v>
      </c>
      <c r="I642" s="62">
        <v>78.909831889964337</v>
      </c>
      <c r="J642" s="62">
        <v>81.849999999999994</v>
      </c>
      <c r="K642" s="80">
        <f t="shared" si="27"/>
        <v>3963</v>
      </c>
      <c r="L642" s="80">
        <f t="shared" si="28"/>
        <v>3186</v>
      </c>
      <c r="M642" s="81">
        <f t="shared" si="29"/>
        <v>80.379915944982173</v>
      </c>
    </row>
    <row r="643" spans="1:13" x14ac:dyDescent="0.2">
      <c r="A643" s="60" t="s">
        <v>1605</v>
      </c>
      <c r="B643" s="60" t="s">
        <v>533</v>
      </c>
      <c r="C643" s="60" t="s">
        <v>535</v>
      </c>
      <c r="D643" s="60" t="s">
        <v>1581</v>
      </c>
      <c r="E643" s="64">
        <v>7019</v>
      </c>
      <c r="F643" s="64">
        <v>7117</v>
      </c>
      <c r="G643" s="64">
        <v>5981</v>
      </c>
      <c r="H643" s="64">
        <v>6067</v>
      </c>
      <c r="I643" s="62">
        <v>85.211568599515601</v>
      </c>
      <c r="J643" s="62">
        <v>85.246592665448929</v>
      </c>
      <c r="K643" s="80">
        <f t="shared" si="27"/>
        <v>14136</v>
      </c>
      <c r="L643" s="80">
        <f t="shared" si="28"/>
        <v>12048</v>
      </c>
      <c r="M643" s="81">
        <f t="shared" si="29"/>
        <v>85.229080632482265</v>
      </c>
    </row>
    <row r="644" spans="1:13" x14ac:dyDescent="0.2">
      <c r="A644" s="60" t="s">
        <v>1605</v>
      </c>
      <c r="B644" s="60" t="s">
        <v>533</v>
      </c>
      <c r="C644" s="60" t="s">
        <v>377</v>
      </c>
      <c r="D644" s="60" t="s">
        <v>1581</v>
      </c>
      <c r="E644" s="64">
        <v>1704</v>
      </c>
      <c r="F644" s="64">
        <v>1671</v>
      </c>
      <c r="G644" s="64">
        <v>1440</v>
      </c>
      <c r="H644" s="64">
        <v>1458</v>
      </c>
      <c r="I644" s="62">
        <v>84.507042253521121</v>
      </c>
      <c r="J644" s="62">
        <v>87.253141831238779</v>
      </c>
      <c r="K644" s="80">
        <f t="shared" ref="K644:K707" si="30">E644+F644</f>
        <v>3375</v>
      </c>
      <c r="L644" s="80">
        <f t="shared" ref="L644:L707" si="31">G644+H644</f>
        <v>2898</v>
      </c>
      <c r="M644" s="81">
        <f t="shared" ref="M644:M707" si="32">AVERAGE(I644:J644)</f>
        <v>85.880092042379943</v>
      </c>
    </row>
    <row r="645" spans="1:13" x14ac:dyDescent="0.2">
      <c r="A645" s="60" t="s">
        <v>1605</v>
      </c>
      <c r="B645" s="60" t="s">
        <v>533</v>
      </c>
      <c r="C645" s="60" t="s">
        <v>536</v>
      </c>
      <c r="D645" s="60" t="s">
        <v>1581</v>
      </c>
      <c r="E645" s="64">
        <v>3227</v>
      </c>
      <c r="F645" s="64">
        <v>3278</v>
      </c>
      <c r="G645" s="64">
        <v>2723</v>
      </c>
      <c r="H645" s="64">
        <v>2808</v>
      </c>
      <c r="I645" s="62">
        <v>84.381778741865503</v>
      </c>
      <c r="J645" s="62">
        <v>85.661989017693713</v>
      </c>
      <c r="K645" s="80">
        <f t="shared" si="30"/>
        <v>6505</v>
      </c>
      <c r="L645" s="80">
        <f t="shared" si="31"/>
        <v>5531</v>
      </c>
      <c r="M645" s="81">
        <f t="shared" si="32"/>
        <v>85.021883879779608</v>
      </c>
    </row>
    <row r="646" spans="1:13" x14ac:dyDescent="0.2">
      <c r="A646" s="60" t="s">
        <v>1605</v>
      </c>
      <c r="B646" s="60" t="s">
        <v>533</v>
      </c>
      <c r="C646" s="60" t="s">
        <v>537</v>
      </c>
      <c r="D646" s="60" t="s">
        <v>1581</v>
      </c>
      <c r="E646" s="64">
        <v>5046</v>
      </c>
      <c r="F646" s="64">
        <v>5045</v>
      </c>
      <c r="G646" s="64">
        <v>4244</v>
      </c>
      <c r="H646" s="64">
        <v>4330</v>
      </c>
      <c r="I646" s="62">
        <v>84.106222750693618</v>
      </c>
      <c r="J646" s="62">
        <v>85.827552031714575</v>
      </c>
      <c r="K646" s="80">
        <f t="shared" si="30"/>
        <v>10091</v>
      </c>
      <c r="L646" s="80">
        <f t="shared" si="31"/>
        <v>8574</v>
      </c>
      <c r="M646" s="81">
        <f t="shared" si="32"/>
        <v>84.966887391204097</v>
      </c>
    </row>
    <row r="647" spans="1:13" x14ac:dyDescent="0.2">
      <c r="A647" s="60" t="s">
        <v>1605</v>
      </c>
      <c r="B647" s="60" t="s">
        <v>533</v>
      </c>
      <c r="C647" s="60" t="s">
        <v>1412</v>
      </c>
      <c r="D647" s="60" t="s">
        <v>1581</v>
      </c>
      <c r="E647" s="64">
        <v>12879</v>
      </c>
      <c r="F647" s="64">
        <v>13350</v>
      </c>
      <c r="G647" s="64">
        <v>10964</v>
      </c>
      <c r="H647" s="64">
        <v>11759</v>
      </c>
      <c r="I647" s="62">
        <v>85.130833139218893</v>
      </c>
      <c r="J647" s="62">
        <v>88.082397003745314</v>
      </c>
      <c r="K647" s="80">
        <f t="shared" si="30"/>
        <v>26229</v>
      </c>
      <c r="L647" s="80">
        <f t="shared" si="31"/>
        <v>22723</v>
      </c>
      <c r="M647" s="81">
        <f t="shared" si="32"/>
        <v>86.606615071482111</v>
      </c>
    </row>
    <row r="648" spans="1:13" x14ac:dyDescent="0.2">
      <c r="A648" s="60" t="s">
        <v>1605</v>
      </c>
      <c r="B648" s="60" t="s">
        <v>533</v>
      </c>
      <c r="C648" s="60" t="s">
        <v>260</v>
      </c>
      <c r="D648" s="60" t="s">
        <v>1581</v>
      </c>
      <c r="E648" s="64">
        <v>7815</v>
      </c>
      <c r="F648" s="64">
        <v>8187</v>
      </c>
      <c r="G648" s="71">
        <v>6513</v>
      </c>
      <c r="H648" s="71">
        <v>6988</v>
      </c>
      <c r="I648" s="62">
        <v>83.339731285988478</v>
      </c>
      <c r="J648" s="62">
        <v>85.354830829363621</v>
      </c>
      <c r="K648" s="80">
        <f t="shared" si="30"/>
        <v>16002</v>
      </c>
      <c r="L648" s="80">
        <f t="shared" si="31"/>
        <v>13501</v>
      </c>
      <c r="M648" s="81">
        <f t="shared" si="32"/>
        <v>84.347281057676042</v>
      </c>
    </row>
    <row r="649" spans="1:13" x14ac:dyDescent="0.2">
      <c r="A649" s="60" t="s">
        <v>1605</v>
      </c>
      <c r="B649" s="60" t="s">
        <v>533</v>
      </c>
      <c r="C649" s="60" t="s">
        <v>538</v>
      </c>
      <c r="D649" s="60" t="s">
        <v>1581</v>
      </c>
      <c r="E649" s="64">
        <v>8514</v>
      </c>
      <c r="F649" s="64">
        <v>8160</v>
      </c>
      <c r="G649" s="64">
        <v>7078</v>
      </c>
      <c r="H649" s="64">
        <v>6861</v>
      </c>
      <c r="I649" s="62">
        <v>83.133662203429651</v>
      </c>
      <c r="J649" s="62">
        <v>84.080882352941174</v>
      </c>
      <c r="K649" s="80">
        <f t="shared" si="30"/>
        <v>16674</v>
      </c>
      <c r="L649" s="80">
        <f t="shared" si="31"/>
        <v>13939</v>
      </c>
      <c r="M649" s="81">
        <f t="shared" si="32"/>
        <v>83.607272278185405</v>
      </c>
    </row>
    <row r="650" spans="1:13" x14ac:dyDescent="0.2">
      <c r="A650" s="60" t="s">
        <v>1605</v>
      </c>
      <c r="B650" s="60" t="s">
        <v>533</v>
      </c>
      <c r="C650" s="60" t="s">
        <v>539</v>
      </c>
      <c r="D650" s="60" t="s">
        <v>1581</v>
      </c>
      <c r="E650" s="64">
        <v>5760</v>
      </c>
      <c r="F650" s="64">
        <v>6009</v>
      </c>
      <c r="G650" s="64">
        <v>4841</v>
      </c>
      <c r="H650" s="64">
        <v>5073</v>
      </c>
      <c r="I650" s="62">
        <v>84.045138888888886</v>
      </c>
      <c r="J650" s="62">
        <v>84.423364952571148</v>
      </c>
      <c r="K650" s="80">
        <f t="shared" si="30"/>
        <v>11769</v>
      </c>
      <c r="L650" s="80">
        <f t="shared" si="31"/>
        <v>9914</v>
      </c>
      <c r="M650" s="81">
        <f t="shared" si="32"/>
        <v>84.234251920730017</v>
      </c>
    </row>
    <row r="651" spans="1:13" x14ac:dyDescent="0.2">
      <c r="A651" s="60" t="s">
        <v>1605</v>
      </c>
      <c r="B651" s="60" t="s">
        <v>533</v>
      </c>
      <c r="C651" s="60" t="s">
        <v>540</v>
      </c>
      <c r="D651" s="60" t="s">
        <v>1581</v>
      </c>
      <c r="E651" s="64">
        <v>3836</v>
      </c>
      <c r="F651" s="64">
        <v>3971</v>
      </c>
      <c r="G651" s="64">
        <v>3401</v>
      </c>
      <c r="H651" s="64">
        <v>3532</v>
      </c>
      <c r="I651" s="62">
        <v>88.660062565172055</v>
      </c>
      <c r="J651" s="62">
        <v>88.944850163686723</v>
      </c>
      <c r="K651" s="80">
        <f t="shared" si="30"/>
        <v>7807</v>
      </c>
      <c r="L651" s="80">
        <f t="shared" si="31"/>
        <v>6933</v>
      </c>
      <c r="M651" s="81">
        <f t="shared" si="32"/>
        <v>88.802456364429389</v>
      </c>
    </row>
    <row r="652" spans="1:13" x14ac:dyDescent="0.2">
      <c r="A652" s="60" t="s">
        <v>1605</v>
      </c>
      <c r="B652" s="60" t="s">
        <v>533</v>
      </c>
      <c r="C652" s="60" t="s">
        <v>541</v>
      </c>
      <c r="D652" s="60" t="s">
        <v>1581</v>
      </c>
      <c r="E652" s="64">
        <v>2487</v>
      </c>
      <c r="F652" s="64">
        <v>2591</v>
      </c>
      <c r="G652" s="64">
        <v>2172</v>
      </c>
      <c r="H652" s="64">
        <v>2268</v>
      </c>
      <c r="I652" s="62">
        <v>87.334137515078396</v>
      </c>
      <c r="J652" s="62">
        <v>87.533770744886141</v>
      </c>
      <c r="K652" s="80">
        <f t="shared" si="30"/>
        <v>5078</v>
      </c>
      <c r="L652" s="80">
        <f t="shared" si="31"/>
        <v>4440</v>
      </c>
      <c r="M652" s="81">
        <f t="shared" si="32"/>
        <v>87.433954129982268</v>
      </c>
    </row>
    <row r="653" spans="1:13" x14ac:dyDescent="0.2">
      <c r="A653" s="60" t="s">
        <v>1605</v>
      </c>
      <c r="B653" s="60" t="s">
        <v>533</v>
      </c>
      <c r="C653" s="60" t="s">
        <v>499</v>
      </c>
      <c r="D653" s="60" t="s">
        <v>1581</v>
      </c>
      <c r="E653" s="64">
        <v>7547</v>
      </c>
      <c r="F653" s="64">
        <v>7872</v>
      </c>
      <c r="G653" s="64">
        <v>6201</v>
      </c>
      <c r="H653" s="64">
        <v>6780</v>
      </c>
      <c r="I653" s="62">
        <v>82.165098714721083</v>
      </c>
      <c r="J653" s="62">
        <v>86.128048780487802</v>
      </c>
      <c r="K653" s="80">
        <f t="shared" si="30"/>
        <v>15419</v>
      </c>
      <c r="L653" s="80">
        <f t="shared" si="31"/>
        <v>12981</v>
      </c>
      <c r="M653" s="81">
        <f t="shared" si="32"/>
        <v>84.146573747604435</v>
      </c>
    </row>
    <row r="654" spans="1:13" x14ac:dyDescent="0.2">
      <c r="A654" s="60" t="s">
        <v>1605</v>
      </c>
      <c r="B654" s="60" t="s">
        <v>533</v>
      </c>
      <c r="C654" s="60" t="s">
        <v>1268</v>
      </c>
      <c r="D654" s="60" t="s">
        <v>1581</v>
      </c>
      <c r="E654" s="64">
        <v>15286</v>
      </c>
      <c r="F654" s="64">
        <v>16252</v>
      </c>
      <c r="G654" s="64">
        <v>13438</v>
      </c>
      <c r="H654" s="64">
        <v>14524</v>
      </c>
      <c r="I654" s="62">
        <v>87.91050634567577</v>
      </c>
      <c r="J654" s="62">
        <v>89.367462466158003</v>
      </c>
      <c r="K654" s="80">
        <f t="shared" si="30"/>
        <v>31538</v>
      </c>
      <c r="L654" s="80">
        <f t="shared" si="31"/>
        <v>27962</v>
      </c>
      <c r="M654" s="81">
        <f t="shared" si="32"/>
        <v>88.638984405916887</v>
      </c>
    </row>
    <row r="655" spans="1:13" x14ac:dyDescent="0.2">
      <c r="A655" s="60" t="s">
        <v>1605</v>
      </c>
      <c r="B655" s="60" t="s">
        <v>533</v>
      </c>
      <c r="C655" s="60" t="s">
        <v>471</v>
      </c>
      <c r="D655" s="60" t="s">
        <v>1581</v>
      </c>
      <c r="E655" s="64">
        <v>5699</v>
      </c>
      <c r="F655" s="64">
        <v>5901</v>
      </c>
      <c r="G655" s="64">
        <v>4848</v>
      </c>
      <c r="H655" s="64">
        <v>5140</v>
      </c>
      <c r="I655" s="62">
        <v>85.067555711528342</v>
      </c>
      <c r="J655" s="62">
        <v>87.103880698186757</v>
      </c>
      <c r="K655" s="80">
        <f t="shared" si="30"/>
        <v>11600</v>
      </c>
      <c r="L655" s="80">
        <f t="shared" si="31"/>
        <v>9988</v>
      </c>
      <c r="M655" s="81">
        <f t="shared" si="32"/>
        <v>86.085718204857557</v>
      </c>
    </row>
    <row r="656" spans="1:13" x14ac:dyDescent="0.2">
      <c r="A656" s="60" t="s">
        <v>1605</v>
      </c>
      <c r="B656" s="60" t="s">
        <v>533</v>
      </c>
      <c r="C656" s="60" t="s">
        <v>373</v>
      </c>
      <c r="D656" s="60" t="s">
        <v>1581</v>
      </c>
      <c r="E656" s="64">
        <v>3707</v>
      </c>
      <c r="F656" s="64">
        <v>3885</v>
      </c>
      <c r="G656" s="64">
        <v>3132</v>
      </c>
      <c r="H656" s="64">
        <v>3265</v>
      </c>
      <c r="I656" s="62">
        <v>84.48880496358241</v>
      </c>
      <c r="J656" s="62">
        <v>84.041184041184039</v>
      </c>
      <c r="K656" s="80">
        <f t="shared" si="30"/>
        <v>7592</v>
      </c>
      <c r="L656" s="80">
        <f t="shared" si="31"/>
        <v>6397</v>
      </c>
      <c r="M656" s="81">
        <f t="shared" si="32"/>
        <v>84.264994502383217</v>
      </c>
    </row>
    <row r="657" spans="1:13" x14ac:dyDescent="0.2">
      <c r="A657" s="60" t="s">
        <v>1605</v>
      </c>
      <c r="B657" s="60" t="s">
        <v>533</v>
      </c>
      <c r="C657" s="60" t="s">
        <v>1269</v>
      </c>
      <c r="D657" s="60" t="s">
        <v>1581</v>
      </c>
      <c r="E657" s="64">
        <v>5834</v>
      </c>
      <c r="F657" s="64">
        <v>6019</v>
      </c>
      <c r="G657" s="64">
        <v>4795</v>
      </c>
      <c r="H657" s="64">
        <v>4927</v>
      </c>
      <c r="I657" s="62">
        <v>82.190606787795687</v>
      </c>
      <c r="J657" s="62">
        <v>81.857451403887694</v>
      </c>
      <c r="K657" s="80">
        <f t="shared" si="30"/>
        <v>11853</v>
      </c>
      <c r="L657" s="80">
        <f t="shared" si="31"/>
        <v>9722</v>
      </c>
      <c r="M657" s="81">
        <f t="shared" si="32"/>
        <v>82.024029095841684</v>
      </c>
    </row>
    <row r="658" spans="1:13" x14ac:dyDescent="0.2">
      <c r="A658" s="60" t="s">
        <v>1605</v>
      </c>
      <c r="B658" s="60" t="s">
        <v>533</v>
      </c>
      <c r="C658" s="60" t="s">
        <v>1413</v>
      </c>
      <c r="D658" s="60" t="s">
        <v>1581</v>
      </c>
      <c r="E658" s="64">
        <v>3212</v>
      </c>
      <c r="F658" s="64">
        <v>3276</v>
      </c>
      <c r="G658" s="64">
        <v>2683</v>
      </c>
      <c r="H658" s="64">
        <v>2775</v>
      </c>
      <c r="I658" s="62">
        <v>83.530510585305109</v>
      </c>
      <c r="J658" s="62">
        <v>84.706959706959708</v>
      </c>
      <c r="K658" s="80">
        <f t="shared" si="30"/>
        <v>6488</v>
      </c>
      <c r="L658" s="80">
        <f t="shared" si="31"/>
        <v>5458</v>
      </c>
      <c r="M658" s="81">
        <f t="shared" si="32"/>
        <v>84.118735146132408</v>
      </c>
    </row>
    <row r="659" spans="1:13" x14ac:dyDescent="0.2">
      <c r="A659" s="60" t="s">
        <v>1724</v>
      </c>
      <c r="B659" s="60" t="s">
        <v>543</v>
      </c>
      <c r="C659" s="60" t="s">
        <v>544</v>
      </c>
      <c r="D659" s="60" t="s">
        <v>1579</v>
      </c>
      <c r="E659" s="64">
        <v>24143</v>
      </c>
      <c r="F659" s="64">
        <v>25225</v>
      </c>
      <c r="G659" s="64">
        <v>20400</v>
      </c>
      <c r="H659" s="64">
        <v>21678</v>
      </c>
      <c r="I659" s="62">
        <v>84.496541440583201</v>
      </c>
      <c r="J659" s="62">
        <v>85.938553022794849</v>
      </c>
      <c r="K659" s="80">
        <f t="shared" si="30"/>
        <v>49368</v>
      </c>
      <c r="L659" s="80">
        <f t="shared" si="31"/>
        <v>42078</v>
      </c>
      <c r="M659" s="81">
        <f t="shared" si="32"/>
        <v>85.217547231689025</v>
      </c>
    </row>
    <row r="660" spans="1:13" x14ac:dyDescent="0.2">
      <c r="A660" s="60" t="s">
        <v>1724</v>
      </c>
      <c r="B660" s="60" t="s">
        <v>543</v>
      </c>
      <c r="C660" s="60" t="s">
        <v>545</v>
      </c>
      <c r="D660" s="60" t="s">
        <v>1579</v>
      </c>
      <c r="E660" s="64">
        <v>15145</v>
      </c>
      <c r="F660" s="64">
        <v>15706</v>
      </c>
      <c r="G660" s="64">
        <v>13211</v>
      </c>
      <c r="H660" s="64">
        <v>13699</v>
      </c>
      <c r="I660" s="62">
        <v>87.230108946847139</v>
      </c>
      <c r="J660" s="62">
        <v>87.221444034127089</v>
      </c>
      <c r="K660" s="80">
        <f t="shared" si="30"/>
        <v>30851</v>
      </c>
      <c r="L660" s="80">
        <f t="shared" si="31"/>
        <v>26910</v>
      </c>
      <c r="M660" s="81">
        <f t="shared" si="32"/>
        <v>87.225776490487107</v>
      </c>
    </row>
    <row r="661" spans="1:13" x14ac:dyDescent="0.2">
      <c r="A661" s="60" t="s">
        <v>1724</v>
      </c>
      <c r="B661" s="60" t="s">
        <v>543</v>
      </c>
      <c r="C661" s="60" t="s">
        <v>546</v>
      </c>
      <c r="D661" s="60" t="s">
        <v>1579</v>
      </c>
      <c r="E661" s="64">
        <v>16371</v>
      </c>
      <c r="F661" s="64">
        <v>17007</v>
      </c>
      <c r="G661" s="64">
        <v>13833</v>
      </c>
      <c r="H661" s="64">
        <v>14246</v>
      </c>
      <c r="I661" s="62">
        <v>84.496976360637717</v>
      </c>
      <c r="J661" s="62">
        <v>83.765508320103493</v>
      </c>
      <c r="K661" s="80">
        <f t="shared" si="30"/>
        <v>33378</v>
      </c>
      <c r="L661" s="80">
        <f t="shared" si="31"/>
        <v>28079</v>
      </c>
      <c r="M661" s="81">
        <f t="shared" si="32"/>
        <v>84.131242340370605</v>
      </c>
    </row>
    <row r="662" spans="1:13" x14ac:dyDescent="0.2">
      <c r="A662" s="60" t="s">
        <v>1724</v>
      </c>
      <c r="B662" s="60" t="s">
        <v>543</v>
      </c>
      <c r="C662" s="60" t="s">
        <v>1414</v>
      </c>
      <c r="D662" s="60" t="s">
        <v>1579</v>
      </c>
      <c r="E662" s="64">
        <v>12956</v>
      </c>
      <c r="F662" s="64">
        <v>13439</v>
      </c>
      <c r="G662" s="64">
        <v>11652</v>
      </c>
      <c r="H662" s="64">
        <v>12090</v>
      </c>
      <c r="I662" s="62">
        <v>89.935165174436563</v>
      </c>
      <c r="J662" s="62">
        <v>89.962050747823497</v>
      </c>
      <c r="K662" s="80">
        <f t="shared" si="30"/>
        <v>26395</v>
      </c>
      <c r="L662" s="80">
        <f t="shared" si="31"/>
        <v>23742</v>
      </c>
      <c r="M662" s="81">
        <f t="shared" si="32"/>
        <v>89.948607961130023</v>
      </c>
    </row>
    <row r="663" spans="1:13" x14ac:dyDescent="0.2">
      <c r="A663" s="60" t="s">
        <v>1724</v>
      </c>
      <c r="B663" s="60" t="s">
        <v>543</v>
      </c>
      <c r="C663" s="60" t="s">
        <v>547</v>
      </c>
      <c r="D663" s="60" t="s">
        <v>1579</v>
      </c>
      <c r="E663" s="64">
        <v>18100</v>
      </c>
      <c r="F663" s="64">
        <v>18828</v>
      </c>
      <c r="G663" s="64">
        <v>15904</v>
      </c>
      <c r="H663" s="64">
        <v>16713</v>
      </c>
      <c r="I663" s="62">
        <v>87.867403314917127</v>
      </c>
      <c r="J663" s="62">
        <v>88.766730401529642</v>
      </c>
      <c r="K663" s="80">
        <f t="shared" si="30"/>
        <v>36928</v>
      </c>
      <c r="L663" s="80">
        <f t="shared" si="31"/>
        <v>32617</v>
      </c>
      <c r="M663" s="81">
        <f t="shared" si="32"/>
        <v>88.317066858223384</v>
      </c>
    </row>
    <row r="664" spans="1:13" x14ac:dyDescent="0.2">
      <c r="A664" s="60" t="s">
        <v>1724</v>
      </c>
      <c r="B664" s="60" t="s">
        <v>543</v>
      </c>
      <c r="C664" s="60" t="s">
        <v>1649</v>
      </c>
      <c r="D664" s="60" t="s">
        <v>1579</v>
      </c>
      <c r="E664" s="64">
        <v>42370</v>
      </c>
      <c r="F664" s="64">
        <v>45729</v>
      </c>
      <c r="G664" s="64">
        <v>36020</v>
      </c>
      <c r="H664" s="64">
        <v>38737</v>
      </c>
      <c r="I664" s="62">
        <v>85.012980882700035</v>
      </c>
      <c r="J664" s="62">
        <v>84.709921494019113</v>
      </c>
      <c r="K664" s="80">
        <f t="shared" si="30"/>
        <v>88099</v>
      </c>
      <c r="L664" s="80">
        <f t="shared" si="31"/>
        <v>74757</v>
      </c>
      <c r="M664" s="81">
        <f t="shared" si="32"/>
        <v>84.861451188359581</v>
      </c>
    </row>
    <row r="665" spans="1:13" x14ac:dyDescent="0.2">
      <c r="A665" s="60" t="s">
        <v>1724</v>
      </c>
      <c r="B665" s="60" t="s">
        <v>543</v>
      </c>
      <c r="C665" s="60" t="s">
        <v>548</v>
      </c>
      <c r="D665" s="60" t="s">
        <v>1580</v>
      </c>
      <c r="E665" s="64">
        <v>21944</v>
      </c>
      <c r="F665" s="64">
        <v>23242</v>
      </c>
      <c r="G665" s="64">
        <v>19619</v>
      </c>
      <c r="H665" s="64">
        <v>19825</v>
      </c>
      <c r="I665" s="62">
        <v>89.404848705796567</v>
      </c>
      <c r="J665" s="62">
        <v>85.298167111264092</v>
      </c>
      <c r="K665" s="80">
        <f t="shared" si="30"/>
        <v>45186</v>
      </c>
      <c r="L665" s="80">
        <f t="shared" si="31"/>
        <v>39444</v>
      </c>
      <c r="M665" s="81">
        <f t="shared" si="32"/>
        <v>87.351507908530323</v>
      </c>
    </row>
    <row r="666" spans="1:13" x14ac:dyDescent="0.2">
      <c r="A666" s="60" t="s">
        <v>1724</v>
      </c>
      <c r="B666" s="60" t="s">
        <v>543</v>
      </c>
      <c r="C666" s="60" t="s">
        <v>1416</v>
      </c>
      <c r="D666" s="60" t="s">
        <v>1580</v>
      </c>
      <c r="E666" s="64">
        <v>40115</v>
      </c>
      <c r="F666" s="64">
        <v>43445</v>
      </c>
      <c r="G666" s="64">
        <v>36232</v>
      </c>
      <c r="H666" s="64">
        <v>39342</v>
      </c>
      <c r="I666" s="62">
        <v>90.320329053969843</v>
      </c>
      <c r="J666" s="62">
        <v>90.555875244562088</v>
      </c>
      <c r="K666" s="80">
        <f t="shared" si="30"/>
        <v>83560</v>
      </c>
      <c r="L666" s="80">
        <f t="shared" si="31"/>
        <v>75574</v>
      </c>
      <c r="M666" s="81">
        <f t="shared" si="32"/>
        <v>90.438102149265973</v>
      </c>
    </row>
    <row r="667" spans="1:13" x14ac:dyDescent="0.2">
      <c r="A667" s="60" t="s">
        <v>1724</v>
      </c>
      <c r="B667" s="60" t="s">
        <v>543</v>
      </c>
      <c r="C667" s="60" t="s">
        <v>549</v>
      </c>
      <c r="D667" s="60" t="s">
        <v>1580</v>
      </c>
      <c r="E667" s="64">
        <v>8812</v>
      </c>
      <c r="F667" s="64">
        <v>8840</v>
      </c>
      <c r="G667" s="64">
        <v>7614</v>
      </c>
      <c r="H667" s="64">
        <v>7780</v>
      </c>
      <c r="I667" s="62">
        <v>86.404902405810262</v>
      </c>
      <c r="J667" s="62">
        <v>88.009049773755649</v>
      </c>
      <c r="K667" s="80">
        <f t="shared" si="30"/>
        <v>17652</v>
      </c>
      <c r="L667" s="80">
        <f t="shared" si="31"/>
        <v>15394</v>
      </c>
      <c r="M667" s="81">
        <f t="shared" si="32"/>
        <v>87.206976089782955</v>
      </c>
    </row>
    <row r="668" spans="1:13" x14ac:dyDescent="0.2">
      <c r="A668" s="60" t="s">
        <v>1724</v>
      </c>
      <c r="B668" s="60" t="s">
        <v>543</v>
      </c>
      <c r="C668" s="60" t="s">
        <v>550</v>
      </c>
      <c r="D668" s="60" t="s">
        <v>1580</v>
      </c>
      <c r="E668" s="64">
        <v>11570</v>
      </c>
      <c r="F668" s="64">
        <v>11370</v>
      </c>
      <c r="G668" s="64">
        <v>9877</v>
      </c>
      <c r="H668" s="64">
        <v>9906</v>
      </c>
      <c r="I668" s="62">
        <v>85.367329299913578</v>
      </c>
      <c r="J668" s="62">
        <v>87.124010554089722</v>
      </c>
      <c r="K668" s="80">
        <f t="shared" si="30"/>
        <v>22940</v>
      </c>
      <c r="L668" s="80">
        <f t="shared" si="31"/>
        <v>19783</v>
      </c>
      <c r="M668" s="81">
        <f t="shared" si="32"/>
        <v>86.245669927001643</v>
      </c>
    </row>
    <row r="669" spans="1:13" x14ac:dyDescent="0.2">
      <c r="A669" s="60" t="s">
        <v>1724</v>
      </c>
      <c r="B669" s="60" t="s">
        <v>543</v>
      </c>
      <c r="C669" s="60" t="s">
        <v>1650</v>
      </c>
      <c r="D669" s="60" t="s">
        <v>1580</v>
      </c>
      <c r="E669" s="64">
        <v>63265</v>
      </c>
      <c r="F669" s="64">
        <v>68147</v>
      </c>
      <c r="G669" s="64">
        <v>57471</v>
      </c>
      <c r="H669" s="64">
        <v>62341</v>
      </c>
      <c r="I669" s="62">
        <v>90.841697621117518</v>
      </c>
      <c r="J669" s="62">
        <v>91.480182546553777</v>
      </c>
      <c r="K669" s="80">
        <f t="shared" si="30"/>
        <v>131412</v>
      </c>
      <c r="L669" s="80">
        <f t="shared" si="31"/>
        <v>119812</v>
      </c>
      <c r="M669" s="81">
        <f t="shared" si="32"/>
        <v>91.160940083835641</v>
      </c>
    </row>
    <row r="670" spans="1:13" x14ac:dyDescent="0.2">
      <c r="A670" s="60" t="s">
        <v>1724</v>
      </c>
      <c r="B670" s="60" t="s">
        <v>543</v>
      </c>
      <c r="C670" s="60" t="s">
        <v>551</v>
      </c>
      <c r="D670" s="60" t="s">
        <v>1582</v>
      </c>
      <c r="E670" s="64">
        <v>28263</v>
      </c>
      <c r="F670" s="64">
        <v>29942</v>
      </c>
      <c r="G670" s="64">
        <v>24717</v>
      </c>
      <c r="H670" s="64">
        <v>26223</v>
      </c>
      <c r="I670" s="62">
        <v>87.453561193079281</v>
      </c>
      <c r="J670" s="62">
        <v>87.579320018702816</v>
      </c>
      <c r="K670" s="80">
        <f t="shared" si="30"/>
        <v>58205</v>
      </c>
      <c r="L670" s="80">
        <f t="shared" si="31"/>
        <v>50940</v>
      </c>
      <c r="M670" s="81">
        <f t="shared" si="32"/>
        <v>87.516440605891049</v>
      </c>
    </row>
    <row r="671" spans="1:13" x14ac:dyDescent="0.2">
      <c r="A671" s="60" t="s">
        <v>1724</v>
      </c>
      <c r="B671" s="60" t="s">
        <v>543</v>
      </c>
      <c r="C671" s="60" t="s">
        <v>1318</v>
      </c>
      <c r="D671" s="60" t="s">
        <v>1582</v>
      </c>
      <c r="E671" s="64">
        <v>5873</v>
      </c>
      <c r="F671" s="64">
        <v>6040</v>
      </c>
      <c r="G671" s="64">
        <v>4906</v>
      </c>
      <c r="H671" s="64">
        <v>5106</v>
      </c>
      <c r="I671" s="62">
        <v>83.534820364379357</v>
      </c>
      <c r="J671" s="62">
        <v>84.536423841059602</v>
      </c>
      <c r="K671" s="80">
        <f t="shared" si="30"/>
        <v>11913</v>
      </c>
      <c r="L671" s="80">
        <f t="shared" si="31"/>
        <v>10012</v>
      </c>
      <c r="M671" s="81">
        <f t="shared" si="32"/>
        <v>84.035622102719486</v>
      </c>
    </row>
    <row r="672" spans="1:13" x14ac:dyDescent="0.2">
      <c r="A672" s="60" t="s">
        <v>1724</v>
      </c>
      <c r="B672" s="60" t="s">
        <v>543</v>
      </c>
      <c r="C672" s="60" t="s">
        <v>552</v>
      </c>
      <c r="D672" s="60" t="s">
        <v>1582</v>
      </c>
      <c r="E672" s="64">
        <v>22494</v>
      </c>
      <c r="F672" s="64">
        <v>23885</v>
      </c>
      <c r="G672" s="64">
        <v>18374</v>
      </c>
      <c r="H672" s="64">
        <v>19488</v>
      </c>
      <c r="I672" s="62">
        <v>81.684004623455138</v>
      </c>
      <c r="J672" s="62">
        <v>81.590956667364452</v>
      </c>
      <c r="K672" s="80">
        <f t="shared" si="30"/>
        <v>46379</v>
      </c>
      <c r="L672" s="80">
        <f t="shared" si="31"/>
        <v>37862</v>
      </c>
      <c r="M672" s="81">
        <f t="shared" si="32"/>
        <v>81.637480645409795</v>
      </c>
    </row>
    <row r="673" spans="1:13" x14ac:dyDescent="0.2">
      <c r="A673" s="60" t="s">
        <v>1724</v>
      </c>
      <c r="B673" s="60" t="s">
        <v>543</v>
      </c>
      <c r="C673" s="60" t="s">
        <v>553</v>
      </c>
      <c r="D673" s="60" t="s">
        <v>1582</v>
      </c>
      <c r="E673" s="64">
        <v>21291</v>
      </c>
      <c r="F673" s="64">
        <v>21915</v>
      </c>
      <c r="G673" s="64">
        <v>18175</v>
      </c>
      <c r="H673" s="64">
        <v>18617</v>
      </c>
      <c r="I673" s="62">
        <v>85.364708092621299</v>
      </c>
      <c r="J673" s="62">
        <v>84.950946840063878</v>
      </c>
      <c r="K673" s="80">
        <f t="shared" si="30"/>
        <v>43206</v>
      </c>
      <c r="L673" s="80">
        <f t="shared" si="31"/>
        <v>36792</v>
      </c>
      <c r="M673" s="81">
        <f t="shared" si="32"/>
        <v>85.157827466342582</v>
      </c>
    </row>
    <row r="674" spans="1:13" x14ac:dyDescent="0.2">
      <c r="A674" s="60" t="s">
        <v>1724</v>
      </c>
      <c r="B674" s="60" t="s">
        <v>543</v>
      </c>
      <c r="C674" s="60" t="s">
        <v>554</v>
      </c>
      <c r="D674" s="60" t="s">
        <v>1582</v>
      </c>
      <c r="E674" s="64">
        <v>16759</v>
      </c>
      <c r="F674" s="64">
        <v>16919</v>
      </c>
      <c r="G674" s="64">
        <v>13741</v>
      </c>
      <c r="H674" s="64">
        <v>14379</v>
      </c>
      <c r="I674" s="62">
        <v>81.99176561847365</v>
      </c>
      <c r="J674" s="62">
        <v>84.987292393167451</v>
      </c>
      <c r="K674" s="80">
        <f t="shared" si="30"/>
        <v>33678</v>
      </c>
      <c r="L674" s="80">
        <f t="shared" si="31"/>
        <v>28120</v>
      </c>
      <c r="M674" s="81">
        <f t="shared" si="32"/>
        <v>83.489529005820543</v>
      </c>
    </row>
    <row r="675" spans="1:13" x14ac:dyDescent="0.2">
      <c r="A675" s="60" t="s">
        <v>1724</v>
      </c>
      <c r="B675" s="60" t="s">
        <v>543</v>
      </c>
      <c r="C675" s="60" t="s">
        <v>555</v>
      </c>
      <c r="D675" s="60" t="s">
        <v>1582</v>
      </c>
      <c r="E675" s="64">
        <v>29425</v>
      </c>
      <c r="F675" s="64">
        <v>30590</v>
      </c>
      <c r="G675" s="64">
        <v>25838</v>
      </c>
      <c r="H675" s="64">
        <v>26755</v>
      </c>
      <c r="I675" s="62">
        <v>87.809685641461343</v>
      </c>
      <c r="J675" s="62">
        <v>87.463223275580262</v>
      </c>
      <c r="K675" s="80">
        <f t="shared" si="30"/>
        <v>60015</v>
      </c>
      <c r="L675" s="80">
        <f t="shared" si="31"/>
        <v>52593</v>
      </c>
      <c r="M675" s="81">
        <f t="shared" si="32"/>
        <v>87.636454458520802</v>
      </c>
    </row>
    <row r="676" spans="1:13" x14ac:dyDescent="0.2">
      <c r="A676" s="60" t="s">
        <v>1724</v>
      </c>
      <c r="B676" s="60" t="s">
        <v>543</v>
      </c>
      <c r="C676" s="60" t="s">
        <v>1651</v>
      </c>
      <c r="D676" s="60" t="s">
        <v>1582</v>
      </c>
      <c r="E676" s="64">
        <v>34119</v>
      </c>
      <c r="F676" s="64">
        <v>36864</v>
      </c>
      <c r="G676" s="64">
        <v>29456</v>
      </c>
      <c r="H676" s="64">
        <v>31797</v>
      </c>
      <c r="I676" s="62">
        <v>86.333128169055357</v>
      </c>
      <c r="J676" s="62">
        <v>86.2548828125</v>
      </c>
      <c r="K676" s="80">
        <f t="shared" si="30"/>
        <v>70983</v>
      </c>
      <c r="L676" s="80">
        <f t="shared" si="31"/>
        <v>61253</v>
      </c>
      <c r="M676" s="81">
        <f t="shared" si="32"/>
        <v>86.294005490777678</v>
      </c>
    </row>
    <row r="677" spans="1:13" x14ac:dyDescent="0.2">
      <c r="A677" s="60" t="s">
        <v>1724</v>
      </c>
      <c r="B677" s="60" t="s">
        <v>556</v>
      </c>
      <c r="C677" s="60" t="s">
        <v>557</v>
      </c>
      <c r="D677" s="60" t="s">
        <v>1579</v>
      </c>
      <c r="E677" s="64">
        <v>11553</v>
      </c>
      <c r="F677" s="64">
        <v>11211</v>
      </c>
      <c r="G677" s="64">
        <v>10234</v>
      </c>
      <c r="H677" s="64">
        <v>9987</v>
      </c>
      <c r="I677" s="62">
        <v>88.583052021120054</v>
      </c>
      <c r="J677" s="62">
        <v>89.082151458389077</v>
      </c>
      <c r="K677" s="80">
        <f t="shared" si="30"/>
        <v>22764</v>
      </c>
      <c r="L677" s="80">
        <f t="shared" si="31"/>
        <v>20221</v>
      </c>
      <c r="M677" s="81">
        <f t="shared" si="32"/>
        <v>88.832601739754566</v>
      </c>
    </row>
    <row r="678" spans="1:13" x14ac:dyDescent="0.2">
      <c r="A678" s="60" t="s">
        <v>1724</v>
      </c>
      <c r="B678" s="60" t="s">
        <v>556</v>
      </c>
      <c r="C678" s="60" t="s">
        <v>558</v>
      </c>
      <c r="D678" s="60" t="s">
        <v>1579</v>
      </c>
      <c r="E678" s="64">
        <v>17990</v>
      </c>
      <c r="F678" s="64">
        <v>18637</v>
      </c>
      <c r="G678" s="64">
        <v>15266</v>
      </c>
      <c r="H678" s="64">
        <v>15950</v>
      </c>
      <c r="I678" s="62">
        <v>84.858254585881042</v>
      </c>
      <c r="J678" s="62">
        <v>85.582443526318613</v>
      </c>
      <c r="K678" s="80">
        <f t="shared" si="30"/>
        <v>36627</v>
      </c>
      <c r="L678" s="80">
        <f t="shared" si="31"/>
        <v>31216</v>
      </c>
      <c r="M678" s="81">
        <f t="shared" si="32"/>
        <v>85.22034905609982</v>
      </c>
    </row>
    <row r="679" spans="1:13" x14ac:dyDescent="0.2">
      <c r="A679" s="60" t="s">
        <v>1724</v>
      </c>
      <c r="B679" s="60" t="s">
        <v>556</v>
      </c>
      <c r="C679" s="60" t="s">
        <v>559</v>
      </c>
      <c r="D679" s="60" t="s">
        <v>1579</v>
      </c>
      <c r="E679" s="64">
        <v>32866</v>
      </c>
      <c r="F679" s="64">
        <v>34312</v>
      </c>
      <c r="G679" s="64">
        <v>28277</v>
      </c>
      <c r="H679" s="64">
        <v>29800</v>
      </c>
      <c r="I679" s="62">
        <v>86.037242134728899</v>
      </c>
      <c r="J679" s="62">
        <v>86.850081604103522</v>
      </c>
      <c r="K679" s="80">
        <f t="shared" si="30"/>
        <v>67178</v>
      </c>
      <c r="L679" s="80">
        <f t="shared" si="31"/>
        <v>58077</v>
      </c>
      <c r="M679" s="81">
        <f t="shared" si="32"/>
        <v>86.443661869416218</v>
      </c>
    </row>
    <row r="680" spans="1:13" x14ac:dyDescent="0.2">
      <c r="A680" s="60" t="s">
        <v>1724</v>
      </c>
      <c r="B680" s="60" t="s">
        <v>556</v>
      </c>
      <c r="C680" s="60" t="s">
        <v>560</v>
      </c>
      <c r="D680" s="60" t="s">
        <v>1579</v>
      </c>
      <c r="E680" s="64">
        <v>18412</v>
      </c>
      <c r="F680" s="64">
        <v>19304</v>
      </c>
      <c r="G680" s="64">
        <v>15586</v>
      </c>
      <c r="H680" s="64">
        <v>16755</v>
      </c>
      <c r="I680" s="62">
        <v>84.651314360199876</v>
      </c>
      <c r="J680" s="62">
        <v>86.795482801491914</v>
      </c>
      <c r="K680" s="80">
        <f t="shared" si="30"/>
        <v>37716</v>
      </c>
      <c r="L680" s="80">
        <f t="shared" si="31"/>
        <v>32341</v>
      </c>
      <c r="M680" s="81">
        <f t="shared" si="32"/>
        <v>85.723398580845895</v>
      </c>
    </row>
    <row r="681" spans="1:13" x14ac:dyDescent="0.2">
      <c r="A681" s="60" t="s">
        <v>1724</v>
      </c>
      <c r="B681" s="60" t="s">
        <v>556</v>
      </c>
      <c r="C681" s="60" t="s">
        <v>561</v>
      </c>
      <c r="D681" s="60" t="s">
        <v>1579</v>
      </c>
      <c r="E681" s="64">
        <v>13866</v>
      </c>
      <c r="F681" s="64">
        <v>14177</v>
      </c>
      <c r="G681" s="64">
        <v>12090</v>
      </c>
      <c r="H681" s="64">
        <v>12443</v>
      </c>
      <c r="I681" s="62">
        <v>87.191691908264829</v>
      </c>
      <c r="J681" s="62">
        <v>87.768921492558377</v>
      </c>
      <c r="K681" s="80">
        <f t="shared" si="30"/>
        <v>28043</v>
      </c>
      <c r="L681" s="80">
        <f t="shared" si="31"/>
        <v>24533</v>
      </c>
      <c r="M681" s="81">
        <f t="shared" si="32"/>
        <v>87.480306700411603</v>
      </c>
    </row>
    <row r="682" spans="1:13" x14ac:dyDescent="0.2">
      <c r="A682" s="60" t="s">
        <v>1724</v>
      </c>
      <c r="B682" s="60" t="s">
        <v>556</v>
      </c>
      <c r="C682" s="60" t="s">
        <v>562</v>
      </c>
      <c r="D682" s="60" t="s">
        <v>1580</v>
      </c>
      <c r="E682" s="64">
        <v>13665</v>
      </c>
      <c r="F682" s="64">
        <v>14442</v>
      </c>
      <c r="G682" s="64">
        <v>11858</v>
      </c>
      <c r="H682" s="64">
        <v>12633</v>
      </c>
      <c r="I682" s="62">
        <v>86.776436150750087</v>
      </c>
      <c r="J682" s="62">
        <v>87.474034067303691</v>
      </c>
      <c r="K682" s="80">
        <f t="shared" si="30"/>
        <v>28107</v>
      </c>
      <c r="L682" s="80">
        <f t="shared" si="31"/>
        <v>24491</v>
      </c>
      <c r="M682" s="81">
        <f t="shared" si="32"/>
        <v>87.125235109026889</v>
      </c>
    </row>
    <row r="683" spans="1:13" x14ac:dyDescent="0.2">
      <c r="A683" s="60" t="s">
        <v>1724</v>
      </c>
      <c r="B683" s="60" t="s">
        <v>556</v>
      </c>
      <c r="C683" s="60" t="s">
        <v>1419</v>
      </c>
      <c r="D683" s="60" t="s">
        <v>1580</v>
      </c>
      <c r="E683" s="64">
        <v>30017</v>
      </c>
      <c r="F683" s="64">
        <v>33242</v>
      </c>
      <c r="G683" s="64">
        <v>25924</v>
      </c>
      <c r="H683" s="64">
        <v>29256</v>
      </c>
      <c r="I683" s="62">
        <v>86.364393510344144</v>
      </c>
      <c r="J683" s="62">
        <v>88.009145057457445</v>
      </c>
      <c r="K683" s="80">
        <f t="shared" si="30"/>
        <v>63259</v>
      </c>
      <c r="L683" s="80">
        <f t="shared" si="31"/>
        <v>55180</v>
      </c>
      <c r="M683" s="81">
        <f t="shared" si="32"/>
        <v>87.186769283900787</v>
      </c>
    </row>
    <row r="684" spans="1:13" x14ac:dyDescent="0.2">
      <c r="A684" s="60" t="s">
        <v>1724</v>
      </c>
      <c r="B684" s="60" t="s">
        <v>556</v>
      </c>
      <c r="C684" s="60" t="s">
        <v>563</v>
      </c>
      <c r="D684" s="60" t="s">
        <v>1580</v>
      </c>
      <c r="E684" s="64">
        <v>17225</v>
      </c>
      <c r="F684" s="64">
        <v>17714</v>
      </c>
      <c r="G684" s="64">
        <v>15437</v>
      </c>
      <c r="H684" s="64">
        <v>15576</v>
      </c>
      <c r="I684" s="62">
        <v>89.619738751814225</v>
      </c>
      <c r="J684" s="62">
        <v>87.930450491136952</v>
      </c>
      <c r="K684" s="80">
        <f t="shared" si="30"/>
        <v>34939</v>
      </c>
      <c r="L684" s="80">
        <f t="shared" si="31"/>
        <v>31013</v>
      </c>
      <c r="M684" s="81">
        <f t="shared" si="32"/>
        <v>88.775094621475588</v>
      </c>
    </row>
    <row r="685" spans="1:13" x14ac:dyDescent="0.2">
      <c r="A685" s="60" t="s">
        <v>1724</v>
      </c>
      <c r="B685" s="60" t="s">
        <v>556</v>
      </c>
      <c r="C685" s="60" t="s">
        <v>1420</v>
      </c>
      <c r="D685" s="60" t="s">
        <v>1580</v>
      </c>
      <c r="E685" s="64">
        <v>5601</v>
      </c>
      <c r="F685" s="64">
        <v>5520</v>
      </c>
      <c r="G685" s="64">
        <v>4781</v>
      </c>
      <c r="H685" s="64">
        <v>4921</v>
      </c>
      <c r="I685" s="62">
        <v>85.35975718621674</v>
      </c>
      <c r="J685" s="62">
        <v>89.148550724637673</v>
      </c>
      <c r="K685" s="80">
        <f t="shared" si="30"/>
        <v>11121</v>
      </c>
      <c r="L685" s="80">
        <f t="shared" si="31"/>
        <v>9702</v>
      </c>
      <c r="M685" s="81">
        <f t="shared" si="32"/>
        <v>87.254153955427199</v>
      </c>
    </row>
    <row r="686" spans="1:13" x14ac:dyDescent="0.2">
      <c r="A686" s="60" t="s">
        <v>1724</v>
      </c>
      <c r="B686" s="60" t="s">
        <v>556</v>
      </c>
      <c r="C686" s="60" t="s">
        <v>122</v>
      </c>
      <c r="D686" s="60" t="s">
        <v>1580</v>
      </c>
      <c r="E686" s="64">
        <v>4120</v>
      </c>
      <c r="F686" s="64">
        <v>4373</v>
      </c>
      <c r="G686" s="64">
        <v>3630</v>
      </c>
      <c r="H686" s="64">
        <v>3799</v>
      </c>
      <c r="I686" s="62">
        <v>88.106796116504853</v>
      </c>
      <c r="J686" s="62">
        <v>86.873999542648079</v>
      </c>
      <c r="K686" s="80">
        <f t="shared" si="30"/>
        <v>8493</v>
      </c>
      <c r="L686" s="80">
        <f t="shared" si="31"/>
        <v>7429</v>
      </c>
      <c r="M686" s="81">
        <f t="shared" si="32"/>
        <v>87.490397829576466</v>
      </c>
    </row>
    <row r="687" spans="1:13" x14ac:dyDescent="0.2">
      <c r="A687" s="60" t="s">
        <v>1724</v>
      </c>
      <c r="B687" s="60" t="s">
        <v>556</v>
      </c>
      <c r="C687" s="60" t="s">
        <v>410</v>
      </c>
      <c r="D687" s="60" t="s">
        <v>1580</v>
      </c>
      <c r="E687" s="64">
        <v>8510</v>
      </c>
      <c r="F687" s="64">
        <v>8975</v>
      </c>
      <c r="G687" s="64">
        <v>7333</v>
      </c>
      <c r="H687" s="64">
        <v>7839</v>
      </c>
      <c r="I687" s="62">
        <v>86.169212690951824</v>
      </c>
      <c r="J687" s="62">
        <v>87.342618384401121</v>
      </c>
      <c r="K687" s="80">
        <f t="shared" si="30"/>
        <v>17485</v>
      </c>
      <c r="L687" s="80">
        <f t="shared" si="31"/>
        <v>15172</v>
      </c>
      <c r="M687" s="81">
        <f t="shared" si="32"/>
        <v>86.755915537676472</v>
      </c>
    </row>
    <row r="688" spans="1:13" x14ac:dyDescent="0.2">
      <c r="A688" s="60" t="s">
        <v>1724</v>
      </c>
      <c r="B688" s="60" t="s">
        <v>556</v>
      </c>
      <c r="C688" s="60" t="s">
        <v>564</v>
      </c>
      <c r="D688" s="60" t="s">
        <v>1580</v>
      </c>
      <c r="E688" s="64">
        <v>14147</v>
      </c>
      <c r="F688" s="64">
        <v>14992</v>
      </c>
      <c r="G688" s="64">
        <v>12321</v>
      </c>
      <c r="H688" s="64">
        <v>13291</v>
      </c>
      <c r="I688" s="62">
        <v>87.09266982399096</v>
      </c>
      <c r="J688" s="62">
        <v>88.65394877267876</v>
      </c>
      <c r="K688" s="80">
        <f t="shared" si="30"/>
        <v>29139</v>
      </c>
      <c r="L688" s="80">
        <f t="shared" si="31"/>
        <v>25612</v>
      </c>
      <c r="M688" s="81">
        <f t="shared" si="32"/>
        <v>87.87330929833486</v>
      </c>
    </row>
    <row r="689" spans="1:13" x14ac:dyDescent="0.2">
      <c r="A689" s="60" t="s">
        <v>1724</v>
      </c>
      <c r="B689" s="60" t="s">
        <v>565</v>
      </c>
      <c r="C689" s="60" t="s">
        <v>566</v>
      </c>
      <c r="D689" s="60" t="s">
        <v>1579</v>
      </c>
      <c r="E689" s="64">
        <v>7326</v>
      </c>
      <c r="F689" s="64">
        <v>7190</v>
      </c>
      <c r="G689" s="72">
        <v>6482</v>
      </c>
      <c r="H689" s="72">
        <v>6346</v>
      </c>
      <c r="I689" s="62">
        <v>88.479388479388476</v>
      </c>
      <c r="J689" s="62">
        <v>88.261474269819189</v>
      </c>
      <c r="K689" s="80">
        <f t="shared" si="30"/>
        <v>14516</v>
      </c>
      <c r="L689" s="80">
        <f t="shared" si="31"/>
        <v>12828</v>
      </c>
      <c r="M689" s="81">
        <f t="shared" si="32"/>
        <v>88.370431374603839</v>
      </c>
    </row>
    <row r="690" spans="1:13" x14ac:dyDescent="0.2">
      <c r="A690" s="60" t="s">
        <v>1724</v>
      </c>
      <c r="B690" s="60" t="s">
        <v>565</v>
      </c>
      <c r="C690" s="60" t="s">
        <v>567</v>
      </c>
      <c r="D690" s="60" t="s">
        <v>1579</v>
      </c>
      <c r="E690" s="64">
        <v>9286</v>
      </c>
      <c r="F690" s="64">
        <v>9244</v>
      </c>
      <c r="G690" s="72">
        <v>7821</v>
      </c>
      <c r="H690" s="72">
        <v>7880</v>
      </c>
      <c r="I690" s="62">
        <v>84.223562351927626</v>
      </c>
      <c r="J690" s="62">
        <v>85.244482907832108</v>
      </c>
      <c r="K690" s="80">
        <f t="shared" si="30"/>
        <v>18530</v>
      </c>
      <c r="L690" s="80">
        <f t="shared" si="31"/>
        <v>15701</v>
      </c>
      <c r="M690" s="81">
        <f t="shared" si="32"/>
        <v>84.73402262987986</v>
      </c>
    </row>
    <row r="691" spans="1:13" x14ac:dyDescent="0.2">
      <c r="A691" s="60" t="s">
        <v>1724</v>
      </c>
      <c r="B691" s="60" t="s">
        <v>565</v>
      </c>
      <c r="C691" s="60" t="s">
        <v>568</v>
      </c>
      <c r="D691" s="60" t="s">
        <v>1579</v>
      </c>
      <c r="E691" s="64">
        <v>10573</v>
      </c>
      <c r="F691" s="64">
        <v>10667</v>
      </c>
      <c r="G691" s="72">
        <v>9155</v>
      </c>
      <c r="H691" s="72">
        <v>9227</v>
      </c>
      <c r="I691" s="62">
        <v>86.588480090797319</v>
      </c>
      <c r="J691" s="62">
        <v>86.500421861816818</v>
      </c>
      <c r="K691" s="80">
        <f t="shared" si="30"/>
        <v>21240</v>
      </c>
      <c r="L691" s="80">
        <f t="shared" si="31"/>
        <v>18382</v>
      </c>
      <c r="M691" s="81">
        <f t="shared" si="32"/>
        <v>86.544450976307076</v>
      </c>
    </row>
    <row r="692" spans="1:13" x14ac:dyDescent="0.2">
      <c r="A692" s="60" t="s">
        <v>1724</v>
      </c>
      <c r="B692" s="60" t="s">
        <v>565</v>
      </c>
      <c r="C692" s="60" t="s">
        <v>569</v>
      </c>
      <c r="D692" s="60" t="s">
        <v>1579</v>
      </c>
      <c r="E692" s="64">
        <v>19652</v>
      </c>
      <c r="F692" s="64">
        <v>19772</v>
      </c>
      <c r="G692" s="72">
        <v>16647</v>
      </c>
      <c r="H692" s="72">
        <v>17372</v>
      </c>
      <c r="I692" s="62">
        <v>84.708935477305118</v>
      </c>
      <c r="J692" s="62">
        <v>87.861622496459631</v>
      </c>
      <c r="K692" s="80">
        <f t="shared" si="30"/>
        <v>39424</v>
      </c>
      <c r="L692" s="80">
        <f t="shared" si="31"/>
        <v>34019</v>
      </c>
      <c r="M692" s="81">
        <f t="shared" si="32"/>
        <v>86.285278986882375</v>
      </c>
    </row>
    <row r="693" spans="1:13" x14ac:dyDescent="0.2">
      <c r="A693" s="60" t="s">
        <v>1724</v>
      </c>
      <c r="B693" s="60" t="s">
        <v>565</v>
      </c>
      <c r="C693" s="60" t="s">
        <v>570</v>
      </c>
      <c r="D693" s="60" t="s">
        <v>1579</v>
      </c>
      <c r="E693" s="64">
        <v>21104</v>
      </c>
      <c r="F693" s="64">
        <v>21705</v>
      </c>
      <c r="G693" s="72">
        <v>18255</v>
      </c>
      <c r="H693" s="72">
        <v>18819</v>
      </c>
      <c r="I693" s="62">
        <v>86.500189537528428</v>
      </c>
      <c r="J693" s="62">
        <v>86.703524533517623</v>
      </c>
      <c r="K693" s="80">
        <f t="shared" si="30"/>
        <v>42809</v>
      </c>
      <c r="L693" s="80">
        <f t="shared" si="31"/>
        <v>37074</v>
      </c>
      <c r="M693" s="81">
        <f t="shared" si="32"/>
        <v>86.601857035523025</v>
      </c>
    </row>
    <row r="694" spans="1:13" x14ac:dyDescent="0.2">
      <c r="A694" s="60" t="s">
        <v>1724</v>
      </c>
      <c r="B694" s="60" t="s">
        <v>565</v>
      </c>
      <c r="C694" s="60" t="s">
        <v>571</v>
      </c>
      <c r="D694" s="60" t="s">
        <v>1580</v>
      </c>
      <c r="E694" s="64">
        <v>4785</v>
      </c>
      <c r="F694" s="64">
        <v>4661</v>
      </c>
      <c r="G694" s="72">
        <v>4082</v>
      </c>
      <c r="H694" s="72">
        <v>4069</v>
      </c>
      <c r="I694" s="62">
        <v>85.308254963427373</v>
      </c>
      <c r="J694" s="62">
        <v>87.298862904956025</v>
      </c>
      <c r="K694" s="80">
        <f t="shared" si="30"/>
        <v>9446</v>
      </c>
      <c r="L694" s="80">
        <f t="shared" si="31"/>
        <v>8151</v>
      </c>
      <c r="M694" s="81">
        <f t="shared" si="32"/>
        <v>86.303558934191699</v>
      </c>
    </row>
    <row r="695" spans="1:13" x14ac:dyDescent="0.2">
      <c r="A695" s="60" t="s">
        <v>1724</v>
      </c>
      <c r="B695" s="60" t="s">
        <v>565</v>
      </c>
      <c r="C695" s="60" t="s">
        <v>572</v>
      </c>
      <c r="D695" s="60" t="s">
        <v>1580</v>
      </c>
      <c r="E695" s="64">
        <v>35525</v>
      </c>
      <c r="F695" s="64">
        <v>36088</v>
      </c>
      <c r="G695" s="72">
        <v>30026</v>
      </c>
      <c r="H695" s="72">
        <v>30634</v>
      </c>
      <c r="I695" s="62">
        <v>84.520760028149184</v>
      </c>
      <c r="J695" s="62">
        <v>84.886943028153411</v>
      </c>
      <c r="K695" s="80">
        <f t="shared" si="30"/>
        <v>71613</v>
      </c>
      <c r="L695" s="80">
        <f t="shared" si="31"/>
        <v>60660</v>
      </c>
      <c r="M695" s="81">
        <f t="shared" si="32"/>
        <v>84.70385152815129</v>
      </c>
    </row>
    <row r="696" spans="1:13" x14ac:dyDescent="0.2">
      <c r="A696" s="60" t="s">
        <v>1724</v>
      </c>
      <c r="B696" s="60" t="s">
        <v>565</v>
      </c>
      <c r="C696" s="60" t="s">
        <v>573</v>
      </c>
      <c r="D696" s="60" t="s">
        <v>1580</v>
      </c>
      <c r="E696" s="64">
        <v>11902</v>
      </c>
      <c r="F696" s="64">
        <v>12065</v>
      </c>
      <c r="G696" s="72">
        <v>10652</v>
      </c>
      <c r="H696" s="72">
        <v>10545</v>
      </c>
      <c r="I696" s="62">
        <v>89.497563434716852</v>
      </c>
      <c r="J696" s="62">
        <v>87.4015748031496</v>
      </c>
      <c r="K696" s="80">
        <f t="shared" si="30"/>
        <v>23967</v>
      </c>
      <c r="L696" s="80">
        <f t="shared" si="31"/>
        <v>21197</v>
      </c>
      <c r="M696" s="81">
        <f t="shared" si="32"/>
        <v>88.449569118933226</v>
      </c>
    </row>
    <row r="697" spans="1:13" x14ac:dyDescent="0.2">
      <c r="A697" s="60" t="s">
        <v>1724</v>
      </c>
      <c r="B697" s="60" t="s">
        <v>565</v>
      </c>
      <c r="C697" s="60" t="s">
        <v>574</v>
      </c>
      <c r="D697" s="60" t="s">
        <v>1580</v>
      </c>
      <c r="E697" s="64">
        <v>16319</v>
      </c>
      <c r="F697" s="64">
        <v>16415</v>
      </c>
      <c r="G697" s="72">
        <v>13788</v>
      </c>
      <c r="H697" s="72">
        <v>14069</v>
      </c>
      <c r="I697" s="62">
        <v>84.490471229854762</v>
      </c>
      <c r="J697" s="62">
        <v>85.708193725251292</v>
      </c>
      <c r="K697" s="80">
        <f t="shared" si="30"/>
        <v>32734</v>
      </c>
      <c r="L697" s="80">
        <f t="shared" si="31"/>
        <v>27857</v>
      </c>
      <c r="M697" s="81">
        <f t="shared" si="32"/>
        <v>85.09933247755302</v>
      </c>
    </row>
    <row r="698" spans="1:13" x14ac:dyDescent="0.2">
      <c r="A698" s="60" t="s">
        <v>1724</v>
      </c>
      <c r="B698" s="60" t="s">
        <v>565</v>
      </c>
      <c r="C698" s="60" t="s">
        <v>223</v>
      </c>
      <c r="D698" s="60" t="s">
        <v>1580</v>
      </c>
      <c r="E698" s="64">
        <v>11452</v>
      </c>
      <c r="F698" s="64">
        <v>12076</v>
      </c>
      <c r="G698" s="72">
        <v>9774</v>
      </c>
      <c r="H698" s="72">
        <v>10641</v>
      </c>
      <c r="I698" s="62">
        <v>85.347537548026537</v>
      </c>
      <c r="J698" s="62">
        <v>88.116926134481616</v>
      </c>
      <c r="K698" s="80">
        <f t="shared" si="30"/>
        <v>23528</v>
      </c>
      <c r="L698" s="80">
        <f t="shared" si="31"/>
        <v>20415</v>
      </c>
      <c r="M698" s="81">
        <f t="shared" si="32"/>
        <v>86.732231841254077</v>
      </c>
    </row>
    <row r="699" spans="1:13" x14ac:dyDescent="0.2">
      <c r="A699" s="60" t="s">
        <v>1724</v>
      </c>
      <c r="B699" s="60" t="s">
        <v>565</v>
      </c>
      <c r="C699" s="60" t="s">
        <v>575</v>
      </c>
      <c r="D699" s="60" t="s">
        <v>1580</v>
      </c>
      <c r="E699" s="64">
        <v>15709</v>
      </c>
      <c r="F699" s="64">
        <v>15909</v>
      </c>
      <c r="G699" s="72">
        <v>13497</v>
      </c>
      <c r="H699" s="72">
        <v>13697</v>
      </c>
      <c r="I699" s="62">
        <v>85.918899993634227</v>
      </c>
      <c r="J699" s="62">
        <v>86.095920548117419</v>
      </c>
      <c r="K699" s="80">
        <f t="shared" si="30"/>
        <v>31618</v>
      </c>
      <c r="L699" s="80">
        <f t="shared" si="31"/>
        <v>27194</v>
      </c>
      <c r="M699" s="81">
        <f t="shared" si="32"/>
        <v>86.007410270875823</v>
      </c>
    </row>
    <row r="700" spans="1:13" x14ac:dyDescent="0.2">
      <c r="A700" s="60" t="s">
        <v>1724</v>
      </c>
      <c r="B700" s="60" t="s">
        <v>565</v>
      </c>
      <c r="C700" s="60" t="s">
        <v>538</v>
      </c>
      <c r="D700" s="60" t="s">
        <v>1580</v>
      </c>
      <c r="E700" s="64">
        <v>12308</v>
      </c>
      <c r="F700" s="64">
        <v>12256</v>
      </c>
      <c r="G700" s="72">
        <v>10316</v>
      </c>
      <c r="H700" s="72">
        <v>10647</v>
      </c>
      <c r="I700" s="62">
        <v>83.815404614884628</v>
      </c>
      <c r="J700" s="62">
        <v>86.87173629242821</v>
      </c>
      <c r="K700" s="80">
        <f t="shared" si="30"/>
        <v>24564</v>
      </c>
      <c r="L700" s="80">
        <f t="shared" si="31"/>
        <v>20963</v>
      </c>
      <c r="M700" s="81">
        <f t="shared" si="32"/>
        <v>85.343570453656412</v>
      </c>
    </row>
    <row r="701" spans="1:13" x14ac:dyDescent="0.2">
      <c r="A701" s="60" t="s">
        <v>1724</v>
      </c>
      <c r="B701" s="60" t="s">
        <v>565</v>
      </c>
      <c r="C701" s="60" t="s">
        <v>576</v>
      </c>
      <c r="D701" s="60" t="s">
        <v>1582</v>
      </c>
      <c r="E701" s="64">
        <v>5956</v>
      </c>
      <c r="F701" s="64">
        <v>6133</v>
      </c>
      <c r="G701" s="72">
        <v>5206</v>
      </c>
      <c r="H701" s="72">
        <v>5294</v>
      </c>
      <c r="I701" s="62">
        <v>87.407656145063811</v>
      </c>
      <c r="J701" s="62">
        <v>86.319908690689701</v>
      </c>
      <c r="K701" s="80">
        <f t="shared" si="30"/>
        <v>12089</v>
      </c>
      <c r="L701" s="80">
        <f t="shared" si="31"/>
        <v>10500</v>
      </c>
      <c r="M701" s="81">
        <f t="shared" si="32"/>
        <v>86.863782417876763</v>
      </c>
    </row>
    <row r="702" spans="1:13" x14ac:dyDescent="0.2">
      <c r="A702" s="60" t="s">
        <v>1724</v>
      </c>
      <c r="B702" s="60" t="s">
        <v>565</v>
      </c>
      <c r="C702" s="60" t="s">
        <v>577</v>
      </c>
      <c r="D702" s="60" t="s">
        <v>1582</v>
      </c>
      <c r="E702" s="64">
        <v>27364</v>
      </c>
      <c r="F702" s="64">
        <v>29300</v>
      </c>
      <c r="G702" s="72">
        <v>23146</v>
      </c>
      <c r="H702" s="72">
        <v>23611</v>
      </c>
      <c r="I702" s="62">
        <v>84.585586902499628</v>
      </c>
      <c r="J702" s="62">
        <v>80.583617747440272</v>
      </c>
      <c r="K702" s="80">
        <f t="shared" si="30"/>
        <v>56664</v>
      </c>
      <c r="L702" s="80">
        <f t="shared" si="31"/>
        <v>46757</v>
      </c>
      <c r="M702" s="81">
        <f t="shared" si="32"/>
        <v>82.58460232496995</v>
      </c>
    </row>
    <row r="703" spans="1:13" x14ac:dyDescent="0.2">
      <c r="A703" s="60" t="s">
        <v>1724</v>
      </c>
      <c r="B703" s="60" t="s">
        <v>565</v>
      </c>
      <c r="C703" s="60" t="s">
        <v>578</v>
      </c>
      <c r="D703" s="60" t="s">
        <v>1582</v>
      </c>
      <c r="E703" s="64">
        <v>8010</v>
      </c>
      <c r="F703" s="64">
        <v>8223</v>
      </c>
      <c r="G703" s="72">
        <v>6959</v>
      </c>
      <c r="H703" s="72">
        <v>7226</v>
      </c>
      <c r="I703" s="62">
        <v>86.878901373283384</v>
      </c>
      <c r="J703" s="62">
        <v>87.875471239207101</v>
      </c>
      <c r="K703" s="80">
        <f t="shared" si="30"/>
        <v>16233</v>
      </c>
      <c r="L703" s="80">
        <f t="shared" si="31"/>
        <v>14185</v>
      </c>
      <c r="M703" s="81">
        <f t="shared" si="32"/>
        <v>87.37718630624525</v>
      </c>
    </row>
    <row r="704" spans="1:13" x14ac:dyDescent="0.2">
      <c r="A704" s="60" t="s">
        <v>1724</v>
      </c>
      <c r="B704" s="60" t="s">
        <v>565</v>
      </c>
      <c r="C704" s="60" t="s">
        <v>579</v>
      </c>
      <c r="D704" s="60" t="s">
        <v>1582</v>
      </c>
      <c r="E704" s="64">
        <v>10894</v>
      </c>
      <c r="F704" s="64">
        <v>11043</v>
      </c>
      <c r="G704" s="72">
        <v>9523</v>
      </c>
      <c r="H704" s="72">
        <v>9769</v>
      </c>
      <c r="I704" s="62">
        <v>87.4150908757114</v>
      </c>
      <c r="J704" s="62">
        <v>88.463279905822688</v>
      </c>
      <c r="K704" s="80">
        <f t="shared" si="30"/>
        <v>21937</v>
      </c>
      <c r="L704" s="80">
        <f t="shared" si="31"/>
        <v>19292</v>
      </c>
      <c r="M704" s="81">
        <f t="shared" si="32"/>
        <v>87.939185390767051</v>
      </c>
    </row>
    <row r="705" spans="1:13" x14ac:dyDescent="0.2">
      <c r="A705" s="60" t="s">
        <v>1724</v>
      </c>
      <c r="B705" s="60" t="s">
        <v>565</v>
      </c>
      <c r="C705" s="60" t="s">
        <v>580</v>
      </c>
      <c r="D705" s="60" t="s">
        <v>1582</v>
      </c>
      <c r="E705" s="64">
        <v>10195</v>
      </c>
      <c r="F705" s="64">
        <v>10283</v>
      </c>
      <c r="G705" s="72">
        <v>8519</v>
      </c>
      <c r="H705" s="72">
        <v>8736</v>
      </c>
      <c r="I705" s="62">
        <v>83.560568906326623</v>
      </c>
      <c r="J705" s="62">
        <v>84.955752212389385</v>
      </c>
      <c r="K705" s="80">
        <f t="shared" si="30"/>
        <v>20478</v>
      </c>
      <c r="L705" s="80">
        <f t="shared" si="31"/>
        <v>17255</v>
      </c>
      <c r="M705" s="81">
        <f t="shared" si="32"/>
        <v>84.258160559358004</v>
      </c>
    </row>
    <row r="706" spans="1:13" x14ac:dyDescent="0.2">
      <c r="A706" s="60" t="s">
        <v>1724</v>
      </c>
      <c r="B706" s="60" t="s">
        <v>565</v>
      </c>
      <c r="C706" s="60" t="s">
        <v>581</v>
      </c>
      <c r="D706" s="60" t="s">
        <v>1582</v>
      </c>
      <c r="E706" s="64">
        <v>14578</v>
      </c>
      <c r="F706" s="64">
        <v>15186</v>
      </c>
      <c r="G706" s="72">
        <v>12809</v>
      </c>
      <c r="H706" s="72">
        <v>13130</v>
      </c>
      <c r="I706" s="62">
        <v>87.865276443956645</v>
      </c>
      <c r="J706" s="62">
        <v>86.461214276307132</v>
      </c>
      <c r="K706" s="80">
        <f t="shared" si="30"/>
        <v>29764</v>
      </c>
      <c r="L706" s="80">
        <f t="shared" si="31"/>
        <v>25939</v>
      </c>
      <c r="M706" s="81">
        <f t="shared" si="32"/>
        <v>87.163245360131896</v>
      </c>
    </row>
    <row r="707" spans="1:13" x14ac:dyDescent="0.2">
      <c r="A707" s="60" t="s">
        <v>1724</v>
      </c>
      <c r="B707" s="60" t="s">
        <v>565</v>
      </c>
      <c r="C707" s="60" t="s">
        <v>1421</v>
      </c>
      <c r="D707" s="60" t="s">
        <v>1582</v>
      </c>
      <c r="E707" s="64">
        <v>30374</v>
      </c>
      <c r="F707" s="64">
        <v>31022</v>
      </c>
      <c r="G707" s="72">
        <v>24513</v>
      </c>
      <c r="H707" s="72">
        <v>25544</v>
      </c>
      <c r="I707" s="62">
        <v>80.703891486139455</v>
      </c>
      <c r="J707" s="62">
        <v>82.341564051318414</v>
      </c>
      <c r="K707" s="80">
        <f t="shared" si="30"/>
        <v>61396</v>
      </c>
      <c r="L707" s="80">
        <f t="shared" si="31"/>
        <v>50057</v>
      </c>
      <c r="M707" s="81">
        <f t="shared" si="32"/>
        <v>81.522727768728942</v>
      </c>
    </row>
    <row r="708" spans="1:13" x14ac:dyDescent="0.2">
      <c r="A708" s="60" t="s">
        <v>1724</v>
      </c>
      <c r="B708" s="60" t="s">
        <v>565</v>
      </c>
      <c r="C708" s="60" t="s">
        <v>1652</v>
      </c>
      <c r="D708" s="60" t="s">
        <v>1582</v>
      </c>
      <c r="E708" s="64">
        <v>53656</v>
      </c>
      <c r="F708" s="64">
        <v>63825</v>
      </c>
      <c r="G708" s="72">
        <v>46759</v>
      </c>
      <c r="H708" s="72">
        <v>53288</v>
      </c>
      <c r="I708" s="62">
        <v>87.145892351274796</v>
      </c>
      <c r="J708" s="62">
        <v>83.490795142969048</v>
      </c>
      <c r="K708" s="80">
        <f t="shared" ref="K708:K771" si="33">E708+F708</f>
        <v>117481</v>
      </c>
      <c r="L708" s="80">
        <f t="shared" ref="L708:L771" si="34">G708+H708</f>
        <v>100047</v>
      </c>
      <c r="M708" s="81">
        <f t="shared" ref="M708:M771" si="35">AVERAGE(I708:J708)</f>
        <v>85.318343747121929</v>
      </c>
    </row>
    <row r="709" spans="1:13" x14ac:dyDescent="0.2">
      <c r="A709" s="60" t="s">
        <v>1724</v>
      </c>
      <c r="B709" s="60" t="s">
        <v>565</v>
      </c>
      <c r="C709" s="60" t="s">
        <v>582</v>
      </c>
      <c r="D709" s="60" t="s">
        <v>1583</v>
      </c>
      <c r="E709" s="64">
        <v>17461</v>
      </c>
      <c r="F709" s="64">
        <v>16896</v>
      </c>
      <c r="G709" s="72">
        <v>15252</v>
      </c>
      <c r="H709" s="72">
        <v>14807</v>
      </c>
      <c r="I709" s="62">
        <v>87.348949086535711</v>
      </c>
      <c r="J709" s="62">
        <v>87.636126893939391</v>
      </c>
      <c r="K709" s="80">
        <f t="shared" si="33"/>
        <v>34357</v>
      </c>
      <c r="L709" s="80">
        <f t="shared" si="34"/>
        <v>30059</v>
      </c>
      <c r="M709" s="81">
        <f t="shared" si="35"/>
        <v>87.492537990237551</v>
      </c>
    </row>
    <row r="710" spans="1:13" x14ac:dyDescent="0.2">
      <c r="A710" s="60" t="s">
        <v>1724</v>
      </c>
      <c r="B710" s="60" t="s">
        <v>565</v>
      </c>
      <c r="C710" s="60" t="s">
        <v>583</v>
      </c>
      <c r="D710" s="60" t="s">
        <v>1583</v>
      </c>
      <c r="E710" s="64">
        <v>9269</v>
      </c>
      <c r="F710" s="64">
        <v>9119</v>
      </c>
      <c r="G710" s="72">
        <v>7967</v>
      </c>
      <c r="H710" s="72">
        <v>7975</v>
      </c>
      <c r="I710" s="62">
        <v>85.953177257525084</v>
      </c>
      <c r="J710" s="62">
        <v>87.454764776839568</v>
      </c>
      <c r="K710" s="80">
        <f t="shared" si="33"/>
        <v>18388</v>
      </c>
      <c r="L710" s="80">
        <f t="shared" si="34"/>
        <v>15942</v>
      </c>
      <c r="M710" s="81">
        <f t="shared" si="35"/>
        <v>86.703971017182326</v>
      </c>
    </row>
    <row r="711" spans="1:13" x14ac:dyDescent="0.2">
      <c r="A711" s="60" t="s">
        <v>1724</v>
      </c>
      <c r="B711" s="60" t="s">
        <v>565</v>
      </c>
      <c r="C711" s="60" t="s">
        <v>584</v>
      </c>
      <c r="D711" s="60" t="s">
        <v>1583</v>
      </c>
      <c r="E711" s="64">
        <v>19330</v>
      </c>
      <c r="F711" s="64">
        <v>20596</v>
      </c>
      <c r="G711" s="72">
        <v>16739</v>
      </c>
      <c r="H711" s="72">
        <v>17965</v>
      </c>
      <c r="I711" s="62">
        <v>86.595964821520951</v>
      </c>
      <c r="J711" s="62">
        <v>87.225674888327831</v>
      </c>
      <c r="K711" s="80">
        <f t="shared" si="33"/>
        <v>39926</v>
      </c>
      <c r="L711" s="80">
        <f t="shared" si="34"/>
        <v>34704</v>
      </c>
      <c r="M711" s="81">
        <f t="shared" si="35"/>
        <v>86.910819854924398</v>
      </c>
    </row>
    <row r="712" spans="1:13" x14ac:dyDescent="0.2">
      <c r="A712" s="60" t="s">
        <v>1724</v>
      </c>
      <c r="B712" s="60" t="s">
        <v>565</v>
      </c>
      <c r="C712" s="60" t="s">
        <v>585</v>
      </c>
      <c r="D712" s="60" t="s">
        <v>1583</v>
      </c>
      <c r="E712" s="64">
        <v>19434</v>
      </c>
      <c r="F712" s="64">
        <v>19424</v>
      </c>
      <c r="G712" s="72">
        <v>16966</v>
      </c>
      <c r="H712" s="72">
        <v>16880</v>
      </c>
      <c r="I712" s="62">
        <v>87.300607183287028</v>
      </c>
      <c r="J712" s="62">
        <v>86.902800658978592</v>
      </c>
      <c r="K712" s="80">
        <f t="shared" si="33"/>
        <v>38858</v>
      </c>
      <c r="L712" s="80">
        <f t="shared" si="34"/>
        <v>33846</v>
      </c>
      <c r="M712" s="81">
        <f t="shared" si="35"/>
        <v>87.10170392113281</v>
      </c>
    </row>
    <row r="713" spans="1:13" x14ac:dyDescent="0.2">
      <c r="A713" s="60" t="s">
        <v>1724</v>
      </c>
      <c r="B713" s="60" t="s">
        <v>565</v>
      </c>
      <c r="C713" s="60" t="s">
        <v>1423</v>
      </c>
      <c r="D713" s="60" t="s">
        <v>1583</v>
      </c>
      <c r="E713" s="64">
        <v>8629</v>
      </c>
      <c r="F713" s="64">
        <v>8122</v>
      </c>
      <c r="G713" s="72">
        <v>7519</v>
      </c>
      <c r="H713" s="72">
        <v>7132</v>
      </c>
      <c r="I713" s="62">
        <v>87.136400509908455</v>
      </c>
      <c r="J713" s="62">
        <v>87.810884018714603</v>
      </c>
      <c r="K713" s="80">
        <f t="shared" si="33"/>
        <v>16751</v>
      </c>
      <c r="L713" s="80">
        <f t="shared" si="34"/>
        <v>14651</v>
      </c>
      <c r="M713" s="81">
        <f t="shared" si="35"/>
        <v>87.473642264311536</v>
      </c>
    </row>
    <row r="714" spans="1:13" x14ac:dyDescent="0.2">
      <c r="A714" s="60" t="s">
        <v>1724</v>
      </c>
      <c r="B714" s="60" t="s">
        <v>565</v>
      </c>
      <c r="C714" s="60" t="s">
        <v>1745</v>
      </c>
      <c r="D714" s="60" t="s">
        <v>1583</v>
      </c>
      <c r="E714" s="64">
        <v>11257</v>
      </c>
      <c r="F714" s="64">
        <v>11324</v>
      </c>
      <c r="G714" s="72">
        <v>9582</v>
      </c>
      <c r="H714" s="72">
        <v>9837</v>
      </c>
      <c r="I714" s="62">
        <v>85.120369547836901</v>
      </c>
      <c r="J714" s="62">
        <v>86.868597668668315</v>
      </c>
      <c r="K714" s="80">
        <f t="shared" si="33"/>
        <v>22581</v>
      </c>
      <c r="L714" s="80">
        <f t="shared" si="34"/>
        <v>19419</v>
      </c>
      <c r="M714" s="81">
        <f t="shared" si="35"/>
        <v>85.994483608252608</v>
      </c>
    </row>
    <row r="715" spans="1:13" x14ac:dyDescent="0.2">
      <c r="A715" s="60" t="s">
        <v>1724</v>
      </c>
      <c r="B715" s="60" t="s">
        <v>565</v>
      </c>
      <c r="C715" s="60" t="s">
        <v>373</v>
      </c>
      <c r="D715" s="60" t="s">
        <v>1583</v>
      </c>
      <c r="E715" s="64">
        <v>14912</v>
      </c>
      <c r="F715" s="64">
        <v>15368</v>
      </c>
      <c r="G715" s="72">
        <v>13270</v>
      </c>
      <c r="H715" s="72">
        <v>13702</v>
      </c>
      <c r="I715" s="62">
        <v>88.988733905579394</v>
      </c>
      <c r="J715" s="62">
        <v>89.159292035398224</v>
      </c>
      <c r="K715" s="80">
        <f t="shared" si="33"/>
        <v>30280</v>
      </c>
      <c r="L715" s="80">
        <f t="shared" si="34"/>
        <v>26972</v>
      </c>
      <c r="M715" s="81">
        <f t="shared" si="35"/>
        <v>89.074012970488809</v>
      </c>
    </row>
    <row r="716" spans="1:13" x14ac:dyDescent="0.2">
      <c r="A716" s="60" t="s">
        <v>1724</v>
      </c>
      <c r="B716" s="60" t="s">
        <v>565</v>
      </c>
      <c r="C716" s="60" t="s">
        <v>1289</v>
      </c>
      <c r="D716" s="60" t="s">
        <v>1583</v>
      </c>
      <c r="E716" s="64">
        <v>7502</v>
      </c>
      <c r="F716" s="64">
        <v>6900</v>
      </c>
      <c r="G716" s="72">
        <v>6534</v>
      </c>
      <c r="H716" s="72">
        <v>6006</v>
      </c>
      <c r="I716" s="62">
        <v>87.096774193548384</v>
      </c>
      <c r="J716" s="62">
        <v>87.043478260869563</v>
      </c>
      <c r="K716" s="80">
        <f t="shared" si="33"/>
        <v>14402</v>
      </c>
      <c r="L716" s="80">
        <f t="shared" si="34"/>
        <v>12540</v>
      </c>
      <c r="M716" s="81">
        <f t="shared" si="35"/>
        <v>87.070126227208974</v>
      </c>
    </row>
    <row r="717" spans="1:13" x14ac:dyDescent="0.2">
      <c r="A717" s="60" t="s">
        <v>1724</v>
      </c>
      <c r="B717" s="60" t="s">
        <v>565</v>
      </c>
      <c r="C717" s="60" t="s">
        <v>587</v>
      </c>
      <c r="D717" s="60" t="s">
        <v>1583</v>
      </c>
      <c r="E717" s="64">
        <v>19408</v>
      </c>
      <c r="F717" s="64">
        <v>19947</v>
      </c>
      <c r="G717" s="72">
        <v>15388</v>
      </c>
      <c r="H717" s="72">
        <v>16478</v>
      </c>
      <c r="I717" s="62">
        <v>79.286892003297609</v>
      </c>
      <c r="J717" s="62">
        <v>82.608913621095908</v>
      </c>
      <c r="K717" s="80">
        <f t="shared" si="33"/>
        <v>39355</v>
      </c>
      <c r="L717" s="80">
        <f t="shared" si="34"/>
        <v>31866</v>
      </c>
      <c r="M717" s="81">
        <f t="shared" si="35"/>
        <v>80.947902812196759</v>
      </c>
    </row>
    <row r="718" spans="1:13" x14ac:dyDescent="0.2">
      <c r="A718" s="60" t="s">
        <v>1724</v>
      </c>
      <c r="B718" s="60" t="s">
        <v>565</v>
      </c>
      <c r="C718" s="60" t="s">
        <v>588</v>
      </c>
      <c r="D718" s="60" t="s">
        <v>1583</v>
      </c>
      <c r="E718" s="64">
        <v>22696</v>
      </c>
      <c r="F718" s="64">
        <v>22709</v>
      </c>
      <c r="G718" s="72">
        <v>19164</v>
      </c>
      <c r="H718" s="72">
        <v>19321</v>
      </c>
      <c r="I718" s="62">
        <v>84.437786394078245</v>
      </c>
      <c r="J718" s="62">
        <v>85.080804967193629</v>
      </c>
      <c r="K718" s="80">
        <f t="shared" si="33"/>
        <v>45405</v>
      </c>
      <c r="L718" s="80">
        <f t="shared" si="34"/>
        <v>38485</v>
      </c>
      <c r="M718" s="81">
        <f t="shared" si="35"/>
        <v>84.759295680635944</v>
      </c>
    </row>
    <row r="719" spans="1:13" x14ac:dyDescent="0.2">
      <c r="A719" s="60" t="s">
        <v>1724</v>
      </c>
      <c r="B719" s="60" t="s">
        <v>565</v>
      </c>
      <c r="C719" s="60" t="s">
        <v>589</v>
      </c>
      <c r="D719" s="60" t="s">
        <v>1584</v>
      </c>
      <c r="E719" s="64">
        <v>17454</v>
      </c>
      <c r="F719" s="64">
        <v>18787</v>
      </c>
      <c r="G719" s="72">
        <v>15441</v>
      </c>
      <c r="H719" s="72">
        <v>16745</v>
      </c>
      <c r="I719" s="62">
        <v>88.466827088346506</v>
      </c>
      <c r="J719" s="62">
        <v>89.130781923670625</v>
      </c>
      <c r="K719" s="80">
        <f t="shared" si="33"/>
        <v>36241</v>
      </c>
      <c r="L719" s="80">
        <f t="shared" si="34"/>
        <v>32186</v>
      </c>
      <c r="M719" s="81">
        <f t="shared" si="35"/>
        <v>88.798804506008565</v>
      </c>
    </row>
    <row r="720" spans="1:13" x14ac:dyDescent="0.2">
      <c r="A720" s="60" t="s">
        <v>1724</v>
      </c>
      <c r="B720" s="60" t="s">
        <v>565</v>
      </c>
      <c r="C720" s="60" t="s">
        <v>1296</v>
      </c>
      <c r="D720" s="60" t="s">
        <v>1584</v>
      </c>
      <c r="E720" s="64">
        <v>10373</v>
      </c>
      <c r="F720" s="64">
        <v>10282</v>
      </c>
      <c r="G720" s="72">
        <v>8709</v>
      </c>
      <c r="H720" s="72">
        <v>8516</v>
      </c>
      <c r="I720" s="62">
        <v>83.958353417526268</v>
      </c>
      <c r="J720" s="62">
        <v>82.824353238669516</v>
      </c>
      <c r="K720" s="80">
        <f t="shared" si="33"/>
        <v>20655</v>
      </c>
      <c r="L720" s="80">
        <f t="shared" si="34"/>
        <v>17225</v>
      </c>
      <c r="M720" s="81">
        <f t="shared" si="35"/>
        <v>83.391353328097892</v>
      </c>
    </row>
    <row r="721" spans="1:13" x14ac:dyDescent="0.2">
      <c r="A721" s="60" t="s">
        <v>1724</v>
      </c>
      <c r="B721" s="60" t="s">
        <v>565</v>
      </c>
      <c r="C721" s="60" t="s">
        <v>1319</v>
      </c>
      <c r="D721" s="60" t="s">
        <v>1584</v>
      </c>
      <c r="E721" s="64">
        <v>16337</v>
      </c>
      <c r="F721" s="64">
        <v>16740</v>
      </c>
      <c r="G721" s="72">
        <v>14018</v>
      </c>
      <c r="H721" s="72">
        <v>14652</v>
      </c>
      <c r="I721" s="62">
        <v>85.805227397931077</v>
      </c>
      <c r="J721" s="62">
        <v>87.526881720430111</v>
      </c>
      <c r="K721" s="80">
        <f t="shared" si="33"/>
        <v>33077</v>
      </c>
      <c r="L721" s="80">
        <f t="shared" si="34"/>
        <v>28670</v>
      </c>
      <c r="M721" s="81">
        <f t="shared" si="35"/>
        <v>86.666054559180594</v>
      </c>
    </row>
    <row r="722" spans="1:13" x14ac:dyDescent="0.2">
      <c r="A722" s="60" t="s">
        <v>1724</v>
      </c>
      <c r="B722" s="60" t="s">
        <v>565</v>
      </c>
      <c r="C722" s="60" t="s">
        <v>1297</v>
      </c>
      <c r="D722" s="60" t="s">
        <v>1584</v>
      </c>
      <c r="E722" s="64">
        <v>27134</v>
      </c>
      <c r="F722" s="64">
        <v>27692</v>
      </c>
      <c r="G722" s="72">
        <v>22054</v>
      </c>
      <c r="H722" s="72">
        <v>22594</v>
      </c>
      <c r="I722" s="62">
        <v>81.278101275152949</v>
      </c>
      <c r="J722" s="62">
        <v>81.590351003900039</v>
      </c>
      <c r="K722" s="80">
        <f t="shared" si="33"/>
        <v>54826</v>
      </c>
      <c r="L722" s="80">
        <f t="shared" si="34"/>
        <v>44648</v>
      </c>
      <c r="M722" s="81">
        <f t="shared" si="35"/>
        <v>81.434226139526487</v>
      </c>
    </row>
    <row r="723" spans="1:13" x14ac:dyDescent="0.2">
      <c r="A723" s="60" t="s">
        <v>1724</v>
      </c>
      <c r="B723" s="60" t="s">
        <v>565</v>
      </c>
      <c r="C723" s="60" t="s">
        <v>591</v>
      </c>
      <c r="D723" s="60" t="s">
        <v>1584</v>
      </c>
      <c r="E723" s="64">
        <v>22039</v>
      </c>
      <c r="F723" s="64">
        <v>22630</v>
      </c>
      <c r="G723" s="72">
        <v>18595</v>
      </c>
      <c r="H723" s="72">
        <v>19503</v>
      </c>
      <c r="I723" s="62">
        <v>84.373156676800221</v>
      </c>
      <c r="J723" s="62">
        <v>86.18205921343349</v>
      </c>
      <c r="K723" s="80">
        <f t="shared" si="33"/>
        <v>44669</v>
      </c>
      <c r="L723" s="80">
        <f t="shared" si="34"/>
        <v>38098</v>
      </c>
      <c r="M723" s="81">
        <f t="shared" si="35"/>
        <v>85.277607945116856</v>
      </c>
    </row>
    <row r="724" spans="1:13" x14ac:dyDescent="0.2">
      <c r="A724" s="60" t="s">
        <v>1724</v>
      </c>
      <c r="B724" s="60" t="s">
        <v>565</v>
      </c>
      <c r="C724" s="60" t="s">
        <v>1295</v>
      </c>
      <c r="D724" s="60" t="s">
        <v>1584</v>
      </c>
      <c r="E724" s="64">
        <v>26261</v>
      </c>
      <c r="F724" s="64">
        <v>27964</v>
      </c>
      <c r="G724" s="72">
        <v>22371</v>
      </c>
      <c r="H724" s="72">
        <v>24414</v>
      </c>
      <c r="I724" s="62">
        <v>85.187159666425487</v>
      </c>
      <c r="J724" s="62">
        <v>87.305106565584325</v>
      </c>
      <c r="K724" s="80">
        <f t="shared" si="33"/>
        <v>54225</v>
      </c>
      <c r="L724" s="80">
        <f t="shared" si="34"/>
        <v>46785</v>
      </c>
      <c r="M724" s="81">
        <f t="shared" si="35"/>
        <v>86.246133116004899</v>
      </c>
    </row>
    <row r="725" spans="1:13" x14ac:dyDescent="0.2">
      <c r="A725" s="60" t="s">
        <v>1724</v>
      </c>
      <c r="B725" s="60" t="s">
        <v>565</v>
      </c>
      <c r="C725" s="60" t="s">
        <v>1653</v>
      </c>
      <c r="D725" s="60" t="s">
        <v>1584</v>
      </c>
      <c r="E725" s="64">
        <v>35808</v>
      </c>
      <c r="F725" s="64">
        <v>37718</v>
      </c>
      <c r="G725" s="72">
        <v>32152</v>
      </c>
      <c r="H725" s="72">
        <v>34147</v>
      </c>
      <c r="I725" s="62">
        <v>89.789991063449506</v>
      </c>
      <c r="J725" s="62">
        <v>90.532371811867023</v>
      </c>
      <c r="K725" s="80">
        <f t="shared" si="33"/>
        <v>73526</v>
      </c>
      <c r="L725" s="80">
        <f t="shared" si="34"/>
        <v>66299</v>
      </c>
      <c r="M725" s="81">
        <f t="shared" si="35"/>
        <v>90.161181437658257</v>
      </c>
    </row>
    <row r="726" spans="1:13" x14ac:dyDescent="0.2">
      <c r="A726" s="60" t="s">
        <v>1724</v>
      </c>
      <c r="B726" s="60" t="s">
        <v>592</v>
      </c>
      <c r="C726" s="60" t="s">
        <v>593</v>
      </c>
      <c r="D726" s="60" t="s">
        <v>1581</v>
      </c>
      <c r="E726" s="64">
        <v>11335</v>
      </c>
      <c r="F726" s="64">
        <v>10647</v>
      </c>
      <c r="G726" s="64">
        <v>9823</v>
      </c>
      <c r="H726" s="64">
        <v>9238</v>
      </c>
      <c r="I726" s="62">
        <v>86.660785178650201</v>
      </c>
      <c r="J726" s="62">
        <v>86.766225227763698</v>
      </c>
      <c r="K726" s="80">
        <f t="shared" si="33"/>
        <v>21982</v>
      </c>
      <c r="L726" s="80">
        <f t="shared" si="34"/>
        <v>19061</v>
      </c>
      <c r="M726" s="81">
        <f t="shared" si="35"/>
        <v>86.71350520320695</v>
      </c>
    </row>
    <row r="727" spans="1:13" x14ac:dyDescent="0.2">
      <c r="A727" s="60" t="s">
        <v>1724</v>
      </c>
      <c r="B727" s="60" t="s">
        <v>592</v>
      </c>
      <c r="C727" s="60" t="s">
        <v>1425</v>
      </c>
      <c r="D727" s="60" t="s">
        <v>1581</v>
      </c>
      <c r="E727" s="64">
        <v>14420</v>
      </c>
      <c r="F727" s="64">
        <v>14144</v>
      </c>
      <c r="G727" s="64">
        <v>12510</v>
      </c>
      <c r="H727" s="64">
        <v>12356</v>
      </c>
      <c r="I727" s="62">
        <v>86.754507628294036</v>
      </c>
      <c r="J727" s="62">
        <v>87.358597285067873</v>
      </c>
      <c r="K727" s="80">
        <f t="shared" si="33"/>
        <v>28564</v>
      </c>
      <c r="L727" s="80">
        <f t="shared" si="34"/>
        <v>24866</v>
      </c>
      <c r="M727" s="81">
        <f t="shared" si="35"/>
        <v>87.056552456680947</v>
      </c>
    </row>
    <row r="728" spans="1:13" x14ac:dyDescent="0.2">
      <c r="A728" s="60" t="s">
        <v>1724</v>
      </c>
      <c r="B728" s="60" t="s">
        <v>592</v>
      </c>
      <c r="C728" s="60" t="s">
        <v>1426</v>
      </c>
      <c r="D728" s="60" t="s">
        <v>1581</v>
      </c>
      <c r="E728" s="64">
        <v>25491</v>
      </c>
      <c r="F728" s="64">
        <v>25590</v>
      </c>
      <c r="G728" s="64">
        <v>22710</v>
      </c>
      <c r="H728" s="64">
        <v>22886</v>
      </c>
      <c r="I728" s="62">
        <v>89.090267153112862</v>
      </c>
      <c r="J728" s="62">
        <v>89.433372411098091</v>
      </c>
      <c r="K728" s="80">
        <f t="shared" si="33"/>
        <v>51081</v>
      </c>
      <c r="L728" s="80">
        <f t="shared" si="34"/>
        <v>45596</v>
      </c>
      <c r="M728" s="81">
        <f t="shared" si="35"/>
        <v>89.261819782105476</v>
      </c>
    </row>
    <row r="729" spans="1:13" x14ac:dyDescent="0.2">
      <c r="A729" s="60" t="s">
        <v>1724</v>
      </c>
      <c r="B729" s="60" t="s">
        <v>592</v>
      </c>
      <c r="C729" s="60" t="s">
        <v>594</v>
      </c>
      <c r="D729" s="60" t="s">
        <v>1581</v>
      </c>
      <c r="E729" s="64">
        <v>4432</v>
      </c>
      <c r="F729" s="64">
        <v>4184</v>
      </c>
      <c r="G729" s="64">
        <v>3876</v>
      </c>
      <c r="H729" s="64">
        <v>3655</v>
      </c>
      <c r="I729" s="62">
        <v>87.454873646209393</v>
      </c>
      <c r="J729" s="62">
        <v>87.356596558317406</v>
      </c>
      <c r="K729" s="80">
        <f t="shared" si="33"/>
        <v>8616</v>
      </c>
      <c r="L729" s="80">
        <f t="shared" si="34"/>
        <v>7531</v>
      </c>
      <c r="M729" s="81">
        <f t="shared" si="35"/>
        <v>87.405735102263407</v>
      </c>
    </row>
    <row r="730" spans="1:13" x14ac:dyDescent="0.2">
      <c r="A730" s="60" t="s">
        <v>1724</v>
      </c>
      <c r="B730" s="60" t="s">
        <v>592</v>
      </c>
      <c r="C730" s="60" t="s">
        <v>486</v>
      </c>
      <c r="D730" s="60" t="s">
        <v>1581</v>
      </c>
      <c r="E730" s="64">
        <v>5746</v>
      </c>
      <c r="F730" s="64">
        <v>5412</v>
      </c>
      <c r="G730" s="64">
        <v>4895</v>
      </c>
      <c r="H730" s="64">
        <v>4501</v>
      </c>
      <c r="I730" s="62">
        <v>85.1896971806474</v>
      </c>
      <c r="J730" s="62">
        <v>83.167036215816708</v>
      </c>
      <c r="K730" s="80">
        <f t="shared" si="33"/>
        <v>11158</v>
      </c>
      <c r="L730" s="80">
        <f t="shared" si="34"/>
        <v>9396</v>
      </c>
      <c r="M730" s="81">
        <f t="shared" si="35"/>
        <v>84.178366698232054</v>
      </c>
    </row>
    <row r="731" spans="1:13" x14ac:dyDescent="0.2">
      <c r="A731" s="60" t="s">
        <v>1724</v>
      </c>
      <c r="B731" s="60" t="s">
        <v>592</v>
      </c>
      <c r="C731" s="60" t="s">
        <v>590</v>
      </c>
      <c r="D731" s="60" t="s">
        <v>1581</v>
      </c>
      <c r="E731" s="64">
        <v>8558</v>
      </c>
      <c r="F731" s="64">
        <v>8450</v>
      </c>
      <c r="G731" s="64">
        <v>7268</v>
      </c>
      <c r="H731" s="64">
        <v>7241</v>
      </c>
      <c r="I731" s="62">
        <v>84.926384669315254</v>
      </c>
      <c r="J731" s="62">
        <v>85.692307692307693</v>
      </c>
      <c r="K731" s="80">
        <f t="shared" si="33"/>
        <v>17008</v>
      </c>
      <c r="L731" s="80">
        <f t="shared" si="34"/>
        <v>14509</v>
      </c>
      <c r="M731" s="81">
        <f t="shared" si="35"/>
        <v>85.309346180811474</v>
      </c>
    </row>
    <row r="732" spans="1:13" x14ac:dyDescent="0.2">
      <c r="A732" s="60" t="s">
        <v>1724</v>
      </c>
      <c r="B732" s="60" t="s">
        <v>592</v>
      </c>
      <c r="C732" s="60" t="s">
        <v>595</v>
      </c>
      <c r="D732" s="60" t="s">
        <v>1581</v>
      </c>
      <c r="E732" s="64">
        <v>3933</v>
      </c>
      <c r="F732" s="64">
        <v>3714</v>
      </c>
      <c r="G732" s="64">
        <v>3388</v>
      </c>
      <c r="H732" s="64">
        <v>3237</v>
      </c>
      <c r="I732" s="62">
        <v>86.142893465547928</v>
      </c>
      <c r="J732" s="62">
        <v>87.156704361873992</v>
      </c>
      <c r="K732" s="80">
        <f t="shared" si="33"/>
        <v>7647</v>
      </c>
      <c r="L732" s="80">
        <f t="shared" si="34"/>
        <v>6625</v>
      </c>
      <c r="M732" s="81">
        <f t="shared" si="35"/>
        <v>86.649798913710953</v>
      </c>
    </row>
    <row r="733" spans="1:13" x14ac:dyDescent="0.2">
      <c r="A733" s="60" t="s">
        <v>1724</v>
      </c>
      <c r="B733" s="60" t="s">
        <v>592</v>
      </c>
      <c r="C733" s="60" t="s">
        <v>596</v>
      </c>
      <c r="D733" s="60" t="s">
        <v>1581</v>
      </c>
      <c r="E733" s="64">
        <v>8319</v>
      </c>
      <c r="F733" s="64">
        <v>7904</v>
      </c>
      <c r="G733" s="64">
        <v>7386</v>
      </c>
      <c r="H733" s="64">
        <v>7131</v>
      </c>
      <c r="I733" s="62">
        <v>88.784709700685184</v>
      </c>
      <c r="J733" s="62">
        <v>90.220141700404852</v>
      </c>
      <c r="K733" s="80">
        <f t="shared" si="33"/>
        <v>16223</v>
      </c>
      <c r="L733" s="80">
        <f t="shared" si="34"/>
        <v>14517</v>
      </c>
      <c r="M733" s="81">
        <f t="shared" si="35"/>
        <v>89.502425700545018</v>
      </c>
    </row>
    <row r="734" spans="1:13" x14ac:dyDescent="0.2">
      <c r="A734" s="60" t="s">
        <v>1724</v>
      </c>
      <c r="B734" s="60" t="s">
        <v>592</v>
      </c>
      <c r="C734" s="60" t="s">
        <v>1427</v>
      </c>
      <c r="D734" s="60" t="s">
        <v>1581</v>
      </c>
      <c r="E734" s="64">
        <v>4198</v>
      </c>
      <c r="F734" s="64">
        <v>3884</v>
      </c>
      <c r="G734" s="64">
        <v>3617</v>
      </c>
      <c r="H734" s="64">
        <v>3362</v>
      </c>
      <c r="I734" s="62">
        <v>86.160076226774649</v>
      </c>
      <c r="J734" s="62">
        <v>86.56024716786817</v>
      </c>
      <c r="K734" s="80">
        <f t="shared" si="33"/>
        <v>8082</v>
      </c>
      <c r="L734" s="80">
        <f t="shared" si="34"/>
        <v>6979</v>
      </c>
      <c r="M734" s="81">
        <f t="shared" si="35"/>
        <v>86.360161697321416</v>
      </c>
    </row>
    <row r="735" spans="1:13" x14ac:dyDescent="0.2">
      <c r="A735" s="60" t="s">
        <v>1724</v>
      </c>
      <c r="B735" s="60" t="s">
        <v>592</v>
      </c>
      <c r="C735" s="60" t="s">
        <v>316</v>
      </c>
      <c r="D735" s="60" t="s">
        <v>1581</v>
      </c>
      <c r="E735" s="64">
        <v>6174</v>
      </c>
      <c r="F735" s="64">
        <v>5696</v>
      </c>
      <c r="G735" s="64">
        <v>5342</v>
      </c>
      <c r="H735" s="64">
        <v>4957</v>
      </c>
      <c r="I735" s="62">
        <v>86.524133462908964</v>
      </c>
      <c r="J735" s="62">
        <v>87.025983146067418</v>
      </c>
      <c r="K735" s="80">
        <f t="shared" si="33"/>
        <v>11870</v>
      </c>
      <c r="L735" s="80">
        <f t="shared" si="34"/>
        <v>10299</v>
      </c>
      <c r="M735" s="81">
        <f t="shared" si="35"/>
        <v>86.775058304488198</v>
      </c>
    </row>
    <row r="736" spans="1:13" x14ac:dyDescent="0.2">
      <c r="A736" s="60" t="s">
        <v>1724</v>
      </c>
      <c r="B736" s="60" t="s">
        <v>592</v>
      </c>
      <c r="C736" s="60" t="s">
        <v>597</v>
      </c>
      <c r="D736" s="60" t="s">
        <v>1581</v>
      </c>
      <c r="E736" s="64">
        <v>8622</v>
      </c>
      <c r="F736" s="64">
        <v>8019</v>
      </c>
      <c r="G736" s="64">
        <v>7432</v>
      </c>
      <c r="H736" s="64">
        <v>6786</v>
      </c>
      <c r="I736" s="62">
        <v>86.198097889120845</v>
      </c>
      <c r="J736" s="62">
        <v>84.624017957351299</v>
      </c>
      <c r="K736" s="80">
        <f t="shared" si="33"/>
        <v>16641</v>
      </c>
      <c r="L736" s="80">
        <f t="shared" si="34"/>
        <v>14218</v>
      </c>
      <c r="M736" s="81">
        <f t="shared" si="35"/>
        <v>85.411057923236072</v>
      </c>
    </row>
    <row r="737" spans="1:13" x14ac:dyDescent="0.2">
      <c r="A737" s="60" t="s">
        <v>1724</v>
      </c>
      <c r="B737" s="60" t="s">
        <v>598</v>
      </c>
      <c r="C737" s="60" t="s">
        <v>599</v>
      </c>
      <c r="D737" s="60" t="s">
        <v>1579</v>
      </c>
      <c r="E737" s="64">
        <v>5493</v>
      </c>
      <c r="F737" s="64">
        <v>5317</v>
      </c>
      <c r="G737" s="64">
        <v>4634</v>
      </c>
      <c r="H737" s="64">
        <v>4611</v>
      </c>
      <c r="I737" s="62">
        <v>84.361915164755146</v>
      </c>
      <c r="J737" s="62">
        <v>86.721835621591126</v>
      </c>
      <c r="K737" s="80">
        <f t="shared" si="33"/>
        <v>10810</v>
      </c>
      <c r="L737" s="80">
        <f t="shared" si="34"/>
        <v>9245</v>
      </c>
      <c r="M737" s="81">
        <f t="shared" si="35"/>
        <v>85.541875393173143</v>
      </c>
    </row>
    <row r="738" spans="1:13" x14ac:dyDescent="0.2">
      <c r="A738" s="60" t="s">
        <v>1724</v>
      </c>
      <c r="B738" s="60" t="s">
        <v>598</v>
      </c>
      <c r="C738" s="60" t="s">
        <v>221</v>
      </c>
      <c r="D738" s="60" t="s">
        <v>1579</v>
      </c>
      <c r="E738" s="64">
        <v>12590</v>
      </c>
      <c r="F738" s="64">
        <v>12437</v>
      </c>
      <c r="G738" s="64">
        <v>10951</v>
      </c>
      <c r="H738" s="64">
        <v>10818</v>
      </c>
      <c r="I738" s="62">
        <v>86.981731532962669</v>
      </c>
      <c r="J738" s="62">
        <v>86.982391251909633</v>
      </c>
      <c r="K738" s="80">
        <f t="shared" si="33"/>
        <v>25027</v>
      </c>
      <c r="L738" s="80">
        <f t="shared" si="34"/>
        <v>21769</v>
      </c>
      <c r="M738" s="81">
        <f t="shared" si="35"/>
        <v>86.982061392436151</v>
      </c>
    </row>
    <row r="739" spans="1:13" x14ac:dyDescent="0.2">
      <c r="A739" s="60" t="s">
        <v>1724</v>
      </c>
      <c r="B739" s="60" t="s">
        <v>598</v>
      </c>
      <c r="C739" s="60" t="s">
        <v>600</v>
      </c>
      <c r="D739" s="60" t="s">
        <v>1579</v>
      </c>
      <c r="E739" s="64">
        <v>10391</v>
      </c>
      <c r="F739" s="64">
        <v>9736</v>
      </c>
      <c r="G739" s="64">
        <v>8742</v>
      </c>
      <c r="H739" s="64">
        <v>7981</v>
      </c>
      <c r="I739" s="62">
        <v>84.130497545953233</v>
      </c>
      <c r="J739" s="62">
        <v>81.974116680361547</v>
      </c>
      <c r="K739" s="80">
        <f t="shared" si="33"/>
        <v>20127</v>
      </c>
      <c r="L739" s="80">
        <f t="shared" si="34"/>
        <v>16723</v>
      </c>
      <c r="M739" s="81">
        <f t="shared" si="35"/>
        <v>83.052307113157383</v>
      </c>
    </row>
    <row r="740" spans="1:13" x14ac:dyDescent="0.2">
      <c r="A740" s="60" t="s">
        <v>1724</v>
      </c>
      <c r="B740" s="60" t="s">
        <v>598</v>
      </c>
      <c r="C740" s="60" t="s">
        <v>538</v>
      </c>
      <c r="D740" s="60" t="s">
        <v>1579</v>
      </c>
      <c r="E740" s="64">
        <v>8054</v>
      </c>
      <c r="F740" s="64">
        <v>8052</v>
      </c>
      <c r="G740" s="64">
        <v>6969</v>
      </c>
      <c r="H740" s="64">
        <v>7013</v>
      </c>
      <c r="I740" s="62">
        <v>86.528433076732057</v>
      </c>
      <c r="J740" s="62">
        <v>87.096373571783403</v>
      </c>
      <c r="K740" s="80">
        <f t="shared" si="33"/>
        <v>16106</v>
      </c>
      <c r="L740" s="80">
        <f t="shared" si="34"/>
        <v>13982</v>
      </c>
      <c r="M740" s="81">
        <f t="shared" si="35"/>
        <v>86.81240332425773</v>
      </c>
    </row>
    <row r="741" spans="1:13" x14ac:dyDescent="0.2">
      <c r="A741" s="60" t="s">
        <v>1724</v>
      </c>
      <c r="B741" s="60" t="s">
        <v>598</v>
      </c>
      <c r="C741" s="60" t="s">
        <v>185</v>
      </c>
      <c r="D741" s="60" t="s">
        <v>1579</v>
      </c>
      <c r="E741" s="64">
        <v>11111</v>
      </c>
      <c r="F741" s="64">
        <v>10892</v>
      </c>
      <c r="G741" s="64">
        <v>9488</v>
      </c>
      <c r="H741" s="64">
        <v>9461</v>
      </c>
      <c r="I741" s="62">
        <v>85.392853928539282</v>
      </c>
      <c r="J741" s="62">
        <v>86.86191700330518</v>
      </c>
      <c r="K741" s="80">
        <f t="shared" si="33"/>
        <v>22003</v>
      </c>
      <c r="L741" s="80">
        <f t="shared" si="34"/>
        <v>18949</v>
      </c>
      <c r="M741" s="81">
        <f t="shared" si="35"/>
        <v>86.127385465922231</v>
      </c>
    </row>
    <row r="742" spans="1:13" x14ac:dyDescent="0.2">
      <c r="A742" s="60" t="s">
        <v>1724</v>
      </c>
      <c r="B742" s="60" t="s">
        <v>598</v>
      </c>
      <c r="C742" s="60" t="s">
        <v>401</v>
      </c>
      <c r="D742" s="60" t="s">
        <v>1579</v>
      </c>
      <c r="E742" s="64">
        <v>14376</v>
      </c>
      <c r="F742" s="64">
        <v>14090</v>
      </c>
      <c r="G742" s="64">
        <v>12681</v>
      </c>
      <c r="H742" s="64">
        <v>12353</v>
      </c>
      <c r="I742" s="62">
        <v>88.20951585976627</v>
      </c>
      <c r="J742" s="62">
        <v>87.672107877927601</v>
      </c>
      <c r="K742" s="80">
        <f t="shared" si="33"/>
        <v>28466</v>
      </c>
      <c r="L742" s="80">
        <f t="shared" si="34"/>
        <v>25034</v>
      </c>
      <c r="M742" s="81">
        <f t="shared" si="35"/>
        <v>87.940811868846936</v>
      </c>
    </row>
    <row r="743" spans="1:13" x14ac:dyDescent="0.2">
      <c r="A743" s="60" t="s">
        <v>1724</v>
      </c>
      <c r="B743" s="60" t="s">
        <v>598</v>
      </c>
      <c r="C743" s="60" t="s">
        <v>601</v>
      </c>
      <c r="D743" s="60" t="s">
        <v>1580</v>
      </c>
      <c r="E743" s="64">
        <v>27382</v>
      </c>
      <c r="F743" s="64">
        <v>27243</v>
      </c>
      <c r="G743" s="64">
        <v>21593</v>
      </c>
      <c r="H743" s="64">
        <v>22021</v>
      </c>
      <c r="I743" s="62">
        <v>78.858374114381718</v>
      </c>
      <c r="J743" s="62">
        <v>80.831773299563196</v>
      </c>
      <c r="K743" s="80">
        <f t="shared" si="33"/>
        <v>54625</v>
      </c>
      <c r="L743" s="80">
        <f t="shared" si="34"/>
        <v>43614</v>
      </c>
      <c r="M743" s="81">
        <f t="shared" si="35"/>
        <v>79.845073706972457</v>
      </c>
    </row>
    <row r="744" spans="1:13" x14ac:dyDescent="0.2">
      <c r="A744" s="60" t="s">
        <v>1724</v>
      </c>
      <c r="B744" s="60" t="s">
        <v>598</v>
      </c>
      <c r="C744" s="60" t="s">
        <v>602</v>
      </c>
      <c r="D744" s="60" t="s">
        <v>1580</v>
      </c>
      <c r="E744" s="64">
        <v>9509</v>
      </c>
      <c r="F744" s="64">
        <v>9453</v>
      </c>
      <c r="G744" s="64">
        <v>7960</v>
      </c>
      <c r="H744" s="64">
        <v>8139</v>
      </c>
      <c r="I744" s="62">
        <v>83.710169313282151</v>
      </c>
      <c r="J744" s="62">
        <v>86.099650904474771</v>
      </c>
      <c r="K744" s="80">
        <f t="shared" si="33"/>
        <v>18962</v>
      </c>
      <c r="L744" s="80">
        <f t="shared" si="34"/>
        <v>16099</v>
      </c>
      <c r="M744" s="81">
        <f t="shared" si="35"/>
        <v>84.904910108878454</v>
      </c>
    </row>
    <row r="745" spans="1:13" x14ac:dyDescent="0.2">
      <c r="A745" s="60" t="s">
        <v>1724</v>
      </c>
      <c r="B745" s="60" t="s">
        <v>598</v>
      </c>
      <c r="C745" s="60" t="s">
        <v>603</v>
      </c>
      <c r="D745" s="60" t="s">
        <v>1580</v>
      </c>
      <c r="E745" s="64">
        <v>14167</v>
      </c>
      <c r="F745" s="64">
        <v>13875</v>
      </c>
      <c r="G745" s="64">
        <v>12062</v>
      </c>
      <c r="H745" s="64">
        <v>12234</v>
      </c>
      <c r="I745" s="62">
        <v>85.141526081739244</v>
      </c>
      <c r="J745" s="62">
        <v>88.172972972972971</v>
      </c>
      <c r="K745" s="80">
        <f t="shared" si="33"/>
        <v>28042</v>
      </c>
      <c r="L745" s="80">
        <f t="shared" si="34"/>
        <v>24296</v>
      </c>
      <c r="M745" s="81">
        <f t="shared" si="35"/>
        <v>86.6572495273561</v>
      </c>
    </row>
    <row r="746" spans="1:13" x14ac:dyDescent="0.2">
      <c r="A746" s="60" t="s">
        <v>1724</v>
      </c>
      <c r="B746" s="60" t="s">
        <v>598</v>
      </c>
      <c r="C746" s="60" t="s">
        <v>604</v>
      </c>
      <c r="D746" s="60" t="s">
        <v>1580</v>
      </c>
      <c r="E746" s="64">
        <v>13704</v>
      </c>
      <c r="F746" s="64">
        <v>13636</v>
      </c>
      <c r="G746" s="64">
        <v>10964</v>
      </c>
      <c r="H746" s="64">
        <v>11337</v>
      </c>
      <c r="I746" s="62">
        <v>80.005837711617048</v>
      </c>
      <c r="J746" s="62">
        <v>83.140217072455272</v>
      </c>
      <c r="K746" s="80">
        <f t="shared" si="33"/>
        <v>27340</v>
      </c>
      <c r="L746" s="80">
        <f t="shared" si="34"/>
        <v>22301</v>
      </c>
      <c r="M746" s="81">
        <f t="shared" si="35"/>
        <v>81.573027392036153</v>
      </c>
    </row>
    <row r="747" spans="1:13" x14ac:dyDescent="0.2">
      <c r="A747" s="60" t="s">
        <v>1724</v>
      </c>
      <c r="B747" s="60" t="s">
        <v>598</v>
      </c>
      <c r="C747" s="60" t="s">
        <v>605</v>
      </c>
      <c r="D747" s="60" t="s">
        <v>1580</v>
      </c>
      <c r="E747" s="64">
        <v>16993</v>
      </c>
      <c r="F747" s="64">
        <v>16995</v>
      </c>
      <c r="G747" s="64">
        <v>13928</v>
      </c>
      <c r="H747" s="64">
        <v>14123</v>
      </c>
      <c r="I747" s="62">
        <v>81.963161301712475</v>
      </c>
      <c r="J747" s="62">
        <v>83.100912032950873</v>
      </c>
      <c r="K747" s="80">
        <f t="shared" si="33"/>
        <v>33988</v>
      </c>
      <c r="L747" s="80">
        <f t="shared" si="34"/>
        <v>28051</v>
      </c>
      <c r="M747" s="81">
        <f t="shared" si="35"/>
        <v>82.532036667331681</v>
      </c>
    </row>
    <row r="748" spans="1:13" x14ac:dyDescent="0.2">
      <c r="A748" s="60" t="s">
        <v>1724</v>
      </c>
      <c r="B748" s="60" t="s">
        <v>598</v>
      </c>
      <c r="C748" s="60" t="s">
        <v>606</v>
      </c>
      <c r="D748" s="60" t="s">
        <v>1580</v>
      </c>
      <c r="E748" s="64">
        <v>13146</v>
      </c>
      <c r="F748" s="64">
        <v>12902</v>
      </c>
      <c r="G748" s="64">
        <v>10865</v>
      </c>
      <c r="H748" s="64">
        <v>10798</v>
      </c>
      <c r="I748" s="62">
        <v>82.648714437851822</v>
      </c>
      <c r="J748" s="62">
        <v>83.692450782824366</v>
      </c>
      <c r="K748" s="80">
        <f t="shared" si="33"/>
        <v>26048</v>
      </c>
      <c r="L748" s="80">
        <f t="shared" si="34"/>
        <v>21663</v>
      </c>
      <c r="M748" s="81">
        <f t="shared" si="35"/>
        <v>83.170582610338101</v>
      </c>
    </row>
    <row r="749" spans="1:13" x14ac:dyDescent="0.2">
      <c r="A749" s="60" t="s">
        <v>1724</v>
      </c>
      <c r="B749" s="60" t="s">
        <v>598</v>
      </c>
      <c r="C749" s="60" t="s">
        <v>1654</v>
      </c>
      <c r="D749" s="60" t="s">
        <v>1580</v>
      </c>
      <c r="E749" s="64">
        <v>30375</v>
      </c>
      <c r="F749" s="64">
        <v>32730</v>
      </c>
      <c r="G749" s="64">
        <v>24712</v>
      </c>
      <c r="H749" s="64">
        <v>27390</v>
      </c>
      <c r="I749" s="62">
        <v>81.356378600823049</v>
      </c>
      <c r="J749" s="62">
        <v>83.684692942254813</v>
      </c>
      <c r="K749" s="80">
        <f t="shared" si="33"/>
        <v>63105</v>
      </c>
      <c r="L749" s="80">
        <f t="shared" si="34"/>
        <v>52102</v>
      </c>
      <c r="M749" s="81">
        <f t="shared" si="35"/>
        <v>82.520535771538931</v>
      </c>
    </row>
    <row r="750" spans="1:13" x14ac:dyDescent="0.2">
      <c r="A750" s="60" t="s">
        <v>1724</v>
      </c>
      <c r="B750" s="60" t="s">
        <v>598</v>
      </c>
      <c r="C750" s="60" t="s">
        <v>607</v>
      </c>
      <c r="D750" s="60" t="s">
        <v>1582</v>
      </c>
      <c r="E750" s="64">
        <v>15261</v>
      </c>
      <c r="F750" s="64">
        <v>16284</v>
      </c>
      <c r="G750" s="64">
        <v>12494</v>
      </c>
      <c r="H750" s="64">
        <v>13544</v>
      </c>
      <c r="I750" s="62">
        <v>81.868815936046133</v>
      </c>
      <c r="J750" s="62">
        <v>83.173667403586336</v>
      </c>
      <c r="K750" s="80">
        <f t="shared" si="33"/>
        <v>31545</v>
      </c>
      <c r="L750" s="80">
        <f t="shared" si="34"/>
        <v>26038</v>
      </c>
      <c r="M750" s="81">
        <f t="shared" si="35"/>
        <v>82.521241669816234</v>
      </c>
    </row>
    <row r="751" spans="1:13" x14ac:dyDescent="0.2">
      <c r="A751" s="60" t="s">
        <v>1724</v>
      </c>
      <c r="B751" s="60" t="s">
        <v>598</v>
      </c>
      <c r="C751" s="60" t="s">
        <v>608</v>
      </c>
      <c r="D751" s="60" t="s">
        <v>1582</v>
      </c>
      <c r="E751" s="64">
        <v>22296</v>
      </c>
      <c r="F751" s="64">
        <v>22453</v>
      </c>
      <c r="G751" s="64">
        <v>18297</v>
      </c>
      <c r="H751" s="64">
        <v>18588</v>
      </c>
      <c r="I751" s="62">
        <v>82.064047362755659</v>
      </c>
      <c r="J751" s="62">
        <v>82.786264641695979</v>
      </c>
      <c r="K751" s="80">
        <f t="shared" si="33"/>
        <v>44749</v>
      </c>
      <c r="L751" s="80">
        <f t="shared" si="34"/>
        <v>36885</v>
      </c>
      <c r="M751" s="81">
        <f t="shared" si="35"/>
        <v>82.425156002225819</v>
      </c>
    </row>
    <row r="752" spans="1:13" x14ac:dyDescent="0.2">
      <c r="A752" s="60" t="s">
        <v>1724</v>
      </c>
      <c r="B752" s="60" t="s">
        <v>598</v>
      </c>
      <c r="C752" s="60" t="s">
        <v>609</v>
      </c>
      <c r="D752" s="60" t="s">
        <v>1582</v>
      </c>
      <c r="E752" s="64">
        <v>8927</v>
      </c>
      <c r="F752" s="64">
        <v>8907</v>
      </c>
      <c r="G752" s="64">
        <v>7782</v>
      </c>
      <c r="H752" s="64">
        <v>7647</v>
      </c>
      <c r="I752" s="62">
        <v>87.173742578693847</v>
      </c>
      <c r="J752" s="62">
        <v>85.853822835971698</v>
      </c>
      <c r="K752" s="80">
        <f t="shared" si="33"/>
        <v>17834</v>
      </c>
      <c r="L752" s="80">
        <f t="shared" si="34"/>
        <v>15429</v>
      </c>
      <c r="M752" s="81">
        <f t="shared" si="35"/>
        <v>86.51378270733278</v>
      </c>
    </row>
    <row r="753" spans="1:13" x14ac:dyDescent="0.2">
      <c r="A753" s="60" t="s">
        <v>1724</v>
      </c>
      <c r="B753" s="60" t="s">
        <v>598</v>
      </c>
      <c r="C753" s="60" t="s">
        <v>610</v>
      </c>
      <c r="D753" s="60" t="s">
        <v>1582</v>
      </c>
      <c r="E753" s="64">
        <v>6377</v>
      </c>
      <c r="F753" s="64">
        <v>6370</v>
      </c>
      <c r="G753" s="64">
        <v>5209</v>
      </c>
      <c r="H753" s="64">
        <v>5406</v>
      </c>
      <c r="I753" s="62">
        <v>81.684177512937111</v>
      </c>
      <c r="J753" s="62">
        <v>84.866562009419155</v>
      </c>
      <c r="K753" s="80">
        <f t="shared" si="33"/>
        <v>12747</v>
      </c>
      <c r="L753" s="80">
        <f t="shared" si="34"/>
        <v>10615</v>
      </c>
      <c r="M753" s="81">
        <f t="shared" si="35"/>
        <v>83.275369761178126</v>
      </c>
    </row>
    <row r="754" spans="1:13" x14ac:dyDescent="0.2">
      <c r="A754" s="60" t="s">
        <v>1724</v>
      </c>
      <c r="B754" s="60" t="s">
        <v>598</v>
      </c>
      <c r="C754" s="60" t="s">
        <v>611</v>
      </c>
      <c r="D754" s="60" t="s">
        <v>1582</v>
      </c>
      <c r="E754" s="64">
        <v>8402</v>
      </c>
      <c r="F754" s="64">
        <v>10302</v>
      </c>
      <c r="G754" s="64">
        <v>7429</v>
      </c>
      <c r="H754" s="64">
        <v>8467</v>
      </c>
      <c r="I754" s="62">
        <v>88.419423946679359</v>
      </c>
      <c r="J754" s="62">
        <v>82.187924674820422</v>
      </c>
      <c r="K754" s="80">
        <f t="shared" si="33"/>
        <v>18704</v>
      </c>
      <c r="L754" s="80">
        <f t="shared" si="34"/>
        <v>15896</v>
      </c>
      <c r="M754" s="81">
        <f t="shared" si="35"/>
        <v>85.303674310749898</v>
      </c>
    </row>
    <row r="755" spans="1:13" x14ac:dyDescent="0.2">
      <c r="A755" s="60" t="s">
        <v>1724</v>
      </c>
      <c r="B755" s="60" t="s">
        <v>598</v>
      </c>
      <c r="C755" s="60" t="s">
        <v>1429</v>
      </c>
      <c r="D755" s="60" t="s">
        <v>1582</v>
      </c>
      <c r="E755" s="64">
        <v>8535</v>
      </c>
      <c r="F755" s="64">
        <v>8665</v>
      </c>
      <c r="G755" s="64">
        <v>6851</v>
      </c>
      <c r="H755" s="64">
        <v>7093</v>
      </c>
      <c r="I755" s="62">
        <v>80.269478617457523</v>
      </c>
      <c r="J755" s="62">
        <v>81.858049624927872</v>
      </c>
      <c r="K755" s="80">
        <f t="shared" si="33"/>
        <v>17200</v>
      </c>
      <c r="L755" s="80">
        <f t="shared" si="34"/>
        <v>13944</v>
      </c>
      <c r="M755" s="81">
        <f t="shared" si="35"/>
        <v>81.06376412119269</v>
      </c>
    </row>
    <row r="756" spans="1:13" x14ac:dyDescent="0.2">
      <c r="A756" s="60" t="s">
        <v>1724</v>
      </c>
      <c r="B756" s="60" t="s">
        <v>598</v>
      </c>
      <c r="C756" s="60" t="s">
        <v>612</v>
      </c>
      <c r="D756" s="60" t="s">
        <v>1582</v>
      </c>
      <c r="E756" s="64">
        <v>18669</v>
      </c>
      <c r="F756" s="64">
        <v>19806</v>
      </c>
      <c r="G756" s="64">
        <v>15630</v>
      </c>
      <c r="H756" s="64">
        <v>16288</v>
      </c>
      <c r="I756" s="62">
        <v>83.721677647436934</v>
      </c>
      <c r="J756" s="62">
        <v>82.237705745733621</v>
      </c>
      <c r="K756" s="80">
        <f t="shared" si="33"/>
        <v>38475</v>
      </c>
      <c r="L756" s="80">
        <f t="shared" si="34"/>
        <v>31918</v>
      </c>
      <c r="M756" s="81">
        <f t="shared" si="35"/>
        <v>82.979691696585277</v>
      </c>
    </row>
    <row r="757" spans="1:13" x14ac:dyDescent="0.2">
      <c r="A757" s="60" t="s">
        <v>1724</v>
      </c>
      <c r="B757" s="60" t="s">
        <v>598</v>
      </c>
      <c r="C757" s="60" t="s">
        <v>613</v>
      </c>
      <c r="D757" s="60" t="s">
        <v>1582</v>
      </c>
      <c r="E757" s="64">
        <v>17325</v>
      </c>
      <c r="F757" s="64">
        <v>17507</v>
      </c>
      <c r="G757" s="64">
        <v>13778</v>
      </c>
      <c r="H757" s="64">
        <v>14376</v>
      </c>
      <c r="I757" s="62">
        <v>79.526695526695519</v>
      </c>
      <c r="J757" s="62">
        <v>82.115725138516027</v>
      </c>
      <c r="K757" s="80">
        <f t="shared" si="33"/>
        <v>34832</v>
      </c>
      <c r="L757" s="80">
        <f t="shared" si="34"/>
        <v>28154</v>
      </c>
      <c r="M757" s="81">
        <f t="shared" si="35"/>
        <v>80.821210332605773</v>
      </c>
    </row>
    <row r="758" spans="1:13" x14ac:dyDescent="0.2">
      <c r="A758" s="60" t="s">
        <v>1724</v>
      </c>
      <c r="B758" s="60" t="s">
        <v>614</v>
      </c>
      <c r="C758" s="60" t="s">
        <v>1320</v>
      </c>
      <c r="D758" s="60" t="s">
        <v>1579</v>
      </c>
      <c r="E758" s="64">
        <v>11174</v>
      </c>
      <c r="F758" s="64">
        <v>11573</v>
      </c>
      <c r="G758" s="64">
        <v>9693</v>
      </c>
      <c r="H758" s="64">
        <v>10274</v>
      </c>
      <c r="I758" s="62">
        <v>86.746017540719521</v>
      </c>
      <c r="J758" s="62">
        <v>88.775598375529256</v>
      </c>
      <c r="K758" s="80">
        <f t="shared" si="33"/>
        <v>22747</v>
      </c>
      <c r="L758" s="80">
        <f t="shared" si="34"/>
        <v>19967</v>
      </c>
      <c r="M758" s="81">
        <f t="shared" si="35"/>
        <v>87.760807958124389</v>
      </c>
    </row>
    <row r="759" spans="1:13" x14ac:dyDescent="0.2">
      <c r="A759" s="60" t="s">
        <v>1724</v>
      </c>
      <c r="B759" s="60" t="s">
        <v>614</v>
      </c>
      <c r="C759" s="60" t="s">
        <v>615</v>
      </c>
      <c r="D759" s="60" t="s">
        <v>1579</v>
      </c>
      <c r="E759" s="64">
        <v>18658</v>
      </c>
      <c r="F759" s="64">
        <v>19338</v>
      </c>
      <c r="G759" s="64">
        <v>16284</v>
      </c>
      <c r="H759" s="64">
        <v>17056</v>
      </c>
      <c r="I759" s="62">
        <v>87.276235395004818</v>
      </c>
      <c r="J759" s="62">
        <v>88.199400144792634</v>
      </c>
      <c r="K759" s="80">
        <f t="shared" si="33"/>
        <v>37996</v>
      </c>
      <c r="L759" s="80">
        <f t="shared" si="34"/>
        <v>33340</v>
      </c>
      <c r="M759" s="81">
        <f t="shared" si="35"/>
        <v>87.737817769898726</v>
      </c>
    </row>
    <row r="760" spans="1:13" x14ac:dyDescent="0.2">
      <c r="A760" s="60" t="s">
        <v>1724</v>
      </c>
      <c r="B760" s="60" t="s">
        <v>614</v>
      </c>
      <c r="C760" s="60" t="s">
        <v>616</v>
      </c>
      <c r="D760" s="60" t="s">
        <v>1579</v>
      </c>
      <c r="E760" s="64">
        <v>15177</v>
      </c>
      <c r="F760" s="64">
        <v>15701</v>
      </c>
      <c r="G760" s="64">
        <v>13032</v>
      </c>
      <c r="H760" s="64">
        <v>13588</v>
      </c>
      <c r="I760" s="62">
        <v>85.866772089345716</v>
      </c>
      <c r="J760" s="62">
        <v>86.54225845487548</v>
      </c>
      <c r="K760" s="80">
        <f t="shared" si="33"/>
        <v>30878</v>
      </c>
      <c r="L760" s="80">
        <f t="shared" si="34"/>
        <v>26620</v>
      </c>
      <c r="M760" s="81">
        <f t="shared" si="35"/>
        <v>86.204515272110598</v>
      </c>
    </row>
    <row r="761" spans="1:13" x14ac:dyDescent="0.2">
      <c r="A761" s="60" t="s">
        <v>1724</v>
      </c>
      <c r="B761" s="60" t="s">
        <v>614</v>
      </c>
      <c r="C761" s="60" t="s">
        <v>425</v>
      </c>
      <c r="D761" s="60" t="s">
        <v>1579</v>
      </c>
      <c r="E761" s="64">
        <v>12290</v>
      </c>
      <c r="F761" s="64">
        <v>12428</v>
      </c>
      <c r="G761" s="64">
        <v>10524</v>
      </c>
      <c r="H761" s="64">
        <v>10699</v>
      </c>
      <c r="I761" s="62">
        <v>85.630593978844587</v>
      </c>
      <c r="J761" s="62">
        <v>86.087866108786613</v>
      </c>
      <c r="K761" s="80">
        <f t="shared" si="33"/>
        <v>24718</v>
      </c>
      <c r="L761" s="80">
        <f t="shared" si="34"/>
        <v>21223</v>
      </c>
      <c r="M761" s="81">
        <f t="shared" si="35"/>
        <v>85.8592300438156</v>
      </c>
    </row>
    <row r="762" spans="1:13" x14ac:dyDescent="0.2">
      <c r="A762" s="60" t="s">
        <v>1724</v>
      </c>
      <c r="B762" s="60" t="s">
        <v>614</v>
      </c>
      <c r="C762" s="60" t="s">
        <v>30</v>
      </c>
      <c r="D762" s="60" t="s">
        <v>1579</v>
      </c>
      <c r="E762" s="64">
        <v>22867</v>
      </c>
      <c r="F762" s="64">
        <v>23624</v>
      </c>
      <c r="G762" s="64">
        <v>19407</v>
      </c>
      <c r="H762" s="64">
        <v>20432</v>
      </c>
      <c r="I762" s="62">
        <v>84.869025232868324</v>
      </c>
      <c r="J762" s="62">
        <v>86.488316965797495</v>
      </c>
      <c r="K762" s="80">
        <f t="shared" si="33"/>
        <v>46491</v>
      </c>
      <c r="L762" s="80">
        <f t="shared" si="34"/>
        <v>39839</v>
      </c>
      <c r="M762" s="81">
        <f t="shared" si="35"/>
        <v>85.678671099332917</v>
      </c>
    </row>
    <row r="763" spans="1:13" x14ac:dyDescent="0.2">
      <c r="A763" s="60" t="s">
        <v>1724</v>
      </c>
      <c r="B763" s="60" t="s">
        <v>614</v>
      </c>
      <c r="C763" s="60" t="s">
        <v>1655</v>
      </c>
      <c r="D763" s="60" t="s">
        <v>1579</v>
      </c>
      <c r="E763" s="64">
        <v>54328</v>
      </c>
      <c r="F763" s="64">
        <v>57374</v>
      </c>
      <c r="G763" s="64">
        <v>47524</v>
      </c>
      <c r="H763" s="64">
        <v>51068</v>
      </c>
      <c r="I763" s="62">
        <v>87.476071270799579</v>
      </c>
      <c r="J763" s="62">
        <v>89.008958761808486</v>
      </c>
      <c r="K763" s="80">
        <f t="shared" si="33"/>
        <v>111702</v>
      </c>
      <c r="L763" s="80">
        <f t="shared" si="34"/>
        <v>98592</v>
      </c>
      <c r="M763" s="81">
        <f t="shared" si="35"/>
        <v>88.242515016304026</v>
      </c>
    </row>
    <row r="764" spans="1:13" x14ac:dyDescent="0.2">
      <c r="A764" s="60" t="s">
        <v>1724</v>
      </c>
      <c r="B764" s="60" t="s">
        <v>614</v>
      </c>
      <c r="C764" s="60" t="s">
        <v>617</v>
      </c>
      <c r="D764" s="60" t="s">
        <v>1580</v>
      </c>
      <c r="E764" s="64">
        <v>8210</v>
      </c>
      <c r="F764" s="64">
        <v>8287</v>
      </c>
      <c r="G764" s="64">
        <v>7169</v>
      </c>
      <c r="H764" s="64">
        <v>7417</v>
      </c>
      <c r="I764" s="62">
        <v>87.320341047503049</v>
      </c>
      <c r="J764" s="62">
        <v>89.501629057560038</v>
      </c>
      <c r="K764" s="80">
        <f t="shared" si="33"/>
        <v>16497</v>
      </c>
      <c r="L764" s="80">
        <f t="shared" si="34"/>
        <v>14586</v>
      </c>
      <c r="M764" s="81">
        <f t="shared" si="35"/>
        <v>88.410985052531544</v>
      </c>
    </row>
    <row r="765" spans="1:13" x14ac:dyDescent="0.2">
      <c r="A765" s="60" t="s">
        <v>1724</v>
      </c>
      <c r="B765" s="60" t="s">
        <v>614</v>
      </c>
      <c r="C765" s="60" t="s">
        <v>618</v>
      </c>
      <c r="D765" s="60" t="s">
        <v>1580</v>
      </c>
      <c r="E765" s="64">
        <v>32921</v>
      </c>
      <c r="F765" s="64">
        <v>34149</v>
      </c>
      <c r="G765" s="64">
        <v>28643</v>
      </c>
      <c r="H765" s="64">
        <v>29914</v>
      </c>
      <c r="I765" s="62">
        <v>87.005255004404475</v>
      </c>
      <c r="J765" s="62">
        <v>87.598465548039471</v>
      </c>
      <c r="K765" s="80">
        <f t="shared" si="33"/>
        <v>67070</v>
      </c>
      <c r="L765" s="80">
        <f t="shared" si="34"/>
        <v>58557</v>
      </c>
      <c r="M765" s="81">
        <f t="shared" si="35"/>
        <v>87.301860276221973</v>
      </c>
    </row>
    <row r="766" spans="1:13" x14ac:dyDescent="0.2">
      <c r="A766" s="60" t="s">
        <v>1724</v>
      </c>
      <c r="B766" s="60" t="s">
        <v>614</v>
      </c>
      <c r="C766" s="60" t="s">
        <v>619</v>
      </c>
      <c r="D766" s="60" t="s">
        <v>1580</v>
      </c>
      <c r="E766" s="64">
        <v>8687</v>
      </c>
      <c r="F766" s="64">
        <v>8704</v>
      </c>
      <c r="G766" s="64">
        <v>7530</v>
      </c>
      <c r="H766" s="64">
        <v>7646</v>
      </c>
      <c r="I766" s="62">
        <v>86.681247841602399</v>
      </c>
      <c r="J766" s="62">
        <v>87.844669117647058</v>
      </c>
      <c r="K766" s="80">
        <f t="shared" si="33"/>
        <v>17391</v>
      </c>
      <c r="L766" s="80">
        <f t="shared" si="34"/>
        <v>15176</v>
      </c>
      <c r="M766" s="81">
        <f t="shared" si="35"/>
        <v>87.262958479624729</v>
      </c>
    </row>
    <row r="767" spans="1:13" x14ac:dyDescent="0.2">
      <c r="A767" s="60" t="s">
        <v>1724</v>
      </c>
      <c r="B767" s="60" t="s">
        <v>614</v>
      </c>
      <c r="C767" s="60" t="s">
        <v>620</v>
      </c>
      <c r="D767" s="60" t="s">
        <v>1580</v>
      </c>
      <c r="E767" s="64">
        <v>19980</v>
      </c>
      <c r="F767" s="64">
        <v>20840</v>
      </c>
      <c r="G767" s="64">
        <v>16953</v>
      </c>
      <c r="H767" s="64">
        <v>19261</v>
      </c>
      <c r="I767" s="62">
        <v>84.849849849849846</v>
      </c>
      <c r="J767" s="62">
        <v>92.423224568138195</v>
      </c>
      <c r="K767" s="80">
        <f t="shared" si="33"/>
        <v>40820</v>
      </c>
      <c r="L767" s="80">
        <f t="shared" si="34"/>
        <v>36214</v>
      </c>
      <c r="M767" s="81">
        <f t="shared" si="35"/>
        <v>88.636537208994014</v>
      </c>
    </row>
    <row r="768" spans="1:13" x14ac:dyDescent="0.2">
      <c r="A768" s="60" t="s">
        <v>1724</v>
      </c>
      <c r="B768" s="60" t="s">
        <v>614</v>
      </c>
      <c r="C768" s="60" t="s">
        <v>621</v>
      </c>
      <c r="D768" s="60" t="s">
        <v>1580</v>
      </c>
      <c r="E768" s="64">
        <v>19428</v>
      </c>
      <c r="F768" s="64">
        <v>20261</v>
      </c>
      <c r="G768" s="64">
        <v>17395</v>
      </c>
      <c r="H768" s="64">
        <v>18103</v>
      </c>
      <c r="I768" s="62">
        <v>89.535721638871735</v>
      </c>
      <c r="J768" s="62">
        <v>89.348995607324426</v>
      </c>
      <c r="K768" s="80">
        <f t="shared" si="33"/>
        <v>39689</v>
      </c>
      <c r="L768" s="80">
        <f t="shared" si="34"/>
        <v>35498</v>
      </c>
      <c r="M768" s="81">
        <f t="shared" si="35"/>
        <v>89.442358623098073</v>
      </c>
    </row>
    <row r="769" spans="1:13" x14ac:dyDescent="0.2">
      <c r="A769" s="60" t="s">
        <v>1724</v>
      </c>
      <c r="B769" s="60" t="s">
        <v>614</v>
      </c>
      <c r="C769" s="60" t="s">
        <v>622</v>
      </c>
      <c r="D769" s="60" t="s">
        <v>1580</v>
      </c>
      <c r="E769" s="64">
        <v>11767</v>
      </c>
      <c r="F769" s="64">
        <v>11754</v>
      </c>
      <c r="G769" s="64">
        <v>9712</v>
      </c>
      <c r="H769" s="64">
        <v>10075</v>
      </c>
      <c r="I769" s="62">
        <v>82.535905498427809</v>
      </c>
      <c r="J769" s="62">
        <v>85.715501106006471</v>
      </c>
      <c r="K769" s="80">
        <f t="shared" si="33"/>
        <v>23521</v>
      </c>
      <c r="L769" s="80">
        <f t="shared" si="34"/>
        <v>19787</v>
      </c>
      <c r="M769" s="81">
        <f t="shared" si="35"/>
        <v>84.125703302217147</v>
      </c>
    </row>
    <row r="770" spans="1:13" x14ac:dyDescent="0.2">
      <c r="A770" s="60" t="s">
        <v>1724</v>
      </c>
      <c r="B770" s="60" t="s">
        <v>614</v>
      </c>
      <c r="C770" s="60" t="s">
        <v>623</v>
      </c>
      <c r="D770" s="60" t="s">
        <v>1580</v>
      </c>
      <c r="E770" s="64">
        <v>15483</v>
      </c>
      <c r="F770" s="64">
        <v>15193</v>
      </c>
      <c r="G770" s="64">
        <v>12488</v>
      </c>
      <c r="H770" s="64">
        <v>12448</v>
      </c>
      <c r="I770" s="62">
        <v>80.656203578117939</v>
      </c>
      <c r="J770" s="62">
        <v>81.932468900151392</v>
      </c>
      <c r="K770" s="80">
        <f t="shared" si="33"/>
        <v>30676</v>
      </c>
      <c r="L770" s="80">
        <f t="shared" si="34"/>
        <v>24936</v>
      </c>
      <c r="M770" s="81">
        <f t="shared" si="35"/>
        <v>81.294336239134665</v>
      </c>
    </row>
    <row r="771" spans="1:13" x14ac:dyDescent="0.2">
      <c r="A771" s="60" t="s">
        <v>1724</v>
      </c>
      <c r="B771" s="60" t="s">
        <v>614</v>
      </c>
      <c r="C771" s="60" t="s">
        <v>624</v>
      </c>
      <c r="D771" s="60" t="s">
        <v>1580</v>
      </c>
      <c r="E771" s="64">
        <v>7640</v>
      </c>
      <c r="F771" s="64">
        <v>7913</v>
      </c>
      <c r="G771" s="64">
        <v>6571</v>
      </c>
      <c r="H771" s="64">
        <v>6930</v>
      </c>
      <c r="I771" s="62">
        <v>86.007853403141368</v>
      </c>
      <c r="J771" s="62">
        <v>87.577404271452039</v>
      </c>
      <c r="K771" s="80">
        <f t="shared" si="33"/>
        <v>15553</v>
      </c>
      <c r="L771" s="80">
        <f t="shared" si="34"/>
        <v>13501</v>
      </c>
      <c r="M771" s="81">
        <f t="shared" si="35"/>
        <v>86.792628837296704</v>
      </c>
    </row>
    <row r="772" spans="1:13" x14ac:dyDescent="0.2">
      <c r="A772" s="60" t="s">
        <v>1724</v>
      </c>
      <c r="B772" s="60" t="s">
        <v>614</v>
      </c>
      <c r="C772" s="60" t="s">
        <v>625</v>
      </c>
      <c r="D772" s="60" t="s">
        <v>1580</v>
      </c>
      <c r="E772" s="64">
        <v>6199</v>
      </c>
      <c r="F772" s="64">
        <v>6134</v>
      </c>
      <c r="G772" s="64">
        <v>5565</v>
      </c>
      <c r="H772" s="64">
        <v>5367</v>
      </c>
      <c r="I772" s="62">
        <v>89.772543958703025</v>
      </c>
      <c r="J772" s="62">
        <v>87.495924356048263</v>
      </c>
      <c r="K772" s="80">
        <f t="shared" ref="K772:K835" si="36">E772+F772</f>
        <v>12333</v>
      </c>
      <c r="L772" s="80">
        <f t="shared" ref="L772:L835" si="37">G772+H772</f>
        <v>10932</v>
      </c>
      <c r="M772" s="81">
        <f t="shared" ref="M772:M835" si="38">AVERAGE(I772:J772)</f>
        <v>88.634234157375644</v>
      </c>
    </row>
    <row r="773" spans="1:13" x14ac:dyDescent="0.2">
      <c r="A773" s="60" t="s">
        <v>1725</v>
      </c>
      <c r="B773" s="60" t="s">
        <v>627</v>
      </c>
      <c r="C773" s="60" t="s">
        <v>628</v>
      </c>
      <c r="D773" s="60" t="s">
        <v>1579</v>
      </c>
      <c r="E773" s="64">
        <v>8944</v>
      </c>
      <c r="F773" s="64">
        <v>9049</v>
      </c>
      <c r="G773" s="64">
        <v>7635</v>
      </c>
      <c r="H773" s="64">
        <v>7825</v>
      </c>
      <c r="I773" s="62">
        <v>85.364490161001797</v>
      </c>
      <c r="J773" s="62">
        <v>86.473643496518946</v>
      </c>
      <c r="K773" s="80">
        <f t="shared" si="36"/>
        <v>17993</v>
      </c>
      <c r="L773" s="80">
        <f t="shared" si="37"/>
        <v>15460</v>
      </c>
      <c r="M773" s="81">
        <f t="shared" si="38"/>
        <v>85.919066828760378</v>
      </c>
    </row>
    <row r="774" spans="1:13" x14ac:dyDescent="0.2">
      <c r="A774" s="60" t="s">
        <v>1725</v>
      </c>
      <c r="B774" s="60" t="s">
        <v>627</v>
      </c>
      <c r="C774" s="60" t="s">
        <v>405</v>
      </c>
      <c r="D774" s="60" t="s">
        <v>1579</v>
      </c>
      <c r="E774" s="64">
        <v>8907</v>
      </c>
      <c r="F774" s="64">
        <v>8968</v>
      </c>
      <c r="G774" s="64">
        <v>7577</v>
      </c>
      <c r="H774" s="64">
        <v>7624</v>
      </c>
      <c r="I774" s="62">
        <v>85.067924104636802</v>
      </c>
      <c r="J774" s="62">
        <v>85.013380909901869</v>
      </c>
      <c r="K774" s="80">
        <f t="shared" si="36"/>
        <v>17875</v>
      </c>
      <c r="L774" s="80">
        <f t="shared" si="37"/>
        <v>15201</v>
      </c>
      <c r="M774" s="81">
        <f t="shared" si="38"/>
        <v>85.040652507269328</v>
      </c>
    </row>
    <row r="775" spans="1:13" x14ac:dyDescent="0.2">
      <c r="A775" s="60" t="s">
        <v>1725</v>
      </c>
      <c r="B775" s="60" t="s">
        <v>627</v>
      </c>
      <c r="C775" s="60" t="s">
        <v>629</v>
      </c>
      <c r="D775" s="60" t="s">
        <v>1579</v>
      </c>
      <c r="E775" s="64">
        <v>14507</v>
      </c>
      <c r="F775" s="64">
        <v>14659</v>
      </c>
      <c r="G775" s="64">
        <v>12357</v>
      </c>
      <c r="H775" s="64">
        <v>12609</v>
      </c>
      <c r="I775" s="62">
        <v>85.179568484180052</v>
      </c>
      <c r="J775" s="62">
        <v>86.015417149873798</v>
      </c>
      <c r="K775" s="80">
        <f t="shared" si="36"/>
        <v>29166</v>
      </c>
      <c r="L775" s="80">
        <f t="shared" si="37"/>
        <v>24966</v>
      </c>
      <c r="M775" s="81">
        <f t="shared" si="38"/>
        <v>85.597492817026932</v>
      </c>
    </row>
    <row r="776" spans="1:13" x14ac:dyDescent="0.2">
      <c r="A776" s="60" t="s">
        <v>1725</v>
      </c>
      <c r="B776" s="60" t="s">
        <v>627</v>
      </c>
      <c r="C776" s="60" t="s">
        <v>630</v>
      </c>
      <c r="D776" s="60" t="s">
        <v>1579</v>
      </c>
      <c r="E776" s="64">
        <v>11995</v>
      </c>
      <c r="F776" s="64">
        <v>11836</v>
      </c>
      <c r="G776" s="64">
        <v>10223</v>
      </c>
      <c r="H776" s="64">
        <v>10052</v>
      </c>
      <c r="I776" s="62">
        <v>85.227177990829517</v>
      </c>
      <c r="J776" s="62">
        <v>84.92734031767489</v>
      </c>
      <c r="K776" s="80">
        <f t="shared" si="36"/>
        <v>23831</v>
      </c>
      <c r="L776" s="80">
        <f t="shared" si="37"/>
        <v>20275</v>
      </c>
      <c r="M776" s="81">
        <f t="shared" si="38"/>
        <v>85.077259154252204</v>
      </c>
    </row>
    <row r="777" spans="1:13" x14ac:dyDescent="0.2">
      <c r="A777" s="60" t="s">
        <v>1725</v>
      </c>
      <c r="B777" s="60" t="s">
        <v>627</v>
      </c>
      <c r="C777" s="60" t="s">
        <v>1431</v>
      </c>
      <c r="D777" s="60" t="s">
        <v>1579</v>
      </c>
      <c r="E777" s="64">
        <v>26518</v>
      </c>
      <c r="F777" s="64">
        <v>28142</v>
      </c>
      <c r="G777" s="64">
        <v>22666</v>
      </c>
      <c r="H777" s="64">
        <v>24343</v>
      </c>
      <c r="I777" s="62">
        <v>85.474017648389776</v>
      </c>
      <c r="J777" s="62">
        <v>86.500604079312055</v>
      </c>
      <c r="K777" s="80">
        <f t="shared" si="36"/>
        <v>54660</v>
      </c>
      <c r="L777" s="80">
        <f t="shared" si="37"/>
        <v>47009</v>
      </c>
      <c r="M777" s="81">
        <f t="shared" si="38"/>
        <v>85.987310863850922</v>
      </c>
    </row>
    <row r="778" spans="1:13" x14ac:dyDescent="0.2">
      <c r="A778" s="60" t="s">
        <v>1725</v>
      </c>
      <c r="B778" s="60" t="s">
        <v>627</v>
      </c>
      <c r="C778" s="60" t="s">
        <v>631</v>
      </c>
      <c r="D778" s="60" t="s">
        <v>1579</v>
      </c>
      <c r="E778" s="64">
        <v>9821</v>
      </c>
      <c r="F778" s="64">
        <v>9369</v>
      </c>
      <c r="G778" s="64">
        <v>8336</v>
      </c>
      <c r="H778" s="64">
        <v>7870</v>
      </c>
      <c r="I778" s="62">
        <v>84.879340189390078</v>
      </c>
      <c r="J778" s="62">
        <v>84.000426939908209</v>
      </c>
      <c r="K778" s="80">
        <f t="shared" si="36"/>
        <v>19190</v>
      </c>
      <c r="L778" s="80">
        <f t="shared" si="37"/>
        <v>16206</v>
      </c>
      <c r="M778" s="81">
        <f t="shared" si="38"/>
        <v>84.439883564649136</v>
      </c>
    </row>
    <row r="779" spans="1:13" x14ac:dyDescent="0.2">
      <c r="A779" s="60" t="s">
        <v>1725</v>
      </c>
      <c r="B779" s="60" t="s">
        <v>627</v>
      </c>
      <c r="C779" s="60" t="s">
        <v>632</v>
      </c>
      <c r="D779" s="60" t="s">
        <v>1579</v>
      </c>
      <c r="E779" s="64">
        <v>6808</v>
      </c>
      <c r="F779" s="64">
        <v>6554</v>
      </c>
      <c r="G779" s="64">
        <v>6014</v>
      </c>
      <c r="H779" s="64">
        <v>5797</v>
      </c>
      <c r="I779" s="62">
        <v>88.33725029377203</v>
      </c>
      <c r="J779" s="62">
        <v>88.449801647848645</v>
      </c>
      <c r="K779" s="80">
        <f t="shared" si="36"/>
        <v>13362</v>
      </c>
      <c r="L779" s="80">
        <f t="shared" si="37"/>
        <v>11811</v>
      </c>
      <c r="M779" s="81">
        <f t="shared" si="38"/>
        <v>88.393525970810344</v>
      </c>
    </row>
    <row r="780" spans="1:13" x14ac:dyDescent="0.2">
      <c r="A780" s="60" t="s">
        <v>1725</v>
      </c>
      <c r="B780" s="60" t="s">
        <v>627</v>
      </c>
      <c r="C780" s="60" t="s">
        <v>633</v>
      </c>
      <c r="D780" s="60" t="s">
        <v>1579</v>
      </c>
      <c r="E780" s="64">
        <v>16460</v>
      </c>
      <c r="F780" s="64">
        <v>16778</v>
      </c>
      <c r="G780" s="64">
        <v>14526</v>
      </c>
      <c r="H780" s="64">
        <v>14789</v>
      </c>
      <c r="I780" s="62">
        <v>88.250303766707177</v>
      </c>
      <c r="J780" s="62">
        <v>88.145190129932047</v>
      </c>
      <c r="K780" s="80">
        <f t="shared" si="36"/>
        <v>33238</v>
      </c>
      <c r="L780" s="80">
        <f t="shared" si="37"/>
        <v>29315</v>
      </c>
      <c r="M780" s="81">
        <f t="shared" si="38"/>
        <v>88.197746948319605</v>
      </c>
    </row>
    <row r="781" spans="1:13" x14ac:dyDescent="0.2">
      <c r="A781" s="60" t="s">
        <v>1725</v>
      </c>
      <c r="B781" s="60" t="s">
        <v>627</v>
      </c>
      <c r="C781" s="60" t="s">
        <v>634</v>
      </c>
      <c r="D781" s="60" t="s">
        <v>1580</v>
      </c>
      <c r="E781" s="64">
        <v>6424</v>
      </c>
      <c r="F781" s="64">
        <v>6174</v>
      </c>
      <c r="G781" s="64">
        <v>5436</v>
      </c>
      <c r="H781" s="64">
        <v>5175</v>
      </c>
      <c r="I781" s="62">
        <v>84.62017434620175</v>
      </c>
      <c r="J781" s="62">
        <v>83.819241982507293</v>
      </c>
      <c r="K781" s="80">
        <f t="shared" si="36"/>
        <v>12598</v>
      </c>
      <c r="L781" s="80">
        <f t="shared" si="37"/>
        <v>10611</v>
      </c>
      <c r="M781" s="81">
        <f t="shared" si="38"/>
        <v>84.219708164354529</v>
      </c>
    </row>
    <row r="782" spans="1:13" x14ac:dyDescent="0.2">
      <c r="A782" s="60" t="s">
        <v>1725</v>
      </c>
      <c r="B782" s="60" t="s">
        <v>627</v>
      </c>
      <c r="C782" s="60" t="s">
        <v>635</v>
      </c>
      <c r="D782" s="60" t="s">
        <v>1580</v>
      </c>
      <c r="E782" s="64">
        <v>16476</v>
      </c>
      <c r="F782" s="64">
        <v>16444</v>
      </c>
      <c r="G782" s="64">
        <v>14590</v>
      </c>
      <c r="H782" s="64">
        <v>14623</v>
      </c>
      <c r="I782" s="62">
        <v>88.553046856033006</v>
      </c>
      <c r="J782" s="62">
        <v>88.926052055460957</v>
      </c>
      <c r="K782" s="80">
        <f t="shared" si="36"/>
        <v>32920</v>
      </c>
      <c r="L782" s="80">
        <f t="shared" si="37"/>
        <v>29213</v>
      </c>
      <c r="M782" s="81">
        <f t="shared" si="38"/>
        <v>88.739549455746982</v>
      </c>
    </row>
    <row r="783" spans="1:13" x14ac:dyDescent="0.2">
      <c r="A783" s="60" t="s">
        <v>1725</v>
      </c>
      <c r="B783" s="60" t="s">
        <v>627</v>
      </c>
      <c r="C783" s="60" t="s">
        <v>636</v>
      </c>
      <c r="D783" s="60" t="s">
        <v>1580</v>
      </c>
      <c r="E783" s="64">
        <v>4920</v>
      </c>
      <c r="F783" s="64">
        <v>5119</v>
      </c>
      <c r="G783" s="64">
        <v>4438</v>
      </c>
      <c r="H783" s="64">
        <v>4594</v>
      </c>
      <c r="I783" s="62">
        <v>90.203252032520325</v>
      </c>
      <c r="J783" s="62">
        <v>89.744090642703654</v>
      </c>
      <c r="K783" s="80">
        <f t="shared" si="36"/>
        <v>10039</v>
      </c>
      <c r="L783" s="80">
        <f t="shared" si="37"/>
        <v>9032</v>
      </c>
      <c r="M783" s="81">
        <f t="shared" si="38"/>
        <v>89.973671337611989</v>
      </c>
    </row>
    <row r="784" spans="1:13" x14ac:dyDescent="0.2">
      <c r="A784" s="60" t="s">
        <v>1725</v>
      </c>
      <c r="B784" s="60" t="s">
        <v>627</v>
      </c>
      <c r="C784" s="60" t="s">
        <v>637</v>
      </c>
      <c r="D784" s="60" t="s">
        <v>1580</v>
      </c>
      <c r="E784" s="64">
        <v>10618</v>
      </c>
      <c r="F784" s="64">
        <v>10664</v>
      </c>
      <c r="G784" s="64">
        <v>9569</v>
      </c>
      <c r="H784" s="64">
        <v>9561</v>
      </c>
      <c r="I784" s="62">
        <v>90.120550009417968</v>
      </c>
      <c r="J784" s="62">
        <v>89.656789197299318</v>
      </c>
      <c r="K784" s="80">
        <f t="shared" si="36"/>
        <v>21282</v>
      </c>
      <c r="L784" s="80">
        <f t="shared" si="37"/>
        <v>19130</v>
      </c>
      <c r="M784" s="81">
        <f t="shared" si="38"/>
        <v>89.888669603358636</v>
      </c>
    </row>
    <row r="785" spans="1:13" x14ac:dyDescent="0.2">
      <c r="A785" s="60" t="s">
        <v>1725</v>
      </c>
      <c r="B785" s="60" t="s">
        <v>627</v>
      </c>
      <c r="C785" s="60" t="s">
        <v>638</v>
      </c>
      <c r="D785" s="60" t="s">
        <v>1580</v>
      </c>
      <c r="E785" s="64">
        <v>22555</v>
      </c>
      <c r="F785" s="64">
        <v>19580</v>
      </c>
      <c r="G785" s="64">
        <v>17549</v>
      </c>
      <c r="H785" s="64">
        <v>16145</v>
      </c>
      <c r="I785" s="62">
        <v>77.805364664154283</v>
      </c>
      <c r="J785" s="62">
        <v>82.45658835546476</v>
      </c>
      <c r="K785" s="80">
        <f t="shared" si="36"/>
        <v>42135</v>
      </c>
      <c r="L785" s="80">
        <f t="shared" si="37"/>
        <v>33694</v>
      </c>
      <c r="M785" s="81">
        <f t="shared" si="38"/>
        <v>80.130976509809528</v>
      </c>
    </row>
    <row r="786" spans="1:13" x14ac:dyDescent="0.2">
      <c r="A786" s="60" t="s">
        <v>1725</v>
      </c>
      <c r="B786" s="60" t="s">
        <v>627</v>
      </c>
      <c r="C786" s="60" t="s">
        <v>546</v>
      </c>
      <c r="D786" s="60" t="s">
        <v>1580</v>
      </c>
      <c r="E786" s="64">
        <v>8174</v>
      </c>
      <c r="F786" s="64">
        <v>8254</v>
      </c>
      <c r="G786" s="64">
        <v>7042</v>
      </c>
      <c r="H786" s="64">
        <v>7109</v>
      </c>
      <c r="I786" s="62">
        <v>86.151211157328106</v>
      </c>
      <c r="J786" s="62">
        <v>86.127937969469343</v>
      </c>
      <c r="K786" s="80">
        <f t="shared" si="36"/>
        <v>16428</v>
      </c>
      <c r="L786" s="80">
        <f t="shared" si="37"/>
        <v>14151</v>
      </c>
      <c r="M786" s="81">
        <f t="shared" si="38"/>
        <v>86.139574563398725</v>
      </c>
    </row>
    <row r="787" spans="1:13" x14ac:dyDescent="0.2">
      <c r="A787" s="60" t="s">
        <v>1725</v>
      </c>
      <c r="B787" s="60" t="s">
        <v>627</v>
      </c>
      <c r="C787" s="60" t="s">
        <v>639</v>
      </c>
      <c r="D787" s="60" t="s">
        <v>1580</v>
      </c>
      <c r="E787" s="64">
        <v>12688</v>
      </c>
      <c r="F787" s="64">
        <v>12793</v>
      </c>
      <c r="G787" s="64">
        <v>11117</v>
      </c>
      <c r="H787" s="64">
        <v>11211</v>
      </c>
      <c r="I787" s="62">
        <v>87.618221941992431</v>
      </c>
      <c r="J787" s="62">
        <v>87.633862268428047</v>
      </c>
      <c r="K787" s="80">
        <f t="shared" si="36"/>
        <v>25481</v>
      </c>
      <c r="L787" s="80">
        <f t="shared" si="37"/>
        <v>22328</v>
      </c>
      <c r="M787" s="81">
        <f t="shared" si="38"/>
        <v>87.626042105210246</v>
      </c>
    </row>
    <row r="788" spans="1:13" x14ac:dyDescent="0.2">
      <c r="A788" s="60" t="s">
        <v>1725</v>
      </c>
      <c r="B788" s="60" t="s">
        <v>627</v>
      </c>
      <c r="C788" s="60" t="s">
        <v>640</v>
      </c>
      <c r="D788" s="60" t="s">
        <v>1580</v>
      </c>
      <c r="E788" s="64">
        <v>11911</v>
      </c>
      <c r="F788" s="64">
        <v>12252</v>
      </c>
      <c r="G788" s="64">
        <v>10261</v>
      </c>
      <c r="H788" s="64">
        <v>10669</v>
      </c>
      <c r="I788" s="62">
        <v>86.147258836369744</v>
      </c>
      <c r="J788" s="62">
        <v>87.079660463597776</v>
      </c>
      <c r="K788" s="80">
        <f t="shared" si="36"/>
        <v>24163</v>
      </c>
      <c r="L788" s="80">
        <f t="shared" si="37"/>
        <v>20930</v>
      </c>
      <c r="M788" s="81">
        <f t="shared" si="38"/>
        <v>86.613459649983753</v>
      </c>
    </row>
    <row r="789" spans="1:13" x14ac:dyDescent="0.2">
      <c r="A789" s="60" t="s">
        <v>1725</v>
      </c>
      <c r="B789" s="60" t="s">
        <v>627</v>
      </c>
      <c r="C789" s="60" t="s">
        <v>641</v>
      </c>
      <c r="D789" s="60" t="s">
        <v>1580</v>
      </c>
      <c r="E789" s="64">
        <v>7660</v>
      </c>
      <c r="F789" s="64">
        <v>7917</v>
      </c>
      <c r="G789" s="64">
        <v>6849</v>
      </c>
      <c r="H789" s="64">
        <v>7091</v>
      </c>
      <c r="I789" s="62">
        <v>89.412532637075714</v>
      </c>
      <c r="J789" s="62">
        <v>89.566755083996469</v>
      </c>
      <c r="K789" s="80">
        <f t="shared" si="36"/>
        <v>15577</v>
      </c>
      <c r="L789" s="80">
        <f t="shared" si="37"/>
        <v>13940</v>
      </c>
      <c r="M789" s="81">
        <f t="shared" si="38"/>
        <v>89.489643860536091</v>
      </c>
    </row>
    <row r="790" spans="1:13" x14ac:dyDescent="0.2">
      <c r="A790" s="60" t="s">
        <v>1725</v>
      </c>
      <c r="B790" s="60" t="s">
        <v>642</v>
      </c>
      <c r="C790" s="60" t="s">
        <v>643</v>
      </c>
      <c r="D790" s="60" t="s">
        <v>1581</v>
      </c>
      <c r="E790" s="64">
        <v>6955</v>
      </c>
      <c r="F790" s="64">
        <v>7242</v>
      </c>
      <c r="G790" s="72">
        <v>5860</v>
      </c>
      <c r="H790" s="72">
        <v>6297</v>
      </c>
      <c r="I790" s="62">
        <v>84.255930984902946</v>
      </c>
      <c r="J790" s="62">
        <v>86.951118475559241</v>
      </c>
      <c r="K790" s="80">
        <f t="shared" si="36"/>
        <v>14197</v>
      </c>
      <c r="L790" s="80">
        <f t="shared" si="37"/>
        <v>12157</v>
      </c>
      <c r="M790" s="81">
        <f t="shared" si="38"/>
        <v>85.603524730231101</v>
      </c>
    </row>
    <row r="791" spans="1:13" x14ac:dyDescent="0.2">
      <c r="A791" s="60" t="s">
        <v>1725</v>
      </c>
      <c r="B791" s="60" t="s">
        <v>642</v>
      </c>
      <c r="C791" s="60" t="s">
        <v>644</v>
      </c>
      <c r="D791" s="60" t="s">
        <v>1581</v>
      </c>
      <c r="E791" s="64">
        <v>4762</v>
      </c>
      <c r="F791" s="64">
        <v>5173</v>
      </c>
      <c r="G791" s="72">
        <v>4104</v>
      </c>
      <c r="H791" s="72">
        <v>4591</v>
      </c>
      <c r="I791" s="62">
        <v>86.182276354472904</v>
      </c>
      <c r="J791" s="62">
        <v>88.749275082157354</v>
      </c>
      <c r="K791" s="80">
        <f t="shared" si="36"/>
        <v>9935</v>
      </c>
      <c r="L791" s="80">
        <f t="shared" si="37"/>
        <v>8695</v>
      </c>
      <c r="M791" s="81">
        <f t="shared" si="38"/>
        <v>87.465775718315129</v>
      </c>
    </row>
    <row r="792" spans="1:13" x14ac:dyDescent="0.2">
      <c r="A792" s="60" t="s">
        <v>1725</v>
      </c>
      <c r="B792" s="60" t="s">
        <v>642</v>
      </c>
      <c r="C792" s="60" t="s">
        <v>645</v>
      </c>
      <c r="D792" s="60" t="s">
        <v>1581</v>
      </c>
      <c r="E792" s="64">
        <v>14717</v>
      </c>
      <c r="F792" s="64">
        <v>15766</v>
      </c>
      <c r="G792" s="72">
        <v>12679</v>
      </c>
      <c r="H792" s="72">
        <v>13629</v>
      </c>
      <c r="I792" s="62">
        <v>86.152069035808935</v>
      </c>
      <c r="J792" s="62">
        <v>86.445515666624388</v>
      </c>
      <c r="K792" s="80">
        <f t="shared" si="36"/>
        <v>30483</v>
      </c>
      <c r="L792" s="80">
        <f t="shared" si="37"/>
        <v>26308</v>
      </c>
      <c r="M792" s="81">
        <f t="shared" si="38"/>
        <v>86.298792351216662</v>
      </c>
    </row>
    <row r="793" spans="1:13" x14ac:dyDescent="0.2">
      <c r="A793" s="60" t="s">
        <v>1725</v>
      </c>
      <c r="B793" s="60" t="s">
        <v>642</v>
      </c>
      <c r="C793" s="60" t="s">
        <v>1432</v>
      </c>
      <c r="D793" s="60" t="s">
        <v>1581</v>
      </c>
      <c r="E793" s="64">
        <v>18072</v>
      </c>
      <c r="F793" s="64">
        <v>19890</v>
      </c>
      <c r="G793" s="72">
        <v>15500</v>
      </c>
      <c r="H793" s="72">
        <v>17413</v>
      </c>
      <c r="I793" s="62">
        <v>85.768038955289953</v>
      </c>
      <c r="J793" s="62">
        <v>87.546505781799894</v>
      </c>
      <c r="K793" s="80">
        <f t="shared" si="36"/>
        <v>37962</v>
      </c>
      <c r="L793" s="80">
        <f t="shared" si="37"/>
        <v>32913</v>
      </c>
      <c r="M793" s="81">
        <f t="shared" si="38"/>
        <v>86.657272368544923</v>
      </c>
    </row>
    <row r="794" spans="1:13" x14ac:dyDescent="0.2">
      <c r="A794" s="60" t="s">
        <v>1725</v>
      </c>
      <c r="B794" s="60" t="s">
        <v>642</v>
      </c>
      <c r="C794" s="60" t="s">
        <v>646</v>
      </c>
      <c r="D794" s="60" t="s">
        <v>1581</v>
      </c>
      <c r="E794" s="64">
        <v>11793</v>
      </c>
      <c r="F794" s="64">
        <v>11015</v>
      </c>
      <c r="G794" s="72">
        <v>10768</v>
      </c>
      <c r="H794" s="72">
        <v>9878</v>
      </c>
      <c r="I794" s="62">
        <v>91.308403290087341</v>
      </c>
      <c r="J794" s="62">
        <v>89.677712210621877</v>
      </c>
      <c r="K794" s="80">
        <f t="shared" si="36"/>
        <v>22808</v>
      </c>
      <c r="L794" s="80">
        <f t="shared" si="37"/>
        <v>20646</v>
      </c>
      <c r="M794" s="81">
        <f t="shared" si="38"/>
        <v>90.493057750354609</v>
      </c>
    </row>
    <row r="795" spans="1:13" x14ac:dyDescent="0.2">
      <c r="A795" s="60" t="s">
        <v>1725</v>
      </c>
      <c r="B795" s="60" t="s">
        <v>642</v>
      </c>
      <c r="C795" s="60" t="s">
        <v>647</v>
      </c>
      <c r="D795" s="60" t="s">
        <v>1581</v>
      </c>
      <c r="E795" s="64">
        <v>19705</v>
      </c>
      <c r="F795" s="64">
        <v>19853</v>
      </c>
      <c r="G795" s="72">
        <v>17544</v>
      </c>
      <c r="H795" s="72">
        <v>17561</v>
      </c>
      <c r="I795" s="62">
        <v>89.033240294341539</v>
      </c>
      <c r="J795" s="62">
        <v>88.455145318087943</v>
      </c>
      <c r="K795" s="80">
        <f t="shared" si="36"/>
        <v>39558</v>
      </c>
      <c r="L795" s="80">
        <f t="shared" si="37"/>
        <v>35105</v>
      </c>
      <c r="M795" s="81">
        <f t="shared" si="38"/>
        <v>88.744192806214741</v>
      </c>
    </row>
    <row r="796" spans="1:13" x14ac:dyDescent="0.2">
      <c r="A796" s="60" t="s">
        <v>1725</v>
      </c>
      <c r="B796" s="60" t="s">
        <v>642</v>
      </c>
      <c r="C796" s="60" t="s">
        <v>1433</v>
      </c>
      <c r="D796" s="60" t="s">
        <v>1581</v>
      </c>
      <c r="E796" s="64">
        <v>9528</v>
      </c>
      <c r="F796" s="64">
        <v>9789</v>
      </c>
      <c r="G796" s="72">
        <v>8391</v>
      </c>
      <c r="H796" s="72">
        <v>8605</v>
      </c>
      <c r="I796" s="62">
        <v>88.066750629722918</v>
      </c>
      <c r="J796" s="62">
        <v>87.904791092042089</v>
      </c>
      <c r="K796" s="80">
        <f t="shared" si="36"/>
        <v>19317</v>
      </c>
      <c r="L796" s="80">
        <f t="shared" si="37"/>
        <v>16996</v>
      </c>
      <c r="M796" s="81">
        <f t="shared" si="38"/>
        <v>87.985770860882496</v>
      </c>
    </row>
    <row r="797" spans="1:13" x14ac:dyDescent="0.2">
      <c r="A797" s="60" t="s">
        <v>1725</v>
      </c>
      <c r="B797" s="60" t="s">
        <v>642</v>
      </c>
      <c r="C797" s="60" t="s">
        <v>648</v>
      </c>
      <c r="D797" s="60" t="s">
        <v>1581</v>
      </c>
      <c r="E797" s="64">
        <v>7124</v>
      </c>
      <c r="F797" s="64">
        <v>7189</v>
      </c>
      <c r="G797" s="72">
        <v>6210</v>
      </c>
      <c r="H797" s="72">
        <v>6318</v>
      </c>
      <c r="I797" s="62">
        <v>87.170129140932062</v>
      </c>
      <c r="J797" s="62">
        <v>87.884267631103071</v>
      </c>
      <c r="K797" s="80">
        <f t="shared" si="36"/>
        <v>14313</v>
      </c>
      <c r="L797" s="80">
        <f t="shared" si="37"/>
        <v>12528</v>
      </c>
      <c r="M797" s="81">
        <f t="shared" si="38"/>
        <v>87.527198386017574</v>
      </c>
    </row>
    <row r="798" spans="1:13" x14ac:dyDescent="0.2">
      <c r="A798" s="60" t="s">
        <v>1725</v>
      </c>
      <c r="B798" s="60" t="s">
        <v>642</v>
      </c>
      <c r="C798" s="60" t="s">
        <v>649</v>
      </c>
      <c r="D798" s="60" t="s">
        <v>1581</v>
      </c>
      <c r="E798" s="64">
        <v>7906</v>
      </c>
      <c r="F798" s="64">
        <v>7975</v>
      </c>
      <c r="G798" s="72">
        <v>6877</v>
      </c>
      <c r="H798" s="72">
        <v>6821</v>
      </c>
      <c r="I798" s="62">
        <v>86.984568682013659</v>
      </c>
      <c r="J798" s="62">
        <v>85.529780564263319</v>
      </c>
      <c r="K798" s="80">
        <f t="shared" si="36"/>
        <v>15881</v>
      </c>
      <c r="L798" s="80">
        <f t="shared" si="37"/>
        <v>13698</v>
      </c>
      <c r="M798" s="81">
        <f t="shared" si="38"/>
        <v>86.257174623138496</v>
      </c>
    </row>
    <row r="799" spans="1:13" x14ac:dyDescent="0.2">
      <c r="A799" s="60" t="s">
        <v>1725</v>
      </c>
      <c r="B799" s="60" t="s">
        <v>642</v>
      </c>
      <c r="C799" s="60" t="s">
        <v>650</v>
      </c>
      <c r="D799" s="60" t="s">
        <v>1581</v>
      </c>
      <c r="E799" s="64">
        <v>11025</v>
      </c>
      <c r="F799" s="64">
        <v>11397</v>
      </c>
      <c r="G799" s="72">
        <v>9746</v>
      </c>
      <c r="H799" s="72">
        <v>9916</v>
      </c>
      <c r="I799" s="62">
        <v>88.399092970521536</v>
      </c>
      <c r="J799" s="62">
        <v>87.005352285689213</v>
      </c>
      <c r="K799" s="80">
        <f t="shared" si="36"/>
        <v>22422</v>
      </c>
      <c r="L799" s="80">
        <f t="shared" si="37"/>
        <v>19662</v>
      </c>
      <c r="M799" s="81">
        <f t="shared" si="38"/>
        <v>87.702222628105375</v>
      </c>
    </row>
    <row r="800" spans="1:13" x14ac:dyDescent="0.2">
      <c r="A800" s="60" t="s">
        <v>1725</v>
      </c>
      <c r="B800" s="60" t="s">
        <v>642</v>
      </c>
      <c r="C800" s="60" t="s">
        <v>651</v>
      </c>
      <c r="D800" s="60" t="s">
        <v>1581</v>
      </c>
      <c r="E800" s="64">
        <v>12634</v>
      </c>
      <c r="F800" s="64">
        <v>11364</v>
      </c>
      <c r="G800" s="72">
        <v>10631</v>
      </c>
      <c r="H800" s="72">
        <v>9905</v>
      </c>
      <c r="I800" s="62">
        <v>84.145955358556279</v>
      </c>
      <c r="J800" s="62">
        <v>87.16121084125308</v>
      </c>
      <c r="K800" s="80">
        <f t="shared" si="36"/>
        <v>23998</v>
      </c>
      <c r="L800" s="80">
        <f t="shared" si="37"/>
        <v>20536</v>
      </c>
      <c r="M800" s="81">
        <f t="shared" si="38"/>
        <v>85.653583099904679</v>
      </c>
    </row>
    <row r="801" spans="1:13" x14ac:dyDescent="0.2">
      <c r="A801" s="60" t="s">
        <v>1725</v>
      </c>
      <c r="B801" s="60" t="s">
        <v>642</v>
      </c>
      <c r="C801" s="60" t="s">
        <v>652</v>
      </c>
      <c r="D801" s="60" t="s">
        <v>1581</v>
      </c>
      <c r="E801" s="64">
        <v>14174</v>
      </c>
      <c r="F801" s="64">
        <v>14323</v>
      </c>
      <c r="G801" s="72">
        <v>11930</v>
      </c>
      <c r="H801" s="72">
        <v>12715</v>
      </c>
      <c r="I801" s="62">
        <v>84.16819528714548</v>
      </c>
      <c r="J801" s="62">
        <v>88.773301682608391</v>
      </c>
      <c r="K801" s="80">
        <f t="shared" si="36"/>
        <v>28497</v>
      </c>
      <c r="L801" s="80">
        <f t="shared" si="37"/>
        <v>24645</v>
      </c>
      <c r="M801" s="81">
        <f t="shared" si="38"/>
        <v>86.470748484876935</v>
      </c>
    </row>
    <row r="802" spans="1:13" x14ac:dyDescent="0.2">
      <c r="A802" s="60" t="s">
        <v>1725</v>
      </c>
      <c r="B802" s="60" t="s">
        <v>642</v>
      </c>
      <c r="C802" s="60" t="s">
        <v>653</v>
      </c>
      <c r="D802" s="60" t="s">
        <v>1581</v>
      </c>
      <c r="E802" s="72">
        <v>9782</v>
      </c>
      <c r="F802" s="72">
        <v>9744</v>
      </c>
      <c r="G802" s="72">
        <v>8433</v>
      </c>
      <c r="H802" s="72">
        <v>8495</v>
      </c>
      <c r="I802" s="62">
        <v>86.209364138213047</v>
      </c>
      <c r="J802" s="62">
        <v>87.181855500821015</v>
      </c>
      <c r="K802" s="80">
        <f t="shared" si="36"/>
        <v>19526</v>
      </c>
      <c r="L802" s="80">
        <f t="shared" si="37"/>
        <v>16928</v>
      </c>
      <c r="M802" s="81">
        <f t="shared" si="38"/>
        <v>86.695609819517031</v>
      </c>
    </row>
    <row r="803" spans="1:13" x14ac:dyDescent="0.2">
      <c r="A803" s="60" t="s">
        <v>1725</v>
      </c>
      <c r="B803" s="60" t="s">
        <v>642</v>
      </c>
      <c r="C803" s="60" t="s">
        <v>654</v>
      </c>
      <c r="D803" s="60" t="s">
        <v>1581</v>
      </c>
      <c r="E803" s="64">
        <v>5734</v>
      </c>
      <c r="F803" s="64">
        <v>5668</v>
      </c>
      <c r="G803" s="72">
        <v>4976</v>
      </c>
      <c r="H803" s="72">
        <v>4856</v>
      </c>
      <c r="I803" s="62">
        <v>86.780606906173702</v>
      </c>
      <c r="J803" s="62">
        <v>85.673959068454479</v>
      </c>
      <c r="K803" s="80">
        <f t="shared" si="36"/>
        <v>11402</v>
      </c>
      <c r="L803" s="80">
        <f t="shared" si="37"/>
        <v>9832</v>
      </c>
      <c r="M803" s="81">
        <f t="shared" si="38"/>
        <v>86.227282987314084</v>
      </c>
    </row>
    <row r="804" spans="1:13" x14ac:dyDescent="0.2">
      <c r="A804" s="60" t="s">
        <v>1725</v>
      </c>
      <c r="B804" s="60" t="s">
        <v>642</v>
      </c>
      <c r="C804" s="60" t="s">
        <v>596</v>
      </c>
      <c r="D804" s="60" t="s">
        <v>1581</v>
      </c>
      <c r="E804" s="64">
        <v>12454</v>
      </c>
      <c r="F804" s="64">
        <v>12352</v>
      </c>
      <c r="G804" s="72">
        <v>11004</v>
      </c>
      <c r="H804" s="72">
        <v>10673</v>
      </c>
      <c r="I804" s="62">
        <v>88.357154327926764</v>
      </c>
      <c r="J804" s="62">
        <v>86.407059585492235</v>
      </c>
      <c r="K804" s="80">
        <f t="shared" si="36"/>
        <v>24806</v>
      </c>
      <c r="L804" s="80">
        <f t="shared" si="37"/>
        <v>21677</v>
      </c>
      <c r="M804" s="81">
        <f t="shared" si="38"/>
        <v>87.382106956709492</v>
      </c>
    </row>
    <row r="805" spans="1:13" x14ac:dyDescent="0.2">
      <c r="A805" s="60" t="s">
        <v>1725</v>
      </c>
      <c r="B805" s="60" t="s">
        <v>642</v>
      </c>
      <c r="C805" s="60" t="s">
        <v>655</v>
      </c>
      <c r="D805" s="60" t="s">
        <v>1581</v>
      </c>
      <c r="E805" s="64">
        <v>10888</v>
      </c>
      <c r="F805" s="64">
        <v>11118</v>
      </c>
      <c r="G805" s="72">
        <v>9202</v>
      </c>
      <c r="H805" s="72">
        <v>9737</v>
      </c>
      <c r="I805" s="62">
        <v>84.515062454077878</v>
      </c>
      <c r="J805" s="62">
        <v>87.578701205252742</v>
      </c>
      <c r="K805" s="80">
        <f t="shared" si="36"/>
        <v>22006</v>
      </c>
      <c r="L805" s="80">
        <f t="shared" si="37"/>
        <v>18939</v>
      </c>
      <c r="M805" s="81">
        <f t="shared" si="38"/>
        <v>86.04688182966531</v>
      </c>
    </row>
    <row r="806" spans="1:13" x14ac:dyDescent="0.2">
      <c r="A806" s="60" t="s">
        <v>1725</v>
      </c>
      <c r="B806" s="60" t="s">
        <v>642</v>
      </c>
      <c r="C806" s="60" t="s">
        <v>656</v>
      </c>
      <c r="D806" s="60" t="s">
        <v>1581</v>
      </c>
      <c r="E806" s="64">
        <v>6489</v>
      </c>
      <c r="F806" s="64">
        <v>6277</v>
      </c>
      <c r="G806" s="72">
        <v>5699</v>
      </c>
      <c r="H806" s="72">
        <v>5451</v>
      </c>
      <c r="I806" s="62">
        <v>87.825550932347056</v>
      </c>
      <c r="J806" s="62">
        <v>86.840847538633099</v>
      </c>
      <c r="K806" s="80">
        <f t="shared" si="36"/>
        <v>12766</v>
      </c>
      <c r="L806" s="80">
        <f t="shared" si="37"/>
        <v>11150</v>
      </c>
      <c r="M806" s="81">
        <f t="shared" si="38"/>
        <v>87.333199235490071</v>
      </c>
    </row>
    <row r="807" spans="1:13" x14ac:dyDescent="0.2">
      <c r="A807" s="60" t="s">
        <v>1725</v>
      </c>
      <c r="B807" s="60" t="s">
        <v>642</v>
      </c>
      <c r="C807" s="60" t="s">
        <v>657</v>
      </c>
      <c r="D807" s="60" t="s">
        <v>1581</v>
      </c>
      <c r="E807" s="64">
        <v>9127</v>
      </c>
      <c r="F807" s="64">
        <v>8994</v>
      </c>
      <c r="G807" s="72">
        <v>8001</v>
      </c>
      <c r="H807" s="72">
        <v>7826</v>
      </c>
      <c r="I807" s="62">
        <v>87.662977977429605</v>
      </c>
      <c r="J807" s="62">
        <v>87.013564598621301</v>
      </c>
      <c r="K807" s="80">
        <f t="shared" si="36"/>
        <v>18121</v>
      </c>
      <c r="L807" s="80">
        <f t="shared" si="37"/>
        <v>15827</v>
      </c>
      <c r="M807" s="81">
        <f t="shared" si="38"/>
        <v>87.338271288025453</v>
      </c>
    </row>
    <row r="808" spans="1:13" x14ac:dyDescent="0.2">
      <c r="A808" s="60" t="s">
        <v>1725</v>
      </c>
      <c r="B808" s="60" t="s">
        <v>658</v>
      </c>
      <c r="C808" s="60" t="s">
        <v>659</v>
      </c>
      <c r="D808" s="60" t="s">
        <v>1579</v>
      </c>
      <c r="E808" s="64">
        <v>13739</v>
      </c>
      <c r="F808" s="64">
        <v>13330</v>
      </c>
      <c r="G808" s="64">
        <v>12178</v>
      </c>
      <c r="H808" s="64">
        <v>11578</v>
      </c>
      <c r="I808" s="62">
        <v>88.63818327389184</v>
      </c>
      <c r="J808" s="62">
        <v>86.856714178544635</v>
      </c>
      <c r="K808" s="80">
        <f t="shared" si="36"/>
        <v>27069</v>
      </c>
      <c r="L808" s="80">
        <f t="shared" si="37"/>
        <v>23756</v>
      </c>
      <c r="M808" s="81">
        <f t="shared" si="38"/>
        <v>87.747448726218238</v>
      </c>
    </row>
    <row r="809" spans="1:13" x14ac:dyDescent="0.2">
      <c r="A809" s="60" t="s">
        <v>1725</v>
      </c>
      <c r="B809" s="60" t="s">
        <v>658</v>
      </c>
      <c r="C809" s="60" t="s">
        <v>660</v>
      </c>
      <c r="D809" s="60" t="s">
        <v>1579</v>
      </c>
      <c r="E809" s="64">
        <v>16749</v>
      </c>
      <c r="F809" s="64">
        <v>16985</v>
      </c>
      <c r="G809" s="64">
        <v>14547</v>
      </c>
      <c r="H809" s="64">
        <v>14305</v>
      </c>
      <c r="I809" s="62">
        <v>86.852946444563855</v>
      </c>
      <c r="J809" s="62">
        <v>84.221371798645862</v>
      </c>
      <c r="K809" s="80">
        <f t="shared" si="36"/>
        <v>33734</v>
      </c>
      <c r="L809" s="80">
        <f t="shared" si="37"/>
        <v>28852</v>
      </c>
      <c r="M809" s="81">
        <f t="shared" si="38"/>
        <v>85.537159121604859</v>
      </c>
    </row>
    <row r="810" spans="1:13" x14ac:dyDescent="0.2">
      <c r="A810" s="60" t="s">
        <v>1725</v>
      </c>
      <c r="B810" s="60" t="s">
        <v>658</v>
      </c>
      <c r="C810" s="60" t="s">
        <v>661</v>
      </c>
      <c r="D810" s="60" t="s">
        <v>1579</v>
      </c>
      <c r="E810" s="64">
        <v>14126</v>
      </c>
      <c r="F810" s="64">
        <v>14532</v>
      </c>
      <c r="G810" s="64">
        <v>12170</v>
      </c>
      <c r="H810" s="64">
        <v>12250</v>
      </c>
      <c r="I810" s="62">
        <v>86.153192694322527</v>
      </c>
      <c r="J810" s="62">
        <v>84.296724470134876</v>
      </c>
      <c r="K810" s="80">
        <f t="shared" si="36"/>
        <v>28658</v>
      </c>
      <c r="L810" s="80">
        <f t="shared" si="37"/>
        <v>24420</v>
      </c>
      <c r="M810" s="81">
        <f t="shared" si="38"/>
        <v>85.224958582228709</v>
      </c>
    </row>
    <row r="811" spans="1:13" x14ac:dyDescent="0.2">
      <c r="A811" s="60" t="s">
        <v>1725</v>
      </c>
      <c r="B811" s="60" t="s">
        <v>658</v>
      </c>
      <c r="C811" s="60" t="s">
        <v>30</v>
      </c>
      <c r="D811" s="60" t="s">
        <v>1579</v>
      </c>
      <c r="E811" s="64">
        <v>14388</v>
      </c>
      <c r="F811" s="64">
        <v>14987</v>
      </c>
      <c r="G811" s="64">
        <v>12177</v>
      </c>
      <c r="H811" s="64">
        <v>12647</v>
      </c>
      <c r="I811" s="62">
        <v>84.633027522935777</v>
      </c>
      <c r="J811" s="62">
        <v>84.386468272502839</v>
      </c>
      <c r="K811" s="80">
        <f t="shared" si="36"/>
        <v>29375</v>
      </c>
      <c r="L811" s="80">
        <f t="shared" si="37"/>
        <v>24824</v>
      </c>
      <c r="M811" s="81">
        <f t="shared" si="38"/>
        <v>84.509747897719308</v>
      </c>
    </row>
    <row r="812" spans="1:13" x14ac:dyDescent="0.2">
      <c r="A812" s="60" t="s">
        <v>1725</v>
      </c>
      <c r="B812" s="60" t="s">
        <v>658</v>
      </c>
      <c r="C812" s="60" t="s">
        <v>662</v>
      </c>
      <c r="D812" s="60" t="s">
        <v>1579</v>
      </c>
      <c r="E812" s="64">
        <v>15371</v>
      </c>
      <c r="F812" s="64">
        <v>16086</v>
      </c>
      <c r="G812" s="64">
        <v>13195</v>
      </c>
      <c r="H812" s="64">
        <v>13578</v>
      </c>
      <c r="I812" s="62">
        <v>85.843471472252943</v>
      </c>
      <c r="J812" s="62">
        <v>84.408802685565092</v>
      </c>
      <c r="K812" s="80">
        <f t="shared" si="36"/>
        <v>31457</v>
      </c>
      <c r="L812" s="80">
        <f t="shared" si="37"/>
        <v>26773</v>
      </c>
      <c r="M812" s="81">
        <f t="shared" si="38"/>
        <v>85.126137078909011</v>
      </c>
    </row>
    <row r="813" spans="1:13" x14ac:dyDescent="0.2">
      <c r="A813" s="60" t="s">
        <v>1725</v>
      </c>
      <c r="B813" s="60" t="s">
        <v>658</v>
      </c>
      <c r="C813" s="60" t="s">
        <v>663</v>
      </c>
      <c r="D813" s="60" t="s">
        <v>1579</v>
      </c>
      <c r="E813" s="64">
        <v>10241</v>
      </c>
      <c r="F813" s="64">
        <v>10453</v>
      </c>
      <c r="G813" s="64">
        <v>8837</v>
      </c>
      <c r="H813" s="64">
        <v>9082</v>
      </c>
      <c r="I813" s="62">
        <v>86.290401327995312</v>
      </c>
      <c r="J813" s="62">
        <v>86.884148091457007</v>
      </c>
      <c r="K813" s="80">
        <f t="shared" si="36"/>
        <v>20694</v>
      </c>
      <c r="L813" s="80">
        <f t="shared" si="37"/>
        <v>17919</v>
      </c>
      <c r="M813" s="81">
        <f t="shared" si="38"/>
        <v>86.587274709726159</v>
      </c>
    </row>
    <row r="814" spans="1:13" x14ac:dyDescent="0.2">
      <c r="A814" s="60" t="s">
        <v>1725</v>
      </c>
      <c r="B814" s="60" t="s">
        <v>658</v>
      </c>
      <c r="C814" s="60" t="s">
        <v>1656</v>
      </c>
      <c r="D814" s="60" t="s">
        <v>1579</v>
      </c>
      <c r="E814" s="64">
        <v>53210</v>
      </c>
      <c r="F814" s="64">
        <v>56239</v>
      </c>
      <c r="G814" s="64">
        <v>46830</v>
      </c>
      <c r="H814" s="64">
        <v>48899</v>
      </c>
      <c r="I814" s="62">
        <v>88.009772599135502</v>
      </c>
      <c r="J814" s="62">
        <v>86.948558829282177</v>
      </c>
      <c r="K814" s="80">
        <f t="shared" si="36"/>
        <v>109449</v>
      </c>
      <c r="L814" s="80">
        <f t="shared" si="37"/>
        <v>95729</v>
      </c>
      <c r="M814" s="81">
        <f t="shared" si="38"/>
        <v>87.479165714208847</v>
      </c>
    </row>
    <row r="815" spans="1:13" x14ac:dyDescent="0.2">
      <c r="A815" s="60" t="s">
        <v>1725</v>
      </c>
      <c r="B815" s="60" t="s">
        <v>658</v>
      </c>
      <c r="C815" s="60" t="s">
        <v>664</v>
      </c>
      <c r="D815" s="60" t="s">
        <v>1580</v>
      </c>
      <c r="E815" s="64">
        <v>10067</v>
      </c>
      <c r="F815" s="64">
        <v>9574</v>
      </c>
      <c r="G815" s="64">
        <v>8846</v>
      </c>
      <c r="H815" s="64">
        <v>8353</v>
      </c>
      <c r="I815" s="62">
        <v>87.871262540975465</v>
      </c>
      <c r="J815" s="62">
        <v>87.246709839147698</v>
      </c>
      <c r="K815" s="80">
        <f t="shared" si="36"/>
        <v>19641</v>
      </c>
      <c r="L815" s="80">
        <f t="shared" si="37"/>
        <v>17199</v>
      </c>
      <c r="M815" s="81">
        <f t="shared" si="38"/>
        <v>87.558986190061574</v>
      </c>
    </row>
    <row r="816" spans="1:13" x14ac:dyDescent="0.2">
      <c r="A816" s="60" t="s">
        <v>1725</v>
      </c>
      <c r="B816" s="60" t="s">
        <v>658</v>
      </c>
      <c r="C816" s="60" t="s">
        <v>665</v>
      </c>
      <c r="D816" s="60" t="s">
        <v>1580</v>
      </c>
      <c r="E816" s="64">
        <v>11551</v>
      </c>
      <c r="F816" s="64">
        <v>11439</v>
      </c>
      <c r="G816" s="64">
        <v>10259</v>
      </c>
      <c r="H816" s="64">
        <v>10119</v>
      </c>
      <c r="I816" s="62">
        <v>88.814821227599339</v>
      </c>
      <c r="J816" s="62">
        <v>88.460529766587996</v>
      </c>
      <c r="K816" s="80">
        <f t="shared" si="36"/>
        <v>22990</v>
      </c>
      <c r="L816" s="80">
        <f t="shared" si="37"/>
        <v>20378</v>
      </c>
      <c r="M816" s="81">
        <f t="shared" si="38"/>
        <v>88.637675497093667</v>
      </c>
    </row>
    <row r="817" spans="1:13" x14ac:dyDescent="0.2">
      <c r="A817" s="60" t="s">
        <v>1725</v>
      </c>
      <c r="B817" s="60" t="s">
        <v>658</v>
      </c>
      <c r="C817" s="60" t="s">
        <v>666</v>
      </c>
      <c r="D817" s="60" t="s">
        <v>1580</v>
      </c>
      <c r="E817" s="64">
        <v>10451</v>
      </c>
      <c r="F817" s="64">
        <v>10563</v>
      </c>
      <c r="G817" s="64">
        <v>8997</v>
      </c>
      <c r="H817" s="64">
        <v>9083</v>
      </c>
      <c r="I817" s="62">
        <v>86.087455745861647</v>
      </c>
      <c r="J817" s="62">
        <v>85.988828931174851</v>
      </c>
      <c r="K817" s="80">
        <f t="shared" si="36"/>
        <v>21014</v>
      </c>
      <c r="L817" s="80">
        <f t="shared" si="37"/>
        <v>18080</v>
      </c>
      <c r="M817" s="81">
        <f t="shared" si="38"/>
        <v>86.038142338518242</v>
      </c>
    </row>
    <row r="818" spans="1:13" x14ac:dyDescent="0.2">
      <c r="A818" s="60" t="s">
        <v>1725</v>
      </c>
      <c r="B818" s="60" t="s">
        <v>658</v>
      </c>
      <c r="C818" s="60" t="s">
        <v>667</v>
      </c>
      <c r="D818" s="60" t="s">
        <v>1580</v>
      </c>
      <c r="E818" s="64">
        <v>15922</v>
      </c>
      <c r="F818" s="64">
        <v>15217</v>
      </c>
      <c r="G818" s="64">
        <v>14293</v>
      </c>
      <c r="H818" s="64">
        <v>13290</v>
      </c>
      <c r="I818" s="62">
        <v>89.768873257128504</v>
      </c>
      <c r="J818" s="62">
        <v>87.336531510810275</v>
      </c>
      <c r="K818" s="80">
        <f t="shared" si="36"/>
        <v>31139</v>
      </c>
      <c r="L818" s="80">
        <f t="shared" si="37"/>
        <v>27583</v>
      </c>
      <c r="M818" s="81">
        <f t="shared" si="38"/>
        <v>88.55270238396939</v>
      </c>
    </row>
    <row r="819" spans="1:13" x14ac:dyDescent="0.2">
      <c r="A819" s="60" t="s">
        <v>1725</v>
      </c>
      <c r="B819" s="60" t="s">
        <v>658</v>
      </c>
      <c r="C819" s="60" t="s">
        <v>668</v>
      </c>
      <c r="D819" s="60" t="s">
        <v>1580</v>
      </c>
      <c r="E819" s="64">
        <v>10696</v>
      </c>
      <c r="F819" s="64">
        <v>10846</v>
      </c>
      <c r="G819" s="64">
        <v>9314</v>
      </c>
      <c r="H819" s="64">
        <v>9432</v>
      </c>
      <c r="I819" s="62">
        <v>87.079281974569938</v>
      </c>
      <c r="J819" s="62">
        <v>86.962935644477227</v>
      </c>
      <c r="K819" s="80">
        <f t="shared" si="36"/>
        <v>21542</v>
      </c>
      <c r="L819" s="80">
        <f t="shared" si="37"/>
        <v>18746</v>
      </c>
      <c r="M819" s="81">
        <f t="shared" si="38"/>
        <v>87.021108809523582</v>
      </c>
    </row>
    <row r="820" spans="1:13" x14ac:dyDescent="0.2">
      <c r="A820" s="60" t="s">
        <v>1725</v>
      </c>
      <c r="B820" s="60" t="s">
        <v>658</v>
      </c>
      <c r="C820" s="60" t="s">
        <v>669</v>
      </c>
      <c r="D820" s="60" t="s">
        <v>1580</v>
      </c>
      <c r="E820" s="64">
        <v>13070</v>
      </c>
      <c r="F820" s="64">
        <v>12960</v>
      </c>
      <c r="G820" s="64">
        <v>10582</v>
      </c>
      <c r="H820" s="64">
        <v>11325</v>
      </c>
      <c r="I820" s="62">
        <v>80.964039785768932</v>
      </c>
      <c r="J820" s="62">
        <v>87.384259259259252</v>
      </c>
      <c r="K820" s="80">
        <f t="shared" si="36"/>
        <v>26030</v>
      </c>
      <c r="L820" s="80">
        <f t="shared" si="37"/>
        <v>21907</v>
      </c>
      <c r="M820" s="81">
        <f t="shared" si="38"/>
        <v>84.174149522514085</v>
      </c>
    </row>
    <row r="821" spans="1:13" x14ac:dyDescent="0.2">
      <c r="A821" s="60" t="s">
        <v>1725</v>
      </c>
      <c r="B821" s="60" t="s">
        <v>658</v>
      </c>
      <c r="C821" s="60" t="s">
        <v>670</v>
      </c>
      <c r="D821" s="60" t="s">
        <v>1580</v>
      </c>
      <c r="E821" s="64">
        <v>14057</v>
      </c>
      <c r="F821" s="64">
        <v>14510</v>
      </c>
      <c r="G821" s="64">
        <v>12209</v>
      </c>
      <c r="H821" s="64">
        <v>12595</v>
      </c>
      <c r="I821" s="62">
        <v>86.853524934196486</v>
      </c>
      <c r="J821" s="62">
        <v>86.802205375603037</v>
      </c>
      <c r="K821" s="80">
        <f t="shared" si="36"/>
        <v>28567</v>
      </c>
      <c r="L821" s="80">
        <f t="shared" si="37"/>
        <v>24804</v>
      </c>
      <c r="M821" s="81">
        <f t="shared" si="38"/>
        <v>86.827865154899769</v>
      </c>
    </row>
    <row r="822" spans="1:13" x14ac:dyDescent="0.2">
      <c r="A822" s="60" t="s">
        <v>1725</v>
      </c>
      <c r="B822" s="60" t="s">
        <v>658</v>
      </c>
      <c r="C822" s="60" t="s">
        <v>671</v>
      </c>
      <c r="D822" s="60" t="s">
        <v>1580</v>
      </c>
      <c r="E822" s="64">
        <v>9321</v>
      </c>
      <c r="F822" s="64">
        <v>9468</v>
      </c>
      <c r="G822" s="64">
        <v>7966</v>
      </c>
      <c r="H822" s="64">
        <v>8094</v>
      </c>
      <c r="I822" s="62">
        <v>85.462933161677938</v>
      </c>
      <c r="J822" s="62">
        <v>85.487959442332055</v>
      </c>
      <c r="K822" s="80">
        <f t="shared" si="36"/>
        <v>18789</v>
      </c>
      <c r="L822" s="80">
        <f t="shared" si="37"/>
        <v>16060</v>
      </c>
      <c r="M822" s="81">
        <f t="shared" si="38"/>
        <v>85.475446302004997</v>
      </c>
    </row>
    <row r="823" spans="1:13" x14ac:dyDescent="0.2">
      <c r="A823" s="60" t="s">
        <v>1725</v>
      </c>
      <c r="B823" s="60" t="s">
        <v>658</v>
      </c>
      <c r="C823" s="60" t="s">
        <v>672</v>
      </c>
      <c r="D823" s="60" t="s">
        <v>1580</v>
      </c>
      <c r="E823" s="64">
        <v>11456</v>
      </c>
      <c r="F823" s="64">
        <v>11379</v>
      </c>
      <c r="G823" s="64">
        <v>10065</v>
      </c>
      <c r="H823" s="64">
        <v>9942</v>
      </c>
      <c r="I823" s="62">
        <v>87.857891061452506</v>
      </c>
      <c r="J823" s="62">
        <v>87.371473767466384</v>
      </c>
      <c r="K823" s="80">
        <f t="shared" si="36"/>
        <v>22835</v>
      </c>
      <c r="L823" s="80">
        <f t="shared" si="37"/>
        <v>20007</v>
      </c>
      <c r="M823" s="81">
        <f t="shared" si="38"/>
        <v>87.614682414459452</v>
      </c>
    </row>
    <row r="824" spans="1:13" x14ac:dyDescent="0.2">
      <c r="A824" s="60" t="s">
        <v>1725</v>
      </c>
      <c r="B824" s="60" t="s">
        <v>658</v>
      </c>
      <c r="C824" s="60" t="s">
        <v>673</v>
      </c>
      <c r="D824" s="60" t="s">
        <v>1580</v>
      </c>
      <c r="E824" s="64">
        <v>18425</v>
      </c>
      <c r="F824" s="64">
        <v>17671</v>
      </c>
      <c r="G824" s="64">
        <v>14906</v>
      </c>
      <c r="H824" s="64">
        <v>14531</v>
      </c>
      <c r="I824" s="62">
        <v>80.90094979647219</v>
      </c>
      <c r="J824" s="62">
        <v>82.23077358383793</v>
      </c>
      <c r="K824" s="80">
        <f t="shared" si="36"/>
        <v>36096</v>
      </c>
      <c r="L824" s="80">
        <f t="shared" si="37"/>
        <v>29437</v>
      </c>
      <c r="M824" s="81">
        <f t="shared" si="38"/>
        <v>81.56586169015506</v>
      </c>
    </row>
    <row r="825" spans="1:13" x14ac:dyDescent="0.2">
      <c r="A825" s="60" t="s">
        <v>1725</v>
      </c>
      <c r="B825" s="60" t="s">
        <v>674</v>
      </c>
      <c r="C825" s="60" t="s">
        <v>464</v>
      </c>
      <c r="D825" s="60" t="s">
        <v>1581</v>
      </c>
      <c r="E825" s="64">
        <v>18086</v>
      </c>
      <c r="F825" s="64">
        <v>18279</v>
      </c>
      <c r="G825" s="71">
        <v>15952</v>
      </c>
      <c r="H825" s="71">
        <v>16200</v>
      </c>
      <c r="I825" s="62">
        <v>88.200818312506911</v>
      </c>
      <c r="J825" s="62">
        <v>88.62629246676515</v>
      </c>
      <c r="K825" s="80">
        <f t="shared" si="36"/>
        <v>36365</v>
      </c>
      <c r="L825" s="80">
        <f t="shared" si="37"/>
        <v>32152</v>
      </c>
      <c r="M825" s="81">
        <f t="shared" si="38"/>
        <v>88.413555389636031</v>
      </c>
    </row>
    <row r="826" spans="1:13" x14ac:dyDescent="0.2">
      <c r="A826" s="60" t="s">
        <v>1725</v>
      </c>
      <c r="B826" s="60" t="s">
        <v>674</v>
      </c>
      <c r="C826" s="60" t="s">
        <v>675</v>
      </c>
      <c r="D826" s="60" t="s">
        <v>1581</v>
      </c>
      <c r="E826" s="64">
        <v>9549</v>
      </c>
      <c r="F826" s="64">
        <v>9151</v>
      </c>
      <c r="G826" s="64">
        <v>8119</v>
      </c>
      <c r="H826" s="64">
        <v>7949</v>
      </c>
      <c r="I826" s="62">
        <v>85.024609906796528</v>
      </c>
      <c r="J826" s="62">
        <v>86.86482351655556</v>
      </c>
      <c r="K826" s="80">
        <f t="shared" si="36"/>
        <v>18700</v>
      </c>
      <c r="L826" s="80">
        <f t="shared" si="37"/>
        <v>16068</v>
      </c>
      <c r="M826" s="81">
        <f t="shared" si="38"/>
        <v>85.944716711676051</v>
      </c>
    </row>
    <row r="827" spans="1:13" x14ac:dyDescent="0.2">
      <c r="A827" s="60" t="s">
        <v>1725</v>
      </c>
      <c r="B827" s="60" t="s">
        <v>674</v>
      </c>
      <c r="C827" s="60" t="s">
        <v>1435</v>
      </c>
      <c r="D827" s="60" t="s">
        <v>1581</v>
      </c>
      <c r="E827" s="64">
        <v>13074</v>
      </c>
      <c r="F827" s="64">
        <v>13276</v>
      </c>
      <c r="G827" s="64">
        <v>11370</v>
      </c>
      <c r="H827" s="64">
        <v>11692</v>
      </c>
      <c r="I827" s="62">
        <v>86.966498393758613</v>
      </c>
      <c r="J827" s="62">
        <v>88.068695390177766</v>
      </c>
      <c r="K827" s="80">
        <f t="shared" si="36"/>
        <v>26350</v>
      </c>
      <c r="L827" s="80">
        <f t="shared" si="37"/>
        <v>23062</v>
      </c>
      <c r="M827" s="81">
        <f t="shared" si="38"/>
        <v>87.517596891968196</v>
      </c>
    </row>
    <row r="828" spans="1:13" x14ac:dyDescent="0.2">
      <c r="A828" s="60" t="s">
        <v>1725</v>
      </c>
      <c r="B828" s="60" t="s">
        <v>674</v>
      </c>
      <c r="C828" s="60" t="s">
        <v>676</v>
      </c>
      <c r="D828" s="60" t="s">
        <v>1581</v>
      </c>
      <c r="E828" s="64">
        <v>13606</v>
      </c>
      <c r="F828" s="64">
        <v>13732</v>
      </c>
      <c r="G828" s="64">
        <v>11472</v>
      </c>
      <c r="H828" s="64">
        <v>11892</v>
      </c>
      <c r="I828" s="62">
        <v>84.315743054534764</v>
      </c>
      <c r="J828" s="62">
        <v>86.600640838916405</v>
      </c>
      <c r="K828" s="80">
        <f t="shared" si="36"/>
        <v>27338</v>
      </c>
      <c r="L828" s="80">
        <f t="shared" si="37"/>
        <v>23364</v>
      </c>
      <c r="M828" s="81">
        <f t="shared" si="38"/>
        <v>85.458191946725577</v>
      </c>
    </row>
    <row r="829" spans="1:13" x14ac:dyDescent="0.2">
      <c r="A829" s="60" t="s">
        <v>1725</v>
      </c>
      <c r="B829" s="60" t="s">
        <v>674</v>
      </c>
      <c r="C829" s="60" t="s">
        <v>677</v>
      </c>
      <c r="D829" s="60" t="s">
        <v>1581</v>
      </c>
      <c r="E829" s="64">
        <v>7816</v>
      </c>
      <c r="F829" s="64">
        <v>7507</v>
      </c>
      <c r="G829" s="64">
        <v>6613</v>
      </c>
      <c r="H829" s="64">
        <v>6626</v>
      </c>
      <c r="I829" s="62">
        <v>84.608495394063453</v>
      </c>
      <c r="J829" s="62">
        <v>88.264286665778599</v>
      </c>
      <c r="K829" s="80">
        <f t="shared" si="36"/>
        <v>15323</v>
      </c>
      <c r="L829" s="80">
        <f t="shared" si="37"/>
        <v>13239</v>
      </c>
      <c r="M829" s="81">
        <f t="shared" si="38"/>
        <v>86.436391029921026</v>
      </c>
    </row>
    <row r="830" spans="1:13" x14ac:dyDescent="0.2">
      <c r="A830" s="60" t="s">
        <v>1725</v>
      </c>
      <c r="B830" s="60" t="s">
        <v>678</v>
      </c>
      <c r="C830" s="60" t="s">
        <v>679</v>
      </c>
      <c r="D830" s="60" t="s">
        <v>1579</v>
      </c>
      <c r="E830" s="64">
        <v>11495</v>
      </c>
      <c r="F830" s="64">
        <v>12513</v>
      </c>
      <c r="G830" s="71">
        <v>9805</v>
      </c>
      <c r="H830" s="71">
        <v>10736</v>
      </c>
      <c r="I830" s="62">
        <v>85.297955632883856</v>
      </c>
      <c r="J830" s="62">
        <v>85.798769279948857</v>
      </c>
      <c r="K830" s="80">
        <f t="shared" si="36"/>
        <v>24008</v>
      </c>
      <c r="L830" s="80">
        <f t="shared" si="37"/>
        <v>20541</v>
      </c>
      <c r="M830" s="81">
        <f t="shared" si="38"/>
        <v>85.548362456416356</v>
      </c>
    </row>
    <row r="831" spans="1:13" x14ac:dyDescent="0.2">
      <c r="A831" s="60" t="s">
        <v>1725</v>
      </c>
      <c r="B831" s="60" t="s">
        <v>678</v>
      </c>
      <c r="C831" s="60" t="s">
        <v>680</v>
      </c>
      <c r="D831" s="60" t="s">
        <v>1579</v>
      </c>
      <c r="E831" s="64">
        <v>10460</v>
      </c>
      <c r="F831" s="64">
        <v>10225</v>
      </c>
      <c r="G831" s="71">
        <v>8924</v>
      </c>
      <c r="H831" s="71">
        <v>8909</v>
      </c>
      <c r="I831" s="62">
        <v>85.315487571701723</v>
      </c>
      <c r="J831" s="62">
        <v>87.12958435207824</v>
      </c>
      <c r="K831" s="80">
        <f t="shared" si="36"/>
        <v>20685</v>
      </c>
      <c r="L831" s="80">
        <f t="shared" si="37"/>
        <v>17833</v>
      </c>
      <c r="M831" s="81">
        <f t="shared" si="38"/>
        <v>86.222535961889974</v>
      </c>
    </row>
    <row r="832" spans="1:13" x14ac:dyDescent="0.2">
      <c r="A832" s="60" t="s">
        <v>1725</v>
      </c>
      <c r="B832" s="60" t="s">
        <v>678</v>
      </c>
      <c r="C832" s="60" t="s">
        <v>681</v>
      </c>
      <c r="D832" s="60" t="s">
        <v>1579</v>
      </c>
      <c r="E832" s="64">
        <v>20435</v>
      </c>
      <c r="F832" s="64">
        <v>21168</v>
      </c>
      <c r="G832" s="71">
        <v>17633</v>
      </c>
      <c r="H832" s="71">
        <v>18536</v>
      </c>
      <c r="I832" s="62">
        <v>86.288230976266206</v>
      </c>
      <c r="J832" s="62">
        <v>87.56613756613757</v>
      </c>
      <c r="K832" s="80">
        <f t="shared" si="36"/>
        <v>41603</v>
      </c>
      <c r="L832" s="80">
        <f t="shared" si="37"/>
        <v>36169</v>
      </c>
      <c r="M832" s="81">
        <f t="shared" si="38"/>
        <v>86.927184271201895</v>
      </c>
    </row>
    <row r="833" spans="1:13" x14ac:dyDescent="0.2">
      <c r="A833" s="60" t="s">
        <v>1725</v>
      </c>
      <c r="B833" s="60" t="s">
        <v>678</v>
      </c>
      <c r="C833" s="60" t="s">
        <v>682</v>
      </c>
      <c r="D833" s="60" t="s">
        <v>1579</v>
      </c>
      <c r="E833" s="64">
        <v>26108</v>
      </c>
      <c r="F833" s="64">
        <v>28022</v>
      </c>
      <c r="G833" s="71">
        <v>22757</v>
      </c>
      <c r="H833" s="71">
        <v>24794</v>
      </c>
      <c r="I833" s="62">
        <v>87.16485368469435</v>
      </c>
      <c r="J833" s="62">
        <v>88.480479623153244</v>
      </c>
      <c r="K833" s="80">
        <f t="shared" si="36"/>
        <v>54130</v>
      </c>
      <c r="L833" s="80">
        <f t="shared" si="37"/>
        <v>47551</v>
      </c>
      <c r="M833" s="81">
        <f t="shared" si="38"/>
        <v>87.82266665392379</v>
      </c>
    </row>
    <row r="834" spans="1:13" x14ac:dyDescent="0.2">
      <c r="A834" s="60" t="s">
        <v>1725</v>
      </c>
      <c r="B834" s="60" t="s">
        <v>678</v>
      </c>
      <c r="C834" s="60" t="s">
        <v>1270</v>
      </c>
      <c r="D834" s="60" t="s">
        <v>1579</v>
      </c>
      <c r="E834" s="64">
        <v>16091</v>
      </c>
      <c r="F834" s="64">
        <v>16185</v>
      </c>
      <c r="G834" s="71">
        <v>13700</v>
      </c>
      <c r="H834" s="71">
        <v>13836</v>
      </c>
      <c r="I834" s="62">
        <v>85.140761916599345</v>
      </c>
      <c r="J834" s="62">
        <v>85.486561631139949</v>
      </c>
      <c r="K834" s="80">
        <f t="shared" si="36"/>
        <v>32276</v>
      </c>
      <c r="L834" s="80">
        <f t="shared" si="37"/>
        <v>27536</v>
      </c>
      <c r="M834" s="81">
        <f t="shared" si="38"/>
        <v>85.313661773869654</v>
      </c>
    </row>
    <row r="835" spans="1:13" x14ac:dyDescent="0.2">
      <c r="A835" s="60" t="s">
        <v>1725</v>
      </c>
      <c r="B835" s="60" t="s">
        <v>678</v>
      </c>
      <c r="C835" s="60" t="s">
        <v>683</v>
      </c>
      <c r="D835" s="60" t="s">
        <v>1579</v>
      </c>
      <c r="E835" s="64">
        <v>19925</v>
      </c>
      <c r="F835" s="64">
        <v>21291</v>
      </c>
      <c r="G835" s="71">
        <v>17375</v>
      </c>
      <c r="H835" s="71">
        <v>19022</v>
      </c>
      <c r="I835" s="62">
        <v>87.202007528230865</v>
      </c>
      <c r="J835" s="62">
        <v>89.34291484664881</v>
      </c>
      <c r="K835" s="80">
        <f t="shared" si="36"/>
        <v>41216</v>
      </c>
      <c r="L835" s="80">
        <f t="shared" si="37"/>
        <v>36397</v>
      </c>
      <c r="M835" s="81">
        <f t="shared" si="38"/>
        <v>88.272461187439831</v>
      </c>
    </row>
    <row r="836" spans="1:13" x14ac:dyDescent="0.2">
      <c r="A836" s="60" t="s">
        <v>1725</v>
      </c>
      <c r="B836" s="60" t="s">
        <v>678</v>
      </c>
      <c r="C836" s="60" t="s">
        <v>684</v>
      </c>
      <c r="D836" s="60" t="s">
        <v>1579</v>
      </c>
      <c r="E836" s="64">
        <v>7421</v>
      </c>
      <c r="F836" s="64">
        <v>7351</v>
      </c>
      <c r="G836" s="71">
        <v>6590</v>
      </c>
      <c r="H836" s="71">
        <v>6418</v>
      </c>
      <c r="I836" s="62">
        <v>88.802048241476896</v>
      </c>
      <c r="J836" s="62">
        <v>87.307849272207861</v>
      </c>
      <c r="K836" s="80">
        <f t="shared" ref="K836:K899" si="39">E836+F836</f>
        <v>14772</v>
      </c>
      <c r="L836" s="80">
        <f t="shared" ref="L836:L899" si="40">G836+H836</f>
        <v>13008</v>
      </c>
      <c r="M836" s="81">
        <f t="shared" ref="M836:M899" si="41">AVERAGE(I836:J836)</f>
        <v>88.054948756842379</v>
      </c>
    </row>
    <row r="837" spans="1:13" x14ac:dyDescent="0.2">
      <c r="A837" s="60" t="s">
        <v>1725</v>
      </c>
      <c r="B837" s="60" t="s">
        <v>678</v>
      </c>
      <c r="C837" s="60" t="s">
        <v>685</v>
      </c>
      <c r="D837" s="60" t="s">
        <v>1580</v>
      </c>
      <c r="E837" s="64">
        <v>12877</v>
      </c>
      <c r="F837" s="64">
        <v>12694</v>
      </c>
      <c r="G837" s="71">
        <v>11144</v>
      </c>
      <c r="H837" s="71">
        <v>11295</v>
      </c>
      <c r="I837" s="62">
        <v>86.541896404442028</v>
      </c>
      <c r="J837" s="62">
        <v>88.979045218213329</v>
      </c>
      <c r="K837" s="80">
        <f t="shared" si="39"/>
        <v>25571</v>
      </c>
      <c r="L837" s="80">
        <f t="shared" si="40"/>
        <v>22439</v>
      </c>
      <c r="M837" s="81">
        <f t="shared" si="41"/>
        <v>87.760470811327679</v>
      </c>
    </row>
    <row r="838" spans="1:13" x14ac:dyDescent="0.2">
      <c r="A838" s="60" t="s">
        <v>1725</v>
      </c>
      <c r="B838" s="60" t="s">
        <v>678</v>
      </c>
      <c r="C838" s="60" t="s">
        <v>686</v>
      </c>
      <c r="D838" s="60" t="s">
        <v>1580</v>
      </c>
      <c r="E838" s="64">
        <v>12592</v>
      </c>
      <c r="F838" s="64">
        <v>12740</v>
      </c>
      <c r="G838" s="71">
        <v>10756</v>
      </c>
      <c r="H838" s="71">
        <v>11151</v>
      </c>
      <c r="I838" s="62">
        <v>85.419313850063531</v>
      </c>
      <c r="J838" s="62">
        <v>87.527472527472526</v>
      </c>
      <c r="K838" s="80">
        <f t="shared" si="39"/>
        <v>25332</v>
      </c>
      <c r="L838" s="80">
        <f t="shared" si="40"/>
        <v>21907</v>
      </c>
      <c r="M838" s="81">
        <f t="shared" si="41"/>
        <v>86.473393188768028</v>
      </c>
    </row>
    <row r="839" spans="1:13" x14ac:dyDescent="0.2">
      <c r="A839" s="60" t="s">
        <v>1725</v>
      </c>
      <c r="B839" s="60" t="s">
        <v>678</v>
      </c>
      <c r="C839" s="60" t="s">
        <v>687</v>
      </c>
      <c r="D839" s="60" t="s">
        <v>1580</v>
      </c>
      <c r="E839" s="64">
        <v>16782</v>
      </c>
      <c r="F839" s="64">
        <v>16542</v>
      </c>
      <c r="G839" s="71">
        <v>15053</v>
      </c>
      <c r="H839" s="71">
        <v>14858</v>
      </c>
      <c r="I839" s="62">
        <v>89.697294720533904</v>
      </c>
      <c r="J839" s="62">
        <v>89.819852496675139</v>
      </c>
      <c r="K839" s="80">
        <f t="shared" si="39"/>
        <v>33324</v>
      </c>
      <c r="L839" s="80">
        <f t="shared" si="40"/>
        <v>29911</v>
      </c>
      <c r="M839" s="81">
        <f t="shared" si="41"/>
        <v>89.758573608604522</v>
      </c>
    </row>
    <row r="840" spans="1:13" x14ac:dyDescent="0.2">
      <c r="A840" s="60" t="s">
        <v>1725</v>
      </c>
      <c r="B840" s="60" t="s">
        <v>678</v>
      </c>
      <c r="C840" s="60" t="s">
        <v>688</v>
      </c>
      <c r="D840" s="60" t="s">
        <v>1580</v>
      </c>
      <c r="E840" s="64">
        <v>8436</v>
      </c>
      <c r="F840" s="64">
        <v>8616</v>
      </c>
      <c r="G840" s="71">
        <v>6588</v>
      </c>
      <c r="H840" s="71">
        <v>7523</v>
      </c>
      <c r="I840" s="62">
        <v>78.09388335704125</v>
      </c>
      <c r="J840" s="62">
        <v>87.314298978644374</v>
      </c>
      <c r="K840" s="80">
        <f t="shared" si="39"/>
        <v>17052</v>
      </c>
      <c r="L840" s="80">
        <f t="shared" si="40"/>
        <v>14111</v>
      </c>
      <c r="M840" s="81">
        <f t="shared" si="41"/>
        <v>82.704091167842819</v>
      </c>
    </row>
    <row r="841" spans="1:13" x14ac:dyDescent="0.2">
      <c r="A841" s="60" t="s">
        <v>1725</v>
      </c>
      <c r="B841" s="60" t="s">
        <v>678</v>
      </c>
      <c r="C841" s="60" t="s">
        <v>689</v>
      </c>
      <c r="D841" s="60" t="s">
        <v>1580</v>
      </c>
      <c r="E841" s="64">
        <v>18538</v>
      </c>
      <c r="F841" s="64">
        <v>20546</v>
      </c>
      <c r="G841" s="71">
        <v>15959</v>
      </c>
      <c r="H841" s="71">
        <v>17958</v>
      </c>
      <c r="I841" s="62">
        <v>86.088035386773115</v>
      </c>
      <c r="J841" s="62">
        <v>87.40387423342743</v>
      </c>
      <c r="K841" s="80">
        <f t="shared" si="39"/>
        <v>39084</v>
      </c>
      <c r="L841" s="80">
        <f t="shared" si="40"/>
        <v>33917</v>
      </c>
      <c r="M841" s="81">
        <f t="shared" si="41"/>
        <v>86.745954810100272</v>
      </c>
    </row>
    <row r="842" spans="1:13" x14ac:dyDescent="0.2">
      <c r="A842" s="60" t="s">
        <v>1725</v>
      </c>
      <c r="B842" s="60" t="s">
        <v>678</v>
      </c>
      <c r="C842" s="60" t="s">
        <v>316</v>
      </c>
      <c r="D842" s="60" t="s">
        <v>1580</v>
      </c>
      <c r="E842" s="64">
        <v>10462</v>
      </c>
      <c r="F842" s="64">
        <v>10214</v>
      </c>
      <c r="G842" s="71">
        <v>9198</v>
      </c>
      <c r="H842" s="71">
        <v>9257</v>
      </c>
      <c r="I842" s="62">
        <v>87.918180080290568</v>
      </c>
      <c r="J842" s="62">
        <v>90.630507147053066</v>
      </c>
      <c r="K842" s="80">
        <f t="shared" si="39"/>
        <v>20676</v>
      </c>
      <c r="L842" s="80">
        <f t="shared" si="40"/>
        <v>18455</v>
      </c>
      <c r="M842" s="81">
        <f t="shared" si="41"/>
        <v>89.274343613671817</v>
      </c>
    </row>
    <row r="843" spans="1:13" x14ac:dyDescent="0.2">
      <c r="A843" s="60" t="s">
        <v>1725</v>
      </c>
      <c r="B843" s="60" t="s">
        <v>678</v>
      </c>
      <c r="C843" s="60" t="s">
        <v>181</v>
      </c>
      <c r="D843" s="60" t="s">
        <v>1580</v>
      </c>
      <c r="E843" s="64">
        <v>20529</v>
      </c>
      <c r="F843" s="64">
        <v>21810</v>
      </c>
      <c r="G843" s="64">
        <v>18399</v>
      </c>
      <c r="H843" s="64">
        <v>19639</v>
      </c>
      <c r="I843" s="62">
        <v>89.624433727897127</v>
      </c>
      <c r="J843" s="62">
        <v>90.045850527281061</v>
      </c>
      <c r="K843" s="80">
        <f t="shared" si="39"/>
        <v>42339</v>
      </c>
      <c r="L843" s="80">
        <f t="shared" si="40"/>
        <v>38038</v>
      </c>
      <c r="M843" s="81">
        <f t="shared" si="41"/>
        <v>89.835142127589094</v>
      </c>
    </row>
    <row r="844" spans="1:13" x14ac:dyDescent="0.2">
      <c r="A844" s="60" t="s">
        <v>1725</v>
      </c>
      <c r="B844" s="60" t="s">
        <v>678</v>
      </c>
      <c r="C844" s="60" t="s">
        <v>690</v>
      </c>
      <c r="D844" s="60" t="s">
        <v>1580</v>
      </c>
      <c r="E844" s="64">
        <v>9259</v>
      </c>
      <c r="F844" s="64">
        <v>9593</v>
      </c>
      <c r="G844" s="71">
        <v>8167</v>
      </c>
      <c r="H844" s="71">
        <v>8580</v>
      </c>
      <c r="I844" s="62">
        <v>88.206069769953558</v>
      </c>
      <c r="J844" s="62">
        <v>89.440216824768058</v>
      </c>
      <c r="K844" s="80">
        <f t="shared" si="39"/>
        <v>18852</v>
      </c>
      <c r="L844" s="80">
        <f t="shared" si="40"/>
        <v>16747</v>
      </c>
      <c r="M844" s="81">
        <f t="shared" si="41"/>
        <v>88.823143297360815</v>
      </c>
    </row>
    <row r="845" spans="1:13" x14ac:dyDescent="0.2">
      <c r="A845" s="60" t="s">
        <v>1725</v>
      </c>
      <c r="B845" s="60" t="s">
        <v>678</v>
      </c>
      <c r="C845" s="60" t="s">
        <v>691</v>
      </c>
      <c r="D845" s="60" t="s">
        <v>1582</v>
      </c>
      <c r="E845" s="64">
        <v>8768</v>
      </c>
      <c r="F845" s="64">
        <v>8592</v>
      </c>
      <c r="G845" s="71">
        <v>7143</v>
      </c>
      <c r="H845" s="71">
        <v>7225</v>
      </c>
      <c r="I845" s="62">
        <v>81.466697080291965</v>
      </c>
      <c r="J845" s="62">
        <v>84.089851024208556</v>
      </c>
      <c r="K845" s="80">
        <f t="shared" si="39"/>
        <v>17360</v>
      </c>
      <c r="L845" s="80">
        <f t="shared" si="40"/>
        <v>14368</v>
      </c>
      <c r="M845" s="81">
        <f t="shared" si="41"/>
        <v>82.778274052250254</v>
      </c>
    </row>
    <row r="846" spans="1:13" x14ac:dyDescent="0.2">
      <c r="A846" s="60" t="s">
        <v>1725</v>
      </c>
      <c r="B846" s="60" t="s">
        <v>678</v>
      </c>
      <c r="C846" s="60" t="s">
        <v>692</v>
      </c>
      <c r="D846" s="60" t="s">
        <v>1582</v>
      </c>
      <c r="E846" s="64">
        <v>5149</v>
      </c>
      <c r="F846" s="64">
        <v>4934</v>
      </c>
      <c r="G846" s="64">
        <v>4334</v>
      </c>
      <c r="H846" s="64">
        <v>4178</v>
      </c>
      <c r="I846" s="62">
        <v>84.171683822101386</v>
      </c>
      <c r="J846" s="62">
        <v>84.677746250506686</v>
      </c>
      <c r="K846" s="80">
        <f t="shared" si="39"/>
        <v>10083</v>
      </c>
      <c r="L846" s="80">
        <f t="shared" si="40"/>
        <v>8512</v>
      </c>
      <c r="M846" s="81">
        <f t="shared" si="41"/>
        <v>84.424715036304036</v>
      </c>
    </row>
    <row r="847" spans="1:13" x14ac:dyDescent="0.2">
      <c r="A847" s="60" t="s">
        <v>1725</v>
      </c>
      <c r="B847" s="60" t="s">
        <v>678</v>
      </c>
      <c r="C847" s="60" t="s">
        <v>251</v>
      </c>
      <c r="D847" s="60" t="s">
        <v>1582</v>
      </c>
      <c r="E847" s="64">
        <v>17692</v>
      </c>
      <c r="F847" s="64">
        <v>18964</v>
      </c>
      <c r="G847" s="71">
        <v>15288</v>
      </c>
      <c r="H847" s="71">
        <v>16779</v>
      </c>
      <c r="I847" s="62">
        <v>86.411937598914761</v>
      </c>
      <c r="J847" s="62">
        <v>88.478169162623914</v>
      </c>
      <c r="K847" s="80">
        <f t="shared" si="39"/>
        <v>36656</v>
      </c>
      <c r="L847" s="80">
        <f t="shared" si="40"/>
        <v>32067</v>
      </c>
      <c r="M847" s="81">
        <f t="shared" si="41"/>
        <v>87.445053380769338</v>
      </c>
    </row>
    <row r="848" spans="1:13" x14ac:dyDescent="0.2">
      <c r="A848" s="60" t="s">
        <v>1725</v>
      </c>
      <c r="B848" s="60" t="s">
        <v>678</v>
      </c>
      <c r="C848" s="60" t="s">
        <v>693</v>
      </c>
      <c r="D848" s="60" t="s">
        <v>1582</v>
      </c>
      <c r="E848" s="64">
        <v>21331</v>
      </c>
      <c r="F848" s="64">
        <v>20348</v>
      </c>
      <c r="G848" s="71">
        <v>17421</v>
      </c>
      <c r="H848" s="71">
        <v>16712</v>
      </c>
      <c r="I848" s="62">
        <v>81.66987014204679</v>
      </c>
      <c r="J848" s="62">
        <v>82.130921957931974</v>
      </c>
      <c r="K848" s="80">
        <f t="shared" si="39"/>
        <v>41679</v>
      </c>
      <c r="L848" s="80">
        <f t="shared" si="40"/>
        <v>34133</v>
      </c>
      <c r="M848" s="81">
        <f t="shared" si="41"/>
        <v>81.900396049989382</v>
      </c>
    </row>
    <row r="849" spans="1:13" x14ac:dyDescent="0.2">
      <c r="A849" s="60" t="s">
        <v>1725</v>
      </c>
      <c r="B849" s="60" t="s">
        <v>678</v>
      </c>
      <c r="C849" s="60" t="s">
        <v>694</v>
      </c>
      <c r="D849" s="60" t="s">
        <v>1582</v>
      </c>
      <c r="E849" s="64">
        <v>20703</v>
      </c>
      <c r="F849" s="64">
        <v>20842</v>
      </c>
      <c r="G849" s="71">
        <v>17073</v>
      </c>
      <c r="H849" s="71">
        <v>17464</v>
      </c>
      <c r="I849" s="62">
        <v>82.466309230546301</v>
      </c>
      <c r="J849" s="62">
        <v>83.792342385567608</v>
      </c>
      <c r="K849" s="80">
        <f t="shared" si="39"/>
        <v>41545</v>
      </c>
      <c r="L849" s="80">
        <f t="shared" si="40"/>
        <v>34537</v>
      </c>
      <c r="M849" s="81">
        <f t="shared" si="41"/>
        <v>83.129325808056961</v>
      </c>
    </row>
    <row r="850" spans="1:13" x14ac:dyDescent="0.2">
      <c r="A850" s="60" t="s">
        <v>1725</v>
      </c>
      <c r="B850" s="60" t="s">
        <v>678</v>
      </c>
      <c r="C850" s="60" t="s">
        <v>695</v>
      </c>
      <c r="D850" s="60" t="s">
        <v>1582</v>
      </c>
      <c r="E850" s="64">
        <v>20090</v>
      </c>
      <c r="F850" s="64">
        <v>20698</v>
      </c>
      <c r="G850" s="71">
        <v>16801</v>
      </c>
      <c r="H850" s="71">
        <v>17743</v>
      </c>
      <c r="I850" s="62">
        <v>83.628670980587358</v>
      </c>
      <c r="J850" s="62">
        <v>85.723258285824727</v>
      </c>
      <c r="K850" s="80">
        <f t="shared" si="39"/>
        <v>40788</v>
      </c>
      <c r="L850" s="80">
        <f t="shared" si="40"/>
        <v>34544</v>
      </c>
      <c r="M850" s="81">
        <f t="shared" si="41"/>
        <v>84.675964633206036</v>
      </c>
    </row>
    <row r="851" spans="1:13" x14ac:dyDescent="0.2">
      <c r="A851" s="60" t="s">
        <v>1725</v>
      </c>
      <c r="B851" s="60" t="s">
        <v>678</v>
      </c>
      <c r="C851" s="60" t="s">
        <v>696</v>
      </c>
      <c r="D851" s="60" t="s">
        <v>1582</v>
      </c>
      <c r="E851" s="64">
        <v>12394</v>
      </c>
      <c r="F851" s="64">
        <v>12361</v>
      </c>
      <c r="G851" s="71">
        <v>10951</v>
      </c>
      <c r="H851" s="71">
        <v>11097</v>
      </c>
      <c r="I851" s="62">
        <v>88.3572696466032</v>
      </c>
      <c r="J851" s="62">
        <v>89.77429010597848</v>
      </c>
      <c r="K851" s="80">
        <f t="shared" si="39"/>
        <v>24755</v>
      </c>
      <c r="L851" s="80">
        <f t="shared" si="40"/>
        <v>22048</v>
      </c>
      <c r="M851" s="81">
        <f t="shared" si="41"/>
        <v>89.065779876290833</v>
      </c>
    </row>
    <row r="852" spans="1:13" x14ac:dyDescent="0.2">
      <c r="A852" s="60" t="s">
        <v>1725</v>
      </c>
      <c r="B852" s="60" t="s">
        <v>678</v>
      </c>
      <c r="C852" s="60" t="s">
        <v>697</v>
      </c>
      <c r="D852" s="60" t="s">
        <v>1582</v>
      </c>
      <c r="E852" s="64">
        <v>7844</v>
      </c>
      <c r="F852" s="64">
        <v>7749</v>
      </c>
      <c r="G852" s="71">
        <v>6781</v>
      </c>
      <c r="H852" s="71">
        <v>6637</v>
      </c>
      <c r="I852" s="62">
        <v>86.448240693523715</v>
      </c>
      <c r="J852" s="62">
        <v>85.649761259517348</v>
      </c>
      <c r="K852" s="80">
        <f t="shared" si="39"/>
        <v>15593</v>
      </c>
      <c r="L852" s="80">
        <f t="shared" si="40"/>
        <v>13418</v>
      </c>
      <c r="M852" s="81">
        <f t="shared" si="41"/>
        <v>86.049000976520531</v>
      </c>
    </row>
    <row r="853" spans="1:13" x14ac:dyDescent="0.2">
      <c r="A853" s="60" t="s">
        <v>1725</v>
      </c>
      <c r="B853" s="60" t="s">
        <v>678</v>
      </c>
      <c r="C853" s="60" t="s">
        <v>698</v>
      </c>
      <c r="D853" s="60" t="s">
        <v>1582</v>
      </c>
      <c r="E853" s="64">
        <v>22280</v>
      </c>
      <c r="F853" s="64">
        <v>23058</v>
      </c>
      <c r="G853" s="71">
        <v>19032</v>
      </c>
      <c r="H853" s="71">
        <v>20107</v>
      </c>
      <c r="I853" s="62">
        <v>85.421903052064636</v>
      </c>
      <c r="J853" s="62">
        <v>87.201838841183104</v>
      </c>
      <c r="K853" s="80">
        <f t="shared" si="39"/>
        <v>45338</v>
      </c>
      <c r="L853" s="80">
        <f t="shared" si="40"/>
        <v>39139</v>
      </c>
      <c r="M853" s="81">
        <f t="shared" si="41"/>
        <v>86.31187094662387</v>
      </c>
    </row>
    <row r="854" spans="1:13" x14ac:dyDescent="0.2">
      <c r="A854" s="60" t="s">
        <v>1725</v>
      </c>
      <c r="B854" s="60" t="s">
        <v>678</v>
      </c>
      <c r="C854" s="60" t="s">
        <v>699</v>
      </c>
      <c r="D854" s="60" t="s">
        <v>1583</v>
      </c>
      <c r="E854" s="64">
        <v>9616</v>
      </c>
      <c r="F854" s="64">
        <v>9559</v>
      </c>
      <c r="G854" s="64">
        <v>8657</v>
      </c>
      <c r="H854" s="64">
        <v>8559</v>
      </c>
      <c r="I854" s="62">
        <v>90.027038269550758</v>
      </c>
      <c r="J854" s="62">
        <v>89.538654670990695</v>
      </c>
      <c r="K854" s="80">
        <f t="shared" si="39"/>
        <v>19175</v>
      </c>
      <c r="L854" s="80">
        <f t="shared" si="40"/>
        <v>17216</v>
      </c>
      <c r="M854" s="81">
        <f t="shared" si="41"/>
        <v>89.782846470270727</v>
      </c>
    </row>
    <row r="855" spans="1:13" x14ac:dyDescent="0.2">
      <c r="A855" s="60" t="s">
        <v>1725</v>
      </c>
      <c r="B855" s="60" t="s">
        <v>678</v>
      </c>
      <c r="C855" s="60" t="s">
        <v>700</v>
      </c>
      <c r="D855" s="60" t="s">
        <v>1583</v>
      </c>
      <c r="E855" s="64">
        <v>11724</v>
      </c>
      <c r="F855" s="64">
        <v>11455</v>
      </c>
      <c r="G855" s="71">
        <v>10305</v>
      </c>
      <c r="H855" s="71">
        <v>10251</v>
      </c>
      <c r="I855" s="62">
        <v>87.896622313203693</v>
      </c>
      <c r="J855" s="62">
        <v>89.489305979921426</v>
      </c>
      <c r="K855" s="80">
        <f t="shared" si="39"/>
        <v>23179</v>
      </c>
      <c r="L855" s="80">
        <f t="shared" si="40"/>
        <v>20556</v>
      </c>
      <c r="M855" s="81">
        <f t="shared" si="41"/>
        <v>88.692964146562559</v>
      </c>
    </row>
    <row r="856" spans="1:13" x14ac:dyDescent="0.2">
      <c r="A856" s="60" t="s">
        <v>1725</v>
      </c>
      <c r="B856" s="60" t="s">
        <v>678</v>
      </c>
      <c r="C856" s="60" t="s">
        <v>701</v>
      </c>
      <c r="D856" s="60" t="s">
        <v>1583</v>
      </c>
      <c r="E856" s="64">
        <v>18900</v>
      </c>
      <c r="F856" s="64">
        <v>19458</v>
      </c>
      <c r="G856" s="71">
        <v>16744</v>
      </c>
      <c r="H856" s="71">
        <v>17208</v>
      </c>
      <c r="I856" s="62">
        <v>88.592592592592595</v>
      </c>
      <c r="J856" s="62">
        <v>88.436632747456059</v>
      </c>
      <c r="K856" s="80">
        <f t="shared" si="39"/>
        <v>38358</v>
      </c>
      <c r="L856" s="80">
        <f t="shared" si="40"/>
        <v>33952</v>
      </c>
      <c r="M856" s="81">
        <f t="shared" si="41"/>
        <v>88.51461267002432</v>
      </c>
    </row>
    <row r="857" spans="1:13" x14ac:dyDescent="0.2">
      <c r="A857" s="60" t="s">
        <v>1725</v>
      </c>
      <c r="B857" s="60" t="s">
        <v>678</v>
      </c>
      <c r="C857" s="60" t="s">
        <v>702</v>
      </c>
      <c r="D857" s="60" t="s">
        <v>1583</v>
      </c>
      <c r="E857" s="64">
        <v>13945</v>
      </c>
      <c r="F857" s="64">
        <v>14308</v>
      </c>
      <c r="G857" s="71">
        <v>12234</v>
      </c>
      <c r="H857" s="71">
        <v>12513</v>
      </c>
      <c r="I857" s="62">
        <v>87.730369307995687</v>
      </c>
      <c r="J857" s="62">
        <v>87.454570869443671</v>
      </c>
      <c r="K857" s="80">
        <f t="shared" si="39"/>
        <v>28253</v>
      </c>
      <c r="L857" s="80">
        <f t="shared" si="40"/>
        <v>24747</v>
      </c>
      <c r="M857" s="81">
        <f t="shared" si="41"/>
        <v>87.592470088719679</v>
      </c>
    </row>
    <row r="858" spans="1:13" x14ac:dyDescent="0.2">
      <c r="A858" s="60" t="s">
        <v>1725</v>
      </c>
      <c r="B858" s="60" t="s">
        <v>678</v>
      </c>
      <c r="C858" s="60" t="s">
        <v>1746</v>
      </c>
      <c r="D858" s="60" t="s">
        <v>1583</v>
      </c>
      <c r="E858" s="64">
        <v>11293</v>
      </c>
      <c r="F858" s="64">
        <v>11181</v>
      </c>
      <c r="G858" s="71">
        <v>10029</v>
      </c>
      <c r="H858" s="71">
        <v>9871</v>
      </c>
      <c r="I858" s="62">
        <v>88.807225715044709</v>
      </c>
      <c r="J858" s="62">
        <v>88.283695554959309</v>
      </c>
      <c r="K858" s="80">
        <f t="shared" si="39"/>
        <v>22474</v>
      </c>
      <c r="L858" s="80">
        <f t="shared" si="40"/>
        <v>19900</v>
      </c>
      <c r="M858" s="81">
        <f t="shared" si="41"/>
        <v>88.545460635002001</v>
      </c>
    </row>
    <row r="859" spans="1:13" x14ac:dyDescent="0.2">
      <c r="A859" s="60" t="s">
        <v>1725</v>
      </c>
      <c r="B859" s="60" t="s">
        <v>678</v>
      </c>
      <c r="C859" s="60" t="s">
        <v>704</v>
      </c>
      <c r="D859" s="60" t="s">
        <v>1583</v>
      </c>
      <c r="E859" s="64">
        <v>24756</v>
      </c>
      <c r="F859" s="64">
        <v>25019</v>
      </c>
      <c r="G859" s="71">
        <v>22125</v>
      </c>
      <c r="H859" s="71">
        <v>22260</v>
      </c>
      <c r="I859" s="62">
        <v>89.372273388269505</v>
      </c>
      <c r="J859" s="62">
        <v>88.972380990447263</v>
      </c>
      <c r="K859" s="80">
        <f t="shared" si="39"/>
        <v>49775</v>
      </c>
      <c r="L859" s="80">
        <f t="shared" si="40"/>
        <v>44385</v>
      </c>
      <c r="M859" s="81">
        <f t="shared" si="41"/>
        <v>89.172327189358384</v>
      </c>
    </row>
    <row r="860" spans="1:13" x14ac:dyDescent="0.2">
      <c r="A860" s="60" t="s">
        <v>1725</v>
      </c>
      <c r="B860" s="60" t="s">
        <v>678</v>
      </c>
      <c r="C860" s="60" t="s">
        <v>705</v>
      </c>
      <c r="D860" s="60" t="s">
        <v>1583</v>
      </c>
      <c r="E860" s="64">
        <v>12051</v>
      </c>
      <c r="F860" s="64">
        <v>11514</v>
      </c>
      <c r="G860" s="71">
        <v>10023</v>
      </c>
      <c r="H860" s="71">
        <v>9868</v>
      </c>
      <c r="I860" s="62">
        <v>83.171521035598701</v>
      </c>
      <c r="J860" s="62">
        <v>85.704359909675176</v>
      </c>
      <c r="K860" s="80">
        <f t="shared" si="39"/>
        <v>23565</v>
      </c>
      <c r="L860" s="80">
        <f t="shared" si="40"/>
        <v>19891</v>
      </c>
      <c r="M860" s="81">
        <f t="shared" si="41"/>
        <v>84.437940472636939</v>
      </c>
    </row>
    <row r="861" spans="1:13" x14ac:dyDescent="0.2">
      <c r="A861" s="60" t="s">
        <v>1725</v>
      </c>
      <c r="B861" s="60" t="s">
        <v>678</v>
      </c>
      <c r="C861" s="60" t="s">
        <v>1657</v>
      </c>
      <c r="D861" s="60" t="s">
        <v>1583</v>
      </c>
      <c r="E861" s="64">
        <v>28393</v>
      </c>
      <c r="F861" s="64">
        <v>28002</v>
      </c>
      <c r="G861" s="64">
        <v>23519</v>
      </c>
      <c r="H861" s="64">
        <v>23590</v>
      </c>
      <c r="I861" s="62">
        <v>82.833797062656288</v>
      </c>
      <c r="J861" s="62">
        <v>84.243982572673389</v>
      </c>
      <c r="K861" s="80">
        <f t="shared" si="39"/>
        <v>56395</v>
      </c>
      <c r="L861" s="80">
        <f t="shared" si="40"/>
        <v>47109</v>
      </c>
      <c r="M861" s="81">
        <f t="shared" si="41"/>
        <v>83.538889817664838</v>
      </c>
    </row>
    <row r="862" spans="1:13" x14ac:dyDescent="0.2">
      <c r="A862" s="60" t="s">
        <v>1725</v>
      </c>
      <c r="B862" s="60" t="s">
        <v>678</v>
      </c>
      <c r="C862" s="60" t="s">
        <v>707</v>
      </c>
      <c r="D862" s="60" t="s">
        <v>1584</v>
      </c>
      <c r="E862" s="64">
        <v>17544</v>
      </c>
      <c r="F862" s="64">
        <v>17704</v>
      </c>
      <c r="G862" s="71">
        <v>14677</v>
      </c>
      <c r="H862" s="71">
        <v>15190</v>
      </c>
      <c r="I862" s="62">
        <v>83.658230734154131</v>
      </c>
      <c r="J862" s="62">
        <v>85.799819249887037</v>
      </c>
      <c r="K862" s="80">
        <f t="shared" si="39"/>
        <v>35248</v>
      </c>
      <c r="L862" s="80">
        <f t="shared" si="40"/>
        <v>29867</v>
      </c>
      <c r="M862" s="81">
        <f t="shared" si="41"/>
        <v>84.729024992020584</v>
      </c>
    </row>
    <row r="863" spans="1:13" x14ac:dyDescent="0.2">
      <c r="A863" s="60" t="s">
        <v>1725</v>
      </c>
      <c r="B863" s="60" t="s">
        <v>678</v>
      </c>
      <c r="C863" s="60" t="s">
        <v>708</v>
      </c>
      <c r="D863" s="60" t="s">
        <v>1584</v>
      </c>
      <c r="E863" s="64">
        <v>11336</v>
      </c>
      <c r="F863" s="64">
        <v>11461</v>
      </c>
      <c r="G863" s="71">
        <v>9640</v>
      </c>
      <c r="H863" s="71">
        <v>9741</v>
      </c>
      <c r="I863" s="62">
        <v>85.038814396612565</v>
      </c>
      <c r="J863" s="62">
        <v>84.992583544193351</v>
      </c>
      <c r="K863" s="80">
        <f t="shared" si="39"/>
        <v>22797</v>
      </c>
      <c r="L863" s="80">
        <f t="shared" si="40"/>
        <v>19381</v>
      </c>
      <c r="M863" s="81">
        <f t="shared" si="41"/>
        <v>85.015698970402951</v>
      </c>
    </row>
    <row r="864" spans="1:13" x14ac:dyDescent="0.2">
      <c r="A864" s="60" t="s">
        <v>1725</v>
      </c>
      <c r="B864" s="60" t="s">
        <v>678</v>
      </c>
      <c r="C864" s="60" t="s">
        <v>709</v>
      </c>
      <c r="D864" s="60" t="s">
        <v>1584</v>
      </c>
      <c r="E864" s="64">
        <v>15790</v>
      </c>
      <c r="F864" s="64">
        <v>15577</v>
      </c>
      <c r="G864" s="71">
        <v>13443</v>
      </c>
      <c r="H864" s="71">
        <v>13400</v>
      </c>
      <c r="I864" s="62">
        <v>85.136162127929069</v>
      </c>
      <c r="J864" s="62">
        <v>86.024266546831868</v>
      </c>
      <c r="K864" s="80">
        <f t="shared" si="39"/>
        <v>31367</v>
      </c>
      <c r="L864" s="80">
        <f t="shared" si="40"/>
        <v>26843</v>
      </c>
      <c r="M864" s="81">
        <f t="shared" si="41"/>
        <v>85.580214337380468</v>
      </c>
    </row>
    <row r="865" spans="1:13" x14ac:dyDescent="0.2">
      <c r="A865" s="60" t="s">
        <v>1725</v>
      </c>
      <c r="B865" s="60" t="s">
        <v>678</v>
      </c>
      <c r="C865" s="60" t="s">
        <v>710</v>
      </c>
      <c r="D865" s="60" t="s">
        <v>1584</v>
      </c>
      <c r="E865" s="64">
        <v>7772</v>
      </c>
      <c r="F865" s="64">
        <v>7718</v>
      </c>
      <c r="G865" s="71">
        <v>6702</v>
      </c>
      <c r="H865" s="71">
        <v>6669</v>
      </c>
      <c r="I865" s="62">
        <v>86.232629953679876</v>
      </c>
      <c r="J865" s="62">
        <v>86.408395957501952</v>
      </c>
      <c r="K865" s="80">
        <f t="shared" si="39"/>
        <v>15490</v>
      </c>
      <c r="L865" s="80">
        <f t="shared" si="40"/>
        <v>13371</v>
      </c>
      <c r="M865" s="81">
        <f t="shared" si="41"/>
        <v>86.320512955590914</v>
      </c>
    </row>
    <row r="866" spans="1:13" x14ac:dyDescent="0.2">
      <c r="A866" s="60" t="s">
        <v>1725</v>
      </c>
      <c r="B866" s="60" t="s">
        <v>678</v>
      </c>
      <c r="C866" s="60" t="s">
        <v>711</v>
      </c>
      <c r="D866" s="60" t="s">
        <v>1584</v>
      </c>
      <c r="E866" s="64">
        <v>25111</v>
      </c>
      <c r="F866" s="64">
        <v>23616</v>
      </c>
      <c r="G866" s="71">
        <v>19491</v>
      </c>
      <c r="H866" s="71">
        <v>19329</v>
      </c>
      <c r="I866" s="62">
        <v>77.619369997212374</v>
      </c>
      <c r="J866" s="62">
        <v>81.847052845528452</v>
      </c>
      <c r="K866" s="80">
        <f t="shared" si="39"/>
        <v>48727</v>
      </c>
      <c r="L866" s="80">
        <f t="shared" si="40"/>
        <v>38820</v>
      </c>
      <c r="M866" s="81">
        <f t="shared" si="41"/>
        <v>79.733211421370413</v>
      </c>
    </row>
    <row r="867" spans="1:13" x14ac:dyDescent="0.2">
      <c r="A867" s="60" t="s">
        <v>1725</v>
      </c>
      <c r="B867" s="60" t="s">
        <v>678</v>
      </c>
      <c r="C867" s="60" t="s">
        <v>377</v>
      </c>
      <c r="D867" s="60" t="s">
        <v>1584</v>
      </c>
      <c r="E867" s="64">
        <v>14473</v>
      </c>
      <c r="F867" s="64">
        <v>14052</v>
      </c>
      <c r="G867" s="71">
        <v>12726</v>
      </c>
      <c r="H867" s="71">
        <v>12417</v>
      </c>
      <c r="I867" s="62">
        <v>87.929247564430327</v>
      </c>
      <c r="J867" s="62">
        <v>88.364645602049535</v>
      </c>
      <c r="K867" s="80">
        <f t="shared" si="39"/>
        <v>28525</v>
      </c>
      <c r="L867" s="80">
        <f t="shared" si="40"/>
        <v>25143</v>
      </c>
      <c r="M867" s="81">
        <f t="shared" si="41"/>
        <v>88.146946583239924</v>
      </c>
    </row>
    <row r="868" spans="1:13" x14ac:dyDescent="0.2">
      <c r="A868" s="60" t="s">
        <v>1725</v>
      </c>
      <c r="B868" s="60" t="s">
        <v>678</v>
      </c>
      <c r="C868" s="60" t="s">
        <v>712</v>
      </c>
      <c r="D868" s="60" t="s">
        <v>1584</v>
      </c>
      <c r="E868" s="64">
        <v>17288</v>
      </c>
      <c r="F868" s="64">
        <v>17510</v>
      </c>
      <c r="G868" s="71">
        <v>14903</v>
      </c>
      <c r="H868" s="71">
        <v>15135</v>
      </c>
      <c r="I868" s="62">
        <v>86.204303563165197</v>
      </c>
      <c r="J868" s="62">
        <v>86.436322101656188</v>
      </c>
      <c r="K868" s="80">
        <f t="shared" si="39"/>
        <v>34798</v>
      </c>
      <c r="L868" s="80">
        <f t="shared" si="40"/>
        <v>30038</v>
      </c>
      <c r="M868" s="81">
        <f t="shared" si="41"/>
        <v>86.320312832410693</v>
      </c>
    </row>
    <row r="869" spans="1:13" x14ac:dyDescent="0.2">
      <c r="A869" s="60" t="s">
        <v>1725</v>
      </c>
      <c r="B869" s="60" t="s">
        <v>678</v>
      </c>
      <c r="C869" s="60" t="s">
        <v>394</v>
      </c>
      <c r="D869" s="60" t="s">
        <v>1584</v>
      </c>
      <c r="E869" s="64">
        <v>11093</v>
      </c>
      <c r="F869" s="64">
        <v>10639</v>
      </c>
      <c r="G869" s="64">
        <v>10017</v>
      </c>
      <c r="H869" s="64">
        <v>9417</v>
      </c>
      <c r="I869" s="62">
        <v>90.300189308572982</v>
      </c>
      <c r="J869" s="62">
        <v>88.513958078766791</v>
      </c>
      <c r="K869" s="80">
        <f t="shared" si="39"/>
        <v>21732</v>
      </c>
      <c r="L869" s="80">
        <f t="shared" si="40"/>
        <v>19434</v>
      </c>
      <c r="M869" s="81">
        <f t="shared" si="41"/>
        <v>89.407073693669886</v>
      </c>
    </row>
    <row r="870" spans="1:13" x14ac:dyDescent="0.2">
      <c r="A870" s="60" t="s">
        <v>1725</v>
      </c>
      <c r="B870" s="60" t="s">
        <v>678</v>
      </c>
      <c r="C870" s="60" t="s">
        <v>713</v>
      </c>
      <c r="D870" s="60" t="s">
        <v>1584</v>
      </c>
      <c r="E870" s="64">
        <v>12950</v>
      </c>
      <c r="F870" s="64">
        <v>12869</v>
      </c>
      <c r="G870" s="64">
        <v>11139</v>
      </c>
      <c r="H870" s="64">
        <v>11056</v>
      </c>
      <c r="I870" s="62">
        <v>86.015444015444018</v>
      </c>
      <c r="J870" s="62">
        <v>85.911881265055555</v>
      </c>
      <c r="K870" s="80">
        <f t="shared" si="39"/>
        <v>25819</v>
      </c>
      <c r="L870" s="80">
        <f t="shared" si="40"/>
        <v>22195</v>
      </c>
      <c r="M870" s="81">
        <f t="shared" si="41"/>
        <v>85.963662640249794</v>
      </c>
    </row>
    <row r="871" spans="1:13" x14ac:dyDescent="0.2">
      <c r="A871" s="60" t="s">
        <v>1725</v>
      </c>
      <c r="B871" s="60" t="s">
        <v>678</v>
      </c>
      <c r="C871" s="60" t="s">
        <v>317</v>
      </c>
      <c r="D871" s="60" t="s">
        <v>1584</v>
      </c>
      <c r="E871" s="64">
        <v>6252</v>
      </c>
      <c r="F871" s="64">
        <v>5902</v>
      </c>
      <c r="G871" s="71">
        <v>5504</v>
      </c>
      <c r="H871" s="71">
        <v>5195</v>
      </c>
      <c r="I871" s="62">
        <v>88.035828534868841</v>
      </c>
      <c r="J871" s="62">
        <v>88.021009827177238</v>
      </c>
      <c r="K871" s="80">
        <f t="shared" si="39"/>
        <v>12154</v>
      </c>
      <c r="L871" s="80">
        <f t="shared" si="40"/>
        <v>10699</v>
      </c>
      <c r="M871" s="81">
        <f t="shared" si="41"/>
        <v>88.02841918102304</v>
      </c>
    </row>
    <row r="872" spans="1:13" x14ac:dyDescent="0.2">
      <c r="A872" s="60" t="s">
        <v>1725</v>
      </c>
      <c r="B872" s="60" t="s">
        <v>678</v>
      </c>
      <c r="C872" s="60" t="s">
        <v>714</v>
      </c>
      <c r="D872" s="60" t="s">
        <v>1584</v>
      </c>
      <c r="E872" s="64">
        <v>17863</v>
      </c>
      <c r="F872" s="64">
        <v>17871</v>
      </c>
      <c r="G872" s="64">
        <v>15693</v>
      </c>
      <c r="H872" s="64">
        <v>15735</v>
      </c>
      <c r="I872" s="62">
        <v>87.851984549067907</v>
      </c>
      <c r="J872" s="62">
        <v>88.047675004196748</v>
      </c>
      <c r="K872" s="80">
        <f t="shared" si="39"/>
        <v>35734</v>
      </c>
      <c r="L872" s="80">
        <f t="shared" si="40"/>
        <v>31428</v>
      </c>
      <c r="M872" s="81">
        <f t="shared" si="41"/>
        <v>87.949829776632328</v>
      </c>
    </row>
    <row r="873" spans="1:13" x14ac:dyDescent="0.2">
      <c r="A873" s="60" t="s">
        <v>1725</v>
      </c>
      <c r="B873" s="60" t="s">
        <v>678</v>
      </c>
      <c r="C873" s="60" t="s">
        <v>1589</v>
      </c>
      <c r="D873" s="60" t="s">
        <v>1581</v>
      </c>
      <c r="E873" s="64">
        <v>156648</v>
      </c>
      <c r="F873" s="64">
        <v>173822</v>
      </c>
      <c r="G873" s="64">
        <v>123418</v>
      </c>
      <c r="H873" s="64">
        <v>136157</v>
      </c>
      <c r="I873" s="62">
        <v>78.786834175986925</v>
      </c>
      <c r="J873" s="62">
        <v>78.331281425826418</v>
      </c>
      <c r="K873" s="80">
        <f t="shared" si="39"/>
        <v>330470</v>
      </c>
      <c r="L873" s="80">
        <f t="shared" si="40"/>
        <v>259575</v>
      </c>
      <c r="M873" s="81">
        <f t="shared" si="41"/>
        <v>78.559057800906672</v>
      </c>
    </row>
    <row r="874" spans="1:13" x14ac:dyDescent="0.2">
      <c r="A874" s="60" t="s">
        <v>1725</v>
      </c>
      <c r="B874" s="60" t="s">
        <v>715</v>
      </c>
      <c r="C874" s="60" t="s">
        <v>540</v>
      </c>
      <c r="D874" s="60" t="s">
        <v>1579</v>
      </c>
      <c r="E874" s="64">
        <v>26820</v>
      </c>
      <c r="F874" s="64">
        <v>26325</v>
      </c>
      <c r="G874" s="71">
        <v>21882</v>
      </c>
      <c r="H874" s="71">
        <v>22043</v>
      </c>
      <c r="I874" s="62">
        <v>81.588366890380314</v>
      </c>
      <c r="J874" s="62">
        <v>83.7340930674264</v>
      </c>
      <c r="K874" s="80">
        <f t="shared" si="39"/>
        <v>53145</v>
      </c>
      <c r="L874" s="80">
        <f t="shared" si="40"/>
        <v>43925</v>
      </c>
      <c r="M874" s="81">
        <f t="shared" si="41"/>
        <v>82.66122997890335</v>
      </c>
    </row>
    <row r="875" spans="1:13" x14ac:dyDescent="0.2">
      <c r="A875" s="60" t="s">
        <v>1725</v>
      </c>
      <c r="B875" s="60" t="s">
        <v>715</v>
      </c>
      <c r="C875" s="60" t="s">
        <v>716</v>
      </c>
      <c r="D875" s="60" t="s">
        <v>1579</v>
      </c>
      <c r="E875" s="64">
        <v>9607</v>
      </c>
      <c r="F875" s="64">
        <v>9025</v>
      </c>
      <c r="G875" s="71">
        <v>8118</v>
      </c>
      <c r="H875" s="71">
        <v>7846</v>
      </c>
      <c r="I875" s="62">
        <v>84.500884771520774</v>
      </c>
      <c r="J875" s="62">
        <v>86.936288088642655</v>
      </c>
      <c r="K875" s="80">
        <f t="shared" si="39"/>
        <v>18632</v>
      </c>
      <c r="L875" s="80">
        <f t="shared" si="40"/>
        <v>15964</v>
      </c>
      <c r="M875" s="81">
        <f t="shared" si="41"/>
        <v>85.718586430081714</v>
      </c>
    </row>
    <row r="876" spans="1:13" x14ac:dyDescent="0.2">
      <c r="A876" s="60" t="s">
        <v>1725</v>
      </c>
      <c r="B876" s="60" t="s">
        <v>715</v>
      </c>
      <c r="C876" s="60" t="s">
        <v>717</v>
      </c>
      <c r="D876" s="60" t="s">
        <v>1579</v>
      </c>
      <c r="E876" s="64">
        <v>15763</v>
      </c>
      <c r="F876" s="64">
        <v>15608</v>
      </c>
      <c r="G876" s="64">
        <v>13982</v>
      </c>
      <c r="H876" s="64">
        <v>13866</v>
      </c>
      <c r="I876" s="62">
        <v>88.701389329442364</v>
      </c>
      <c r="J876" s="62">
        <v>88.839056893900562</v>
      </c>
      <c r="K876" s="80">
        <f t="shared" si="39"/>
        <v>31371</v>
      </c>
      <c r="L876" s="80">
        <f t="shared" si="40"/>
        <v>27848</v>
      </c>
      <c r="M876" s="81">
        <f t="shared" si="41"/>
        <v>88.77022311167147</v>
      </c>
    </row>
    <row r="877" spans="1:13" x14ac:dyDescent="0.2">
      <c r="A877" s="60" t="s">
        <v>1725</v>
      </c>
      <c r="B877" s="60" t="s">
        <v>715</v>
      </c>
      <c r="C877" s="60" t="s">
        <v>1665</v>
      </c>
      <c r="D877" s="60" t="s">
        <v>1579</v>
      </c>
      <c r="E877" s="64">
        <v>30573</v>
      </c>
      <c r="F877" s="64">
        <v>32155</v>
      </c>
      <c r="G877" s="71">
        <v>26022</v>
      </c>
      <c r="H877" s="71">
        <v>27771</v>
      </c>
      <c r="I877" s="62">
        <v>85.114316553821993</v>
      </c>
      <c r="J877" s="62">
        <v>86.366039496190325</v>
      </c>
      <c r="K877" s="80">
        <f t="shared" si="39"/>
        <v>62728</v>
      </c>
      <c r="L877" s="80">
        <f t="shared" si="40"/>
        <v>53793</v>
      </c>
      <c r="M877" s="81">
        <f t="shared" si="41"/>
        <v>85.740178025006159</v>
      </c>
    </row>
    <row r="878" spans="1:13" x14ac:dyDescent="0.2">
      <c r="A878" s="60" t="s">
        <v>1725</v>
      </c>
      <c r="B878" s="60" t="s">
        <v>715</v>
      </c>
      <c r="C878" s="60" t="s">
        <v>1614</v>
      </c>
      <c r="D878" s="60" t="s">
        <v>1579</v>
      </c>
      <c r="E878" s="64">
        <v>42320</v>
      </c>
      <c r="F878" s="64">
        <v>43558</v>
      </c>
      <c r="G878" s="64">
        <v>36565</v>
      </c>
      <c r="H878" s="64">
        <v>38014</v>
      </c>
      <c r="I878" s="62">
        <v>86.401228733459362</v>
      </c>
      <c r="J878" s="62">
        <v>87.272142889939857</v>
      </c>
      <c r="K878" s="80">
        <f t="shared" si="39"/>
        <v>85878</v>
      </c>
      <c r="L878" s="80">
        <f t="shared" si="40"/>
        <v>74579</v>
      </c>
      <c r="M878" s="81">
        <f t="shared" si="41"/>
        <v>86.83668581169961</v>
      </c>
    </row>
    <row r="879" spans="1:13" x14ac:dyDescent="0.2">
      <c r="A879" s="60" t="s">
        <v>1725</v>
      </c>
      <c r="B879" s="60" t="s">
        <v>715</v>
      </c>
      <c r="C879" s="60" t="s">
        <v>718</v>
      </c>
      <c r="D879" s="60" t="s">
        <v>1580</v>
      </c>
      <c r="E879" s="64">
        <v>16447</v>
      </c>
      <c r="F879" s="64">
        <v>17097</v>
      </c>
      <c r="G879" s="64">
        <v>13953</v>
      </c>
      <c r="H879" s="64">
        <v>14600</v>
      </c>
      <c r="I879" s="62">
        <v>84.836140329543383</v>
      </c>
      <c r="J879" s="62">
        <v>85.395098555302098</v>
      </c>
      <c r="K879" s="80">
        <f t="shared" si="39"/>
        <v>33544</v>
      </c>
      <c r="L879" s="80">
        <f t="shared" si="40"/>
        <v>28553</v>
      </c>
      <c r="M879" s="81">
        <f t="shared" si="41"/>
        <v>85.115619442422741</v>
      </c>
    </row>
    <row r="880" spans="1:13" x14ac:dyDescent="0.2">
      <c r="A880" s="60" t="s">
        <v>1725</v>
      </c>
      <c r="B880" s="60" t="s">
        <v>715</v>
      </c>
      <c r="C880" s="60" t="s">
        <v>1666</v>
      </c>
      <c r="D880" s="60" t="s">
        <v>1580</v>
      </c>
      <c r="E880" s="64">
        <v>46905</v>
      </c>
      <c r="F880" s="64">
        <v>49319</v>
      </c>
      <c r="G880" s="71">
        <v>35161</v>
      </c>
      <c r="H880" s="71">
        <v>38960</v>
      </c>
      <c r="I880" s="62">
        <v>74.962157552499733</v>
      </c>
      <c r="J880" s="62">
        <v>78.995924491575252</v>
      </c>
      <c r="K880" s="80">
        <f t="shared" si="39"/>
        <v>96224</v>
      </c>
      <c r="L880" s="80">
        <f t="shared" si="40"/>
        <v>74121</v>
      </c>
      <c r="M880" s="81">
        <f t="shared" si="41"/>
        <v>76.979041022037492</v>
      </c>
    </row>
    <row r="881" spans="1:13" x14ac:dyDescent="0.2">
      <c r="A881" s="60" t="s">
        <v>1725</v>
      </c>
      <c r="B881" s="60" t="s">
        <v>715</v>
      </c>
      <c r="C881" s="60" t="s">
        <v>1667</v>
      </c>
      <c r="D881" s="60" t="s">
        <v>1580</v>
      </c>
      <c r="E881" s="64">
        <v>40363</v>
      </c>
      <c r="F881" s="64">
        <v>44153</v>
      </c>
      <c r="G881" s="71">
        <v>31837</v>
      </c>
      <c r="H881" s="71">
        <v>36142</v>
      </c>
      <c r="I881" s="62">
        <v>78.876694001932464</v>
      </c>
      <c r="J881" s="62">
        <v>81.856272506964416</v>
      </c>
      <c r="K881" s="80">
        <f t="shared" si="39"/>
        <v>84516</v>
      </c>
      <c r="L881" s="80">
        <f t="shared" si="40"/>
        <v>67979</v>
      </c>
      <c r="M881" s="81">
        <f t="shared" si="41"/>
        <v>80.36648325444844</v>
      </c>
    </row>
    <row r="882" spans="1:13" x14ac:dyDescent="0.2">
      <c r="A882" s="60" t="s">
        <v>1725</v>
      </c>
      <c r="B882" s="60" t="s">
        <v>715</v>
      </c>
      <c r="C882" s="60" t="s">
        <v>1439</v>
      </c>
      <c r="D882" s="60" t="s">
        <v>1582</v>
      </c>
      <c r="E882" s="64">
        <v>20539</v>
      </c>
      <c r="F882" s="64">
        <v>20593</v>
      </c>
      <c r="G882" s="71">
        <v>16877</v>
      </c>
      <c r="H882" s="71">
        <v>17479</v>
      </c>
      <c r="I882" s="62">
        <v>82.170504893130143</v>
      </c>
      <c r="J882" s="62">
        <v>84.878356723158362</v>
      </c>
      <c r="K882" s="80">
        <f t="shared" si="39"/>
        <v>41132</v>
      </c>
      <c r="L882" s="80">
        <f t="shared" si="40"/>
        <v>34356</v>
      </c>
      <c r="M882" s="81">
        <f t="shared" si="41"/>
        <v>83.524430808144245</v>
      </c>
    </row>
    <row r="883" spans="1:13" x14ac:dyDescent="0.2">
      <c r="A883" s="60" t="s">
        <v>1725</v>
      </c>
      <c r="B883" s="60" t="s">
        <v>715</v>
      </c>
      <c r="C883" s="60" t="s">
        <v>719</v>
      </c>
      <c r="D883" s="60" t="s">
        <v>1582</v>
      </c>
      <c r="E883" s="64">
        <v>26807</v>
      </c>
      <c r="F883" s="64">
        <v>27927</v>
      </c>
      <c r="G883" s="64">
        <v>23224</v>
      </c>
      <c r="H883" s="64">
        <v>24656</v>
      </c>
      <c r="I883" s="62">
        <v>86.634088111314213</v>
      </c>
      <c r="J883" s="62">
        <v>88.287320514197731</v>
      </c>
      <c r="K883" s="80">
        <f t="shared" si="39"/>
        <v>54734</v>
      </c>
      <c r="L883" s="80">
        <f t="shared" si="40"/>
        <v>47880</v>
      </c>
      <c r="M883" s="81">
        <f t="shared" si="41"/>
        <v>87.460704312755979</v>
      </c>
    </row>
    <row r="884" spans="1:13" x14ac:dyDescent="0.2">
      <c r="A884" s="60" t="s">
        <v>1725</v>
      </c>
      <c r="B884" s="60" t="s">
        <v>715</v>
      </c>
      <c r="C884" s="60" t="s">
        <v>1668</v>
      </c>
      <c r="D884" s="60" t="s">
        <v>1582</v>
      </c>
      <c r="E884" s="64">
        <v>31713</v>
      </c>
      <c r="F884" s="64">
        <v>34732</v>
      </c>
      <c r="G884" s="71">
        <v>27642</v>
      </c>
      <c r="H884" s="71">
        <v>30325</v>
      </c>
      <c r="I884" s="62">
        <v>87.162993094314629</v>
      </c>
      <c r="J884" s="62">
        <v>87.311413106069338</v>
      </c>
      <c r="K884" s="80">
        <f t="shared" si="39"/>
        <v>66445</v>
      </c>
      <c r="L884" s="80">
        <f t="shared" si="40"/>
        <v>57967</v>
      </c>
      <c r="M884" s="81">
        <f t="shared" si="41"/>
        <v>87.237203100191977</v>
      </c>
    </row>
    <row r="885" spans="1:13" x14ac:dyDescent="0.2">
      <c r="A885" s="60" t="s">
        <v>1725</v>
      </c>
      <c r="B885" s="60" t="s">
        <v>715</v>
      </c>
      <c r="C885" s="60" t="s">
        <v>1669</v>
      </c>
      <c r="D885" s="60" t="s">
        <v>1582</v>
      </c>
      <c r="E885" s="64">
        <v>30243</v>
      </c>
      <c r="F885" s="64">
        <v>31634</v>
      </c>
      <c r="G885" s="64">
        <v>25771</v>
      </c>
      <c r="H885" s="64">
        <v>27099</v>
      </c>
      <c r="I885" s="62">
        <v>85.213107165294446</v>
      </c>
      <c r="J885" s="62">
        <v>85.664158816463299</v>
      </c>
      <c r="K885" s="80">
        <f t="shared" si="39"/>
        <v>61877</v>
      </c>
      <c r="L885" s="80">
        <f t="shared" si="40"/>
        <v>52870</v>
      </c>
      <c r="M885" s="81">
        <f t="shared" si="41"/>
        <v>85.438632990878872</v>
      </c>
    </row>
    <row r="886" spans="1:13" x14ac:dyDescent="0.2">
      <c r="A886" s="60" t="s">
        <v>1725</v>
      </c>
      <c r="B886" s="60" t="s">
        <v>715</v>
      </c>
      <c r="C886" s="60" t="s">
        <v>1670</v>
      </c>
      <c r="D886" s="60" t="s">
        <v>1582</v>
      </c>
      <c r="E886" s="64">
        <v>43746</v>
      </c>
      <c r="F886" s="64">
        <v>45737</v>
      </c>
      <c r="G886" s="71">
        <v>37421</v>
      </c>
      <c r="H886" s="71">
        <v>39316</v>
      </c>
      <c r="I886" s="62">
        <v>85.541535226077812</v>
      </c>
      <c r="J886" s="62">
        <v>85.961038109189488</v>
      </c>
      <c r="K886" s="80">
        <f t="shared" si="39"/>
        <v>89483</v>
      </c>
      <c r="L886" s="80">
        <f t="shared" si="40"/>
        <v>76737</v>
      </c>
      <c r="M886" s="81">
        <f t="shared" si="41"/>
        <v>85.75128666763365</v>
      </c>
    </row>
    <row r="887" spans="1:13" x14ac:dyDescent="0.2">
      <c r="A887" s="60" t="s">
        <v>1725</v>
      </c>
      <c r="B887" s="60" t="s">
        <v>715</v>
      </c>
      <c r="C887" s="60" t="s">
        <v>662</v>
      </c>
      <c r="D887" s="60" t="s">
        <v>1583</v>
      </c>
      <c r="E887" s="64">
        <v>16641</v>
      </c>
      <c r="F887" s="64">
        <v>17304</v>
      </c>
      <c r="G887" s="64">
        <v>14037</v>
      </c>
      <c r="H887" s="64">
        <v>14800</v>
      </c>
      <c r="I887" s="62">
        <v>84.351901928970619</v>
      </c>
      <c r="J887" s="62">
        <v>85.529357374017565</v>
      </c>
      <c r="K887" s="80">
        <f t="shared" si="39"/>
        <v>33945</v>
      </c>
      <c r="L887" s="80">
        <f t="shared" si="40"/>
        <v>28837</v>
      </c>
      <c r="M887" s="81">
        <f t="shared" si="41"/>
        <v>84.940629651494092</v>
      </c>
    </row>
    <row r="888" spans="1:13" x14ac:dyDescent="0.2">
      <c r="A888" s="60" t="s">
        <v>1725</v>
      </c>
      <c r="B888" s="60" t="s">
        <v>715</v>
      </c>
      <c r="C888" s="60" t="s">
        <v>722</v>
      </c>
      <c r="D888" s="60" t="s">
        <v>1583</v>
      </c>
      <c r="E888" s="64">
        <v>8939</v>
      </c>
      <c r="F888" s="64">
        <v>9051</v>
      </c>
      <c r="G888" s="64">
        <v>7597</v>
      </c>
      <c r="H888" s="64">
        <v>7902</v>
      </c>
      <c r="I888" s="62">
        <v>84.987135026289295</v>
      </c>
      <c r="J888" s="62">
        <v>87.305270135896578</v>
      </c>
      <c r="K888" s="80">
        <f t="shared" si="39"/>
        <v>17990</v>
      </c>
      <c r="L888" s="80">
        <f t="shared" si="40"/>
        <v>15499</v>
      </c>
      <c r="M888" s="81">
        <f t="shared" si="41"/>
        <v>86.146202581092936</v>
      </c>
    </row>
    <row r="889" spans="1:13" x14ac:dyDescent="0.2">
      <c r="A889" s="60" t="s">
        <v>1725</v>
      </c>
      <c r="B889" s="60" t="s">
        <v>715</v>
      </c>
      <c r="C889" s="60" t="s">
        <v>705</v>
      </c>
      <c r="D889" s="60" t="s">
        <v>1583</v>
      </c>
      <c r="E889" s="64">
        <v>9468</v>
      </c>
      <c r="F889" s="64">
        <v>9588</v>
      </c>
      <c r="G889" s="64">
        <v>8316</v>
      </c>
      <c r="H889" s="64">
        <v>8535</v>
      </c>
      <c r="I889" s="62">
        <v>87.832699619771859</v>
      </c>
      <c r="J889" s="62">
        <v>89.017521902377979</v>
      </c>
      <c r="K889" s="80">
        <f t="shared" si="39"/>
        <v>19056</v>
      </c>
      <c r="L889" s="80">
        <f t="shared" si="40"/>
        <v>16851</v>
      </c>
      <c r="M889" s="81">
        <f t="shared" si="41"/>
        <v>88.425110761074919</v>
      </c>
    </row>
    <row r="890" spans="1:13" x14ac:dyDescent="0.2">
      <c r="A890" s="60" t="s">
        <v>1725</v>
      </c>
      <c r="B890" s="60" t="s">
        <v>715</v>
      </c>
      <c r="C890" s="60" t="s">
        <v>723</v>
      </c>
      <c r="D890" s="60" t="s">
        <v>1583</v>
      </c>
      <c r="E890" s="64">
        <v>12339</v>
      </c>
      <c r="F890" s="64">
        <v>12936</v>
      </c>
      <c r="G890" s="64">
        <v>10802</v>
      </c>
      <c r="H890" s="64">
        <v>11253</v>
      </c>
      <c r="I890" s="62">
        <v>87.543561066536995</v>
      </c>
      <c r="J890" s="62">
        <v>86.989795918367349</v>
      </c>
      <c r="K890" s="80">
        <f t="shared" si="39"/>
        <v>25275</v>
      </c>
      <c r="L890" s="80">
        <f t="shared" si="40"/>
        <v>22055</v>
      </c>
      <c r="M890" s="81">
        <f t="shared" si="41"/>
        <v>87.266678492452172</v>
      </c>
    </row>
    <row r="891" spans="1:13" x14ac:dyDescent="0.2">
      <c r="A891" s="60" t="s">
        <v>1725</v>
      </c>
      <c r="B891" s="60" t="s">
        <v>715</v>
      </c>
      <c r="C891" s="60" t="s">
        <v>1671</v>
      </c>
      <c r="D891" s="60" t="s">
        <v>1583</v>
      </c>
      <c r="E891" s="64">
        <v>48372</v>
      </c>
      <c r="F891" s="64">
        <v>51427</v>
      </c>
      <c r="G891" s="71">
        <v>39852</v>
      </c>
      <c r="H891" s="71">
        <v>43752</v>
      </c>
      <c r="I891" s="62">
        <v>82.386504589431908</v>
      </c>
      <c r="J891" s="62">
        <v>85.07593287572675</v>
      </c>
      <c r="K891" s="80">
        <f t="shared" si="39"/>
        <v>99799</v>
      </c>
      <c r="L891" s="80">
        <f t="shared" si="40"/>
        <v>83604</v>
      </c>
      <c r="M891" s="81">
        <f t="shared" si="41"/>
        <v>83.731218732579322</v>
      </c>
    </row>
    <row r="892" spans="1:13" x14ac:dyDescent="0.2">
      <c r="A892" s="60" t="s">
        <v>1725</v>
      </c>
      <c r="B892" s="60" t="s">
        <v>715</v>
      </c>
      <c r="C892" s="60" t="s">
        <v>1672</v>
      </c>
      <c r="D892" s="60" t="s">
        <v>1583</v>
      </c>
      <c r="E892" s="64">
        <v>22048</v>
      </c>
      <c r="F892" s="64">
        <v>23017</v>
      </c>
      <c r="G892" s="71">
        <v>19057</v>
      </c>
      <c r="H892" s="71">
        <v>20063</v>
      </c>
      <c r="I892" s="62">
        <v>86.434143686502168</v>
      </c>
      <c r="J892" s="62">
        <v>87.166007733414432</v>
      </c>
      <c r="K892" s="80">
        <f t="shared" si="39"/>
        <v>45065</v>
      </c>
      <c r="L892" s="80">
        <f t="shared" si="40"/>
        <v>39120</v>
      </c>
      <c r="M892" s="81">
        <f t="shared" si="41"/>
        <v>86.800075709958293</v>
      </c>
    </row>
    <row r="893" spans="1:13" x14ac:dyDescent="0.2">
      <c r="A893" s="60" t="s">
        <v>1725</v>
      </c>
      <c r="B893" s="60" t="s">
        <v>715</v>
      </c>
      <c r="C893" s="60" t="s">
        <v>724</v>
      </c>
      <c r="D893" s="60" t="s">
        <v>1584</v>
      </c>
      <c r="E893" s="64">
        <v>22284</v>
      </c>
      <c r="F893" s="64">
        <v>23071</v>
      </c>
      <c r="G893" s="71">
        <v>18953</v>
      </c>
      <c r="H893" s="71">
        <v>19802</v>
      </c>
      <c r="I893" s="62">
        <v>85.052055286304068</v>
      </c>
      <c r="J893" s="62">
        <v>85.830696545446656</v>
      </c>
      <c r="K893" s="80">
        <f t="shared" si="39"/>
        <v>45355</v>
      </c>
      <c r="L893" s="80">
        <f t="shared" si="40"/>
        <v>38755</v>
      </c>
      <c r="M893" s="81">
        <f t="shared" si="41"/>
        <v>85.441375915875369</v>
      </c>
    </row>
    <row r="894" spans="1:13" x14ac:dyDescent="0.2">
      <c r="A894" s="60" t="s">
        <v>1725</v>
      </c>
      <c r="B894" s="60" t="s">
        <v>715</v>
      </c>
      <c r="C894" s="60" t="s">
        <v>725</v>
      </c>
      <c r="D894" s="60" t="s">
        <v>1584</v>
      </c>
      <c r="E894" s="64">
        <v>25881</v>
      </c>
      <c r="F894" s="64">
        <v>27317</v>
      </c>
      <c r="G894" s="71">
        <v>22541</v>
      </c>
      <c r="H894" s="71">
        <v>23787</v>
      </c>
      <c r="I894" s="62">
        <v>87.094779954406704</v>
      </c>
      <c r="J894" s="62">
        <v>87.0776439579749</v>
      </c>
      <c r="K894" s="80">
        <f t="shared" si="39"/>
        <v>53198</v>
      </c>
      <c r="L894" s="80">
        <f t="shared" si="40"/>
        <v>46328</v>
      </c>
      <c r="M894" s="81">
        <f t="shared" si="41"/>
        <v>87.086211956190795</v>
      </c>
    </row>
    <row r="895" spans="1:13" x14ac:dyDescent="0.2">
      <c r="A895" s="60" t="s">
        <v>1725</v>
      </c>
      <c r="B895" s="60" t="s">
        <v>715</v>
      </c>
      <c r="C895" s="60" t="s">
        <v>726</v>
      </c>
      <c r="D895" s="60" t="s">
        <v>1584</v>
      </c>
      <c r="E895" s="64">
        <v>20906</v>
      </c>
      <c r="F895" s="64">
        <v>20395</v>
      </c>
      <c r="G895" s="64">
        <v>17309</v>
      </c>
      <c r="H895" s="64">
        <v>17325</v>
      </c>
      <c r="I895" s="62">
        <v>82.794413087152023</v>
      </c>
      <c r="J895" s="62">
        <v>84.94729100269673</v>
      </c>
      <c r="K895" s="80">
        <f t="shared" si="39"/>
        <v>41301</v>
      </c>
      <c r="L895" s="80">
        <f t="shared" si="40"/>
        <v>34634</v>
      </c>
      <c r="M895" s="81">
        <f t="shared" si="41"/>
        <v>83.870852044924376</v>
      </c>
    </row>
    <row r="896" spans="1:13" x14ac:dyDescent="0.2">
      <c r="A896" s="60" t="s">
        <v>1725</v>
      </c>
      <c r="B896" s="60" t="s">
        <v>715</v>
      </c>
      <c r="C896" s="60" t="s">
        <v>727</v>
      </c>
      <c r="D896" s="60" t="s">
        <v>1584</v>
      </c>
      <c r="E896" s="64">
        <v>25422</v>
      </c>
      <c r="F896" s="64">
        <v>25939</v>
      </c>
      <c r="G896" s="71">
        <v>19644</v>
      </c>
      <c r="H896" s="71">
        <v>20581</v>
      </c>
      <c r="I896" s="62">
        <v>77.271654472504125</v>
      </c>
      <c r="J896" s="62">
        <v>79.343845175218789</v>
      </c>
      <c r="K896" s="80">
        <f t="shared" si="39"/>
        <v>51361</v>
      </c>
      <c r="L896" s="80">
        <f t="shared" si="40"/>
        <v>40225</v>
      </c>
      <c r="M896" s="81">
        <f t="shared" si="41"/>
        <v>78.307749823861457</v>
      </c>
    </row>
    <row r="897" spans="1:13" x14ac:dyDescent="0.2">
      <c r="A897" s="60" t="s">
        <v>1725</v>
      </c>
      <c r="B897" s="60" t="s">
        <v>715</v>
      </c>
      <c r="C897" s="60" t="s">
        <v>1443</v>
      </c>
      <c r="D897" s="60" t="s">
        <v>1584</v>
      </c>
      <c r="E897" s="64">
        <v>13112</v>
      </c>
      <c r="F897" s="64">
        <v>13325</v>
      </c>
      <c r="G897" s="71">
        <v>11177</v>
      </c>
      <c r="H897" s="71">
        <v>11577</v>
      </c>
      <c r="I897" s="62">
        <v>85.242525930445396</v>
      </c>
      <c r="J897" s="62">
        <v>86.881801125703561</v>
      </c>
      <c r="K897" s="80">
        <f t="shared" si="39"/>
        <v>26437</v>
      </c>
      <c r="L897" s="80">
        <f t="shared" si="40"/>
        <v>22754</v>
      </c>
      <c r="M897" s="81">
        <f t="shared" si="41"/>
        <v>86.062163528074478</v>
      </c>
    </row>
    <row r="898" spans="1:13" x14ac:dyDescent="0.2">
      <c r="A898" s="60" t="s">
        <v>1725</v>
      </c>
      <c r="B898" s="60" t="s">
        <v>715</v>
      </c>
      <c r="C898" s="60" t="s">
        <v>1673</v>
      </c>
      <c r="D898" s="60" t="s">
        <v>1584</v>
      </c>
      <c r="E898" s="64">
        <v>36662</v>
      </c>
      <c r="F898" s="64">
        <v>37035</v>
      </c>
      <c r="G898" s="71">
        <v>31942</v>
      </c>
      <c r="H898" s="71">
        <v>31907</v>
      </c>
      <c r="I898" s="62">
        <v>87.12563417162184</v>
      </c>
      <c r="J898" s="62">
        <v>86.153638450114755</v>
      </c>
      <c r="K898" s="80">
        <f t="shared" si="39"/>
        <v>73697</v>
      </c>
      <c r="L898" s="80">
        <f t="shared" si="40"/>
        <v>63849</v>
      </c>
      <c r="M898" s="81">
        <f t="shared" si="41"/>
        <v>86.639636310868298</v>
      </c>
    </row>
    <row r="899" spans="1:13" x14ac:dyDescent="0.2">
      <c r="A899" s="60" t="s">
        <v>1725</v>
      </c>
      <c r="B899" s="60" t="s">
        <v>715</v>
      </c>
      <c r="C899" s="60" t="s">
        <v>728</v>
      </c>
      <c r="D899" s="60" t="s">
        <v>1585</v>
      </c>
      <c r="E899" s="64">
        <v>8398</v>
      </c>
      <c r="F899" s="64">
        <v>7909</v>
      </c>
      <c r="G899" s="71">
        <v>6759</v>
      </c>
      <c r="H899" s="71">
        <v>6729</v>
      </c>
      <c r="I899" s="62">
        <v>80.483448440104794</v>
      </c>
      <c r="J899" s="62">
        <v>85.080288279175619</v>
      </c>
      <c r="K899" s="80">
        <f t="shared" si="39"/>
        <v>16307</v>
      </c>
      <c r="L899" s="80">
        <f t="shared" si="40"/>
        <v>13488</v>
      </c>
      <c r="M899" s="81">
        <f t="shared" si="41"/>
        <v>82.781868359640214</v>
      </c>
    </row>
    <row r="900" spans="1:13" x14ac:dyDescent="0.2">
      <c r="A900" s="60" t="s">
        <v>1725</v>
      </c>
      <c r="B900" s="60" t="s">
        <v>715</v>
      </c>
      <c r="C900" s="60" t="s">
        <v>729</v>
      </c>
      <c r="D900" s="60" t="s">
        <v>1585</v>
      </c>
      <c r="E900" s="64">
        <v>28726</v>
      </c>
      <c r="F900" s="64">
        <v>29555</v>
      </c>
      <c r="G900" s="71">
        <v>22267</v>
      </c>
      <c r="H900" s="71">
        <v>23406</v>
      </c>
      <c r="I900" s="62">
        <v>77.51514307595906</v>
      </c>
      <c r="J900" s="62">
        <v>79.194721705295208</v>
      </c>
      <c r="K900" s="80">
        <f t="shared" ref="K900:K963" si="42">E900+F900</f>
        <v>58281</v>
      </c>
      <c r="L900" s="80">
        <f t="shared" ref="L900:L963" si="43">G900+H900</f>
        <v>45673</v>
      </c>
      <c r="M900" s="81">
        <f t="shared" ref="M900:M963" si="44">AVERAGE(I900:J900)</f>
        <v>78.354932390627141</v>
      </c>
    </row>
    <row r="901" spans="1:13" x14ac:dyDescent="0.2">
      <c r="A901" s="60" t="s">
        <v>1725</v>
      </c>
      <c r="B901" s="60" t="s">
        <v>715</v>
      </c>
      <c r="C901" s="60" t="s">
        <v>1445</v>
      </c>
      <c r="D901" s="60" t="s">
        <v>1585</v>
      </c>
      <c r="E901" s="64">
        <v>19836</v>
      </c>
      <c r="F901" s="64">
        <v>18443</v>
      </c>
      <c r="G901" s="71">
        <v>16566</v>
      </c>
      <c r="H901" s="71">
        <v>15667</v>
      </c>
      <c r="I901" s="62">
        <v>83.514821536600124</v>
      </c>
      <c r="J901" s="62">
        <v>84.948218836414895</v>
      </c>
      <c r="K901" s="80">
        <f t="shared" si="42"/>
        <v>38279</v>
      </c>
      <c r="L901" s="80">
        <f t="shared" si="43"/>
        <v>32233</v>
      </c>
      <c r="M901" s="81">
        <f t="shared" si="44"/>
        <v>84.23152018650751</v>
      </c>
    </row>
    <row r="902" spans="1:13" x14ac:dyDescent="0.2">
      <c r="A902" s="60" t="s">
        <v>1725</v>
      </c>
      <c r="B902" s="60" t="s">
        <v>715</v>
      </c>
      <c r="C902" s="60" t="s">
        <v>730</v>
      </c>
      <c r="D902" s="60" t="s">
        <v>1585</v>
      </c>
      <c r="E902" s="64">
        <v>17189</v>
      </c>
      <c r="F902" s="64">
        <v>17598</v>
      </c>
      <c r="G902" s="71">
        <v>14361</v>
      </c>
      <c r="H902" s="71">
        <v>14879</v>
      </c>
      <c r="I902" s="62">
        <v>83.547617662458549</v>
      </c>
      <c r="J902" s="62">
        <v>84.549380611433122</v>
      </c>
      <c r="K902" s="80">
        <f t="shared" si="42"/>
        <v>34787</v>
      </c>
      <c r="L902" s="80">
        <f t="shared" si="43"/>
        <v>29240</v>
      </c>
      <c r="M902" s="81">
        <f t="shared" si="44"/>
        <v>84.048499136945836</v>
      </c>
    </row>
    <row r="903" spans="1:13" x14ac:dyDescent="0.2">
      <c r="A903" s="60" t="s">
        <v>1725</v>
      </c>
      <c r="B903" s="60" t="s">
        <v>715</v>
      </c>
      <c r="C903" s="60" t="s">
        <v>1674</v>
      </c>
      <c r="D903" s="60" t="s">
        <v>1585</v>
      </c>
      <c r="E903" s="64">
        <v>51525</v>
      </c>
      <c r="F903" s="64">
        <v>53469</v>
      </c>
      <c r="G903" s="64">
        <v>41525</v>
      </c>
      <c r="H903" s="64">
        <v>45016</v>
      </c>
      <c r="I903" s="62">
        <v>80.591945657447837</v>
      </c>
      <c r="J903" s="62">
        <v>84.19083955188988</v>
      </c>
      <c r="K903" s="80">
        <f t="shared" si="42"/>
        <v>104994</v>
      </c>
      <c r="L903" s="80">
        <f t="shared" si="43"/>
        <v>86541</v>
      </c>
      <c r="M903" s="81">
        <f t="shared" si="44"/>
        <v>82.391392604668852</v>
      </c>
    </row>
    <row r="904" spans="1:13" x14ac:dyDescent="0.2">
      <c r="A904" s="60" t="s">
        <v>1725</v>
      </c>
      <c r="B904" s="60" t="s">
        <v>715</v>
      </c>
      <c r="C904" s="60" t="s">
        <v>1675</v>
      </c>
      <c r="D904" s="60" t="s">
        <v>1585</v>
      </c>
      <c r="E904" s="64">
        <v>27100</v>
      </c>
      <c r="F904" s="64">
        <v>27300</v>
      </c>
      <c r="G904" s="64">
        <v>18410</v>
      </c>
      <c r="H904" s="64">
        <v>19637</v>
      </c>
      <c r="I904" s="62">
        <v>67.933579335793354</v>
      </c>
      <c r="J904" s="62">
        <v>71.93040293040292</v>
      </c>
      <c r="K904" s="80">
        <f t="shared" si="42"/>
        <v>54400</v>
      </c>
      <c r="L904" s="80">
        <f t="shared" si="43"/>
        <v>38047</v>
      </c>
      <c r="M904" s="81">
        <f t="shared" si="44"/>
        <v>69.931991133098137</v>
      </c>
    </row>
    <row r="905" spans="1:13" x14ac:dyDescent="0.2">
      <c r="A905" s="60" t="s">
        <v>1725</v>
      </c>
      <c r="B905" s="60" t="s">
        <v>715</v>
      </c>
      <c r="C905" s="60" t="s">
        <v>1590</v>
      </c>
      <c r="D905" s="60" t="s">
        <v>1581</v>
      </c>
      <c r="E905" s="64">
        <v>153473</v>
      </c>
      <c r="F905" s="64">
        <v>173930</v>
      </c>
      <c r="G905" s="64">
        <v>134840</v>
      </c>
      <c r="H905" s="64">
        <v>155362</v>
      </c>
      <c r="I905" s="62">
        <v>87.85910225251348</v>
      </c>
      <c r="J905" s="62">
        <v>89.324440867015468</v>
      </c>
      <c r="K905" s="80">
        <f t="shared" si="42"/>
        <v>327403</v>
      </c>
      <c r="L905" s="80">
        <f t="shared" si="43"/>
        <v>290202</v>
      </c>
      <c r="M905" s="81">
        <f t="shared" si="44"/>
        <v>88.591771559764481</v>
      </c>
    </row>
    <row r="906" spans="1:13" x14ac:dyDescent="0.2">
      <c r="A906" s="60" t="s">
        <v>1726</v>
      </c>
      <c r="B906" s="60" t="s">
        <v>733</v>
      </c>
      <c r="C906" s="60" t="s">
        <v>734</v>
      </c>
      <c r="D906" s="60" t="s">
        <v>1579</v>
      </c>
      <c r="E906" s="64">
        <v>3870</v>
      </c>
      <c r="F906" s="64">
        <v>3905</v>
      </c>
      <c r="G906" s="64">
        <v>3444</v>
      </c>
      <c r="H906" s="64">
        <v>3553</v>
      </c>
      <c r="I906" s="62">
        <v>88.992248062015506</v>
      </c>
      <c r="J906" s="62">
        <v>90.985915492957744</v>
      </c>
      <c r="K906" s="80">
        <f t="shared" si="42"/>
        <v>7775</v>
      </c>
      <c r="L906" s="80">
        <f t="shared" si="43"/>
        <v>6997</v>
      </c>
      <c r="M906" s="81">
        <f t="shared" si="44"/>
        <v>89.989081777486632</v>
      </c>
    </row>
    <row r="907" spans="1:13" x14ac:dyDescent="0.2">
      <c r="A907" s="60" t="s">
        <v>1726</v>
      </c>
      <c r="B907" s="60" t="s">
        <v>733</v>
      </c>
      <c r="C907" s="60" t="s">
        <v>735</v>
      </c>
      <c r="D907" s="60" t="s">
        <v>1579</v>
      </c>
      <c r="E907" s="64">
        <v>5012</v>
      </c>
      <c r="F907" s="64">
        <v>5127</v>
      </c>
      <c r="G907" s="64">
        <v>4576</v>
      </c>
      <c r="H907" s="64">
        <v>4697</v>
      </c>
      <c r="I907" s="62">
        <v>91.300877893056665</v>
      </c>
      <c r="J907" s="62">
        <v>91.613029061829536</v>
      </c>
      <c r="K907" s="80">
        <f t="shared" si="42"/>
        <v>10139</v>
      </c>
      <c r="L907" s="80">
        <f t="shared" si="43"/>
        <v>9273</v>
      </c>
      <c r="M907" s="81">
        <f t="shared" si="44"/>
        <v>91.456953477443108</v>
      </c>
    </row>
    <row r="908" spans="1:13" x14ac:dyDescent="0.2">
      <c r="A908" s="60" t="s">
        <v>1726</v>
      </c>
      <c r="B908" s="60" t="s">
        <v>733</v>
      </c>
      <c r="C908" s="60" t="s">
        <v>736</v>
      </c>
      <c r="D908" s="60" t="s">
        <v>1579</v>
      </c>
      <c r="E908" s="64">
        <v>7001</v>
      </c>
      <c r="F908" s="64">
        <v>7179</v>
      </c>
      <c r="G908" s="64">
        <v>6099</v>
      </c>
      <c r="H908" s="64">
        <v>6433</v>
      </c>
      <c r="I908" s="62">
        <v>87.116126267676037</v>
      </c>
      <c r="J908" s="62">
        <v>89.608580582253794</v>
      </c>
      <c r="K908" s="80">
        <f t="shared" si="42"/>
        <v>14180</v>
      </c>
      <c r="L908" s="80">
        <f t="shared" si="43"/>
        <v>12532</v>
      </c>
      <c r="M908" s="81">
        <f t="shared" si="44"/>
        <v>88.362353424964908</v>
      </c>
    </row>
    <row r="909" spans="1:13" x14ac:dyDescent="0.2">
      <c r="A909" s="60" t="s">
        <v>1726</v>
      </c>
      <c r="B909" s="60" t="s">
        <v>733</v>
      </c>
      <c r="C909" s="60" t="s">
        <v>737</v>
      </c>
      <c r="D909" s="60" t="s">
        <v>1579</v>
      </c>
      <c r="E909" s="64">
        <v>7395</v>
      </c>
      <c r="F909" s="64">
        <v>7274</v>
      </c>
      <c r="G909" s="64">
        <v>6734</v>
      </c>
      <c r="H909" s="64">
        <v>6695</v>
      </c>
      <c r="I909" s="62">
        <v>91.061528059499665</v>
      </c>
      <c r="J909" s="62">
        <v>92.040142974979375</v>
      </c>
      <c r="K909" s="80">
        <f t="shared" si="42"/>
        <v>14669</v>
      </c>
      <c r="L909" s="80">
        <f t="shared" si="43"/>
        <v>13429</v>
      </c>
      <c r="M909" s="81">
        <f t="shared" si="44"/>
        <v>91.55083551723952</v>
      </c>
    </row>
    <row r="910" spans="1:13" x14ac:dyDescent="0.2">
      <c r="A910" s="60" t="s">
        <v>1726</v>
      </c>
      <c r="B910" s="60" t="s">
        <v>733</v>
      </c>
      <c r="C910" s="60" t="s">
        <v>738</v>
      </c>
      <c r="D910" s="60" t="s">
        <v>1579</v>
      </c>
      <c r="E910" s="64">
        <v>11154</v>
      </c>
      <c r="F910" s="64">
        <v>11665</v>
      </c>
      <c r="G910" s="64">
        <v>9773</v>
      </c>
      <c r="H910" s="64">
        <v>10377</v>
      </c>
      <c r="I910" s="62">
        <v>87.618791464945318</v>
      </c>
      <c r="J910" s="62">
        <v>88.958422631804552</v>
      </c>
      <c r="K910" s="80">
        <f t="shared" si="42"/>
        <v>22819</v>
      </c>
      <c r="L910" s="80">
        <f t="shared" si="43"/>
        <v>20150</v>
      </c>
      <c r="M910" s="81">
        <f t="shared" si="44"/>
        <v>88.288607048374928</v>
      </c>
    </row>
    <row r="911" spans="1:13" x14ac:dyDescent="0.2">
      <c r="A911" s="60" t="s">
        <v>1726</v>
      </c>
      <c r="B911" s="60" t="s">
        <v>733</v>
      </c>
      <c r="C911" s="60" t="s">
        <v>739</v>
      </c>
      <c r="D911" s="60" t="s">
        <v>1579</v>
      </c>
      <c r="E911" s="64">
        <v>8008</v>
      </c>
      <c r="F911" s="64">
        <v>8261</v>
      </c>
      <c r="G911" s="71">
        <v>7126</v>
      </c>
      <c r="H911" s="71">
        <v>7432</v>
      </c>
      <c r="I911" s="62">
        <v>88.986013986013987</v>
      </c>
      <c r="J911" s="62">
        <v>89.964895291126979</v>
      </c>
      <c r="K911" s="80">
        <f t="shared" si="42"/>
        <v>16269</v>
      </c>
      <c r="L911" s="80">
        <f t="shared" si="43"/>
        <v>14558</v>
      </c>
      <c r="M911" s="81">
        <f t="shared" si="44"/>
        <v>89.475454638570483</v>
      </c>
    </row>
    <row r="912" spans="1:13" x14ac:dyDescent="0.2">
      <c r="A912" s="60" t="s">
        <v>1726</v>
      </c>
      <c r="B912" s="60" t="s">
        <v>733</v>
      </c>
      <c r="C912" s="60" t="s">
        <v>740</v>
      </c>
      <c r="D912" s="60" t="s">
        <v>1579</v>
      </c>
      <c r="E912" s="64">
        <v>3036</v>
      </c>
      <c r="F912" s="64">
        <v>3048</v>
      </c>
      <c r="G912" s="64">
        <v>2795</v>
      </c>
      <c r="H912" s="64">
        <v>2767</v>
      </c>
      <c r="I912" s="62">
        <v>92.061923583662718</v>
      </c>
      <c r="J912" s="62">
        <v>90.780839895013116</v>
      </c>
      <c r="K912" s="80">
        <f t="shared" si="42"/>
        <v>6084</v>
      </c>
      <c r="L912" s="80">
        <f t="shared" si="43"/>
        <v>5562</v>
      </c>
      <c r="M912" s="81">
        <f t="shared" si="44"/>
        <v>91.421381739337917</v>
      </c>
    </row>
    <row r="913" spans="1:13" x14ac:dyDescent="0.2">
      <c r="A913" s="60" t="s">
        <v>1726</v>
      </c>
      <c r="B913" s="60" t="s">
        <v>733</v>
      </c>
      <c r="C913" s="60" t="s">
        <v>741</v>
      </c>
      <c r="D913" s="60" t="s">
        <v>1579</v>
      </c>
      <c r="E913" s="64">
        <v>5722</v>
      </c>
      <c r="F913" s="64">
        <v>6026</v>
      </c>
      <c r="G913" s="64">
        <v>5243</v>
      </c>
      <c r="H913" s="64">
        <v>5352</v>
      </c>
      <c r="I913" s="62">
        <v>91.628801118490031</v>
      </c>
      <c r="J913" s="62">
        <v>88.815134417524064</v>
      </c>
      <c r="K913" s="80">
        <f t="shared" si="42"/>
        <v>11748</v>
      </c>
      <c r="L913" s="80">
        <f t="shared" si="43"/>
        <v>10595</v>
      </c>
      <c r="M913" s="81">
        <f t="shared" si="44"/>
        <v>90.221967768007048</v>
      </c>
    </row>
    <row r="914" spans="1:13" x14ac:dyDescent="0.2">
      <c r="A914" s="60" t="s">
        <v>1726</v>
      </c>
      <c r="B914" s="60" t="s">
        <v>733</v>
      </c>
      <c r="C914" s="60" t="s">
        <v>742</v>
      </c>
      <c r="D914" s="60" t="s">
        <v>1579</v>
      </c>
      <c r="E914" s="64">
        <v>15463</v>
      </c>
      <c r="F914" s="64">
        <v>16318</v>
      </c>
      <c r="G914" s="64">
        <v>13407</v>
      </c>
      <c r="H914" s="64">
        <v>14501</v>
      </c>
      <c r="I914" s="62">
        <v>86.703744422169052</v>
      </c>
      <c r="J914" s="62">
        <v>88.865056992278468</v>
      </c>
      <c r="K914" s="80">
        <f t="shared" si="42"/>
        <v>31781</v>
      </c>
      <c r="L914" s="80">
        <f t="shared" si="43"/>
        <v>27908</v>
      </c>
      <c r="M914" s="81">
        <f t="shared" si="44"/>
        <v>87.784400707223767</v>
      </c>
    </row>
    <row r="915" spans="1:13" x14ac:dyDescent="0.2">
      <c r="A915" s="60" t="s">
        <v>1726</v>
      </c>
      <c r="B915" s="60" t="s">
        <v>733</v>
      </c>
      <c r="C915" s="60" t="s">
        <v>743</v>
      </c>
      <c r="D915" s="60" t="s">
        <v>1579</v>
      </c>
      <c r="E915" s="64">
        <v>14825</v>
      </c>
      <c r="F915" s="64">
        <v>15331</v>
      </c>
      <c r="G915" s="64">
        <v>12968</v>
      </c>
      <c r="H915" s="64">
        <v>13595</v>
      </c>
      <c r="I915" s="62">
        <v>87.473861720067461</v>
      </c>
      <c r="J915" s="62">
        <v>88.676537734003006</v>
      </c>
      <c r="K915" s="80">
        <f t="shared" si="42"/>
        <v>30156</v>
      </c>
      <c r="L915" s="80">
        <f t="shared" si="43"/>
        <v>26563</v>
      </c>
      <c r="M915" s="81">
        <f t="shared" si="44"/>
        <v>88.075199727035226</v>
      </c>
    </row>
    <row r="916" spans="1:13" x14ac:dyDescent="0.2">
      <c r="A916" s="60" t="s">
        <v>1726</v>
      </c>
      <c r="B916" s="60" t="s">
        <v>733</v>
      </c>
      <c r="C916" s="60" t="s">
        <v>744</v>
      </c>
      <c r="D916" s="60" t="s">
        <v>1579</v>
      </c>
      <c r="E916" s="64">
        <v>7236</v>
      </c>
      <c r="F916" s="64">
        <v>7523</v>
      </c>
      <c r="G916" s="64">
        <v>6589</v>
      </c>
      <c r="H916" s="64">
        <v>6714</v>
      </c>
      <c r="I916" s="62">
        <v>91.058595909342174</v>
      </c>
      <c r="J916" s="62">
        <v>89.246311311976598</v>
      </c>
      <c r="K916" s="80">
        <f t="shared" si="42"/>
        <v>14759</v>
      </c>
      <c r="L916" s="80">
        <f t="shared" si="43"/>
        <v>13303</v>
      </c>
      <c r="M916" s="81">
        <f t="shared" si="44"/>
        <v>90.152453610659393</v>
      </c>
    </row>
    <row r="917" spans="1:13" x14ac:dyDescent="0.2">
      <c r="A917" s="60" t="s">
        <v>1726</v>
      </c>
      <c r="B917" s="60" t="s">
        <v>733</v>
      </c>
      <c r="C917" s="60" t="s">
        <v>745</v>
      </c>
      <c r="D917" s="60" t="s">
        <v>1579</v>
      </c>
      <c r="E917" s="64">
        <v>14074</v>
      </c>
      <c r="F917" s="64">
        <v>13978</v>
      </c>
      <c r="G917" s="64">
        <v>12082</v>
      </c>
      <c r="H917" s="64">
        <v>12031</v>
      </c>
      <c r="I917" s="62">
        <v>85.846241296006824</v>
      </c>
      <c r="J917" s="62">
        <v>86.070968665045072</v>
      </c>
      <c r="K917" s="80">
        <f t="shared" si="42"/>
        <v>28052</v>
      </c>
      <c r="L917" s="80">
        <f t="shared" si="43"/>
        <v>24113</v>
      </c>
      <c r="M917" s="81">
        <f t="shared" si="44"/>
        <v>85.958604980525948</v>
      </c>
    </row>
    <row r="918" spans="1:13" x14ac:dyDescent="0.2">
      <c r="A918" s="60" t="s">
        <v>1726</v>
      </c>
      <c r="B918" s="60" t="s">
        <v>733</v>
      </c>
      <c r="C918" s="60" t="s">
        <v>746</v>
      </c>
      <c r="D918" s="60" t="s">
        <v>1579</v>
      </c>
      <c r="E918" s="64">
        <v>2600</v>
      </c>
      <c r="F918" s="64">
        <v>2541</v>
      </c>
      <c r="G918" s="64">
        <v>2231</v>
      </c>
      <c r="H918" s="64">
        <v>2369</v>
      </c>
      <c r="I918" s="62">
        <v>85.807692307692307</v>
      </c>
      <c r="J918" s="62">
        <v>93.231011412829588</v>
      </c>
      <c r="K918" s="80">
        <f t="shared" si="42"/>
        <v>5141</v>
      </c>
      <c r="L918" s="80">
        <f t="shared" si="43"/>
        <v>4600</v>
      </c>
      <c r="M918" s="81">
        <f t="shared" si="44"/>
        <v>89.51935186026094</v>
      </c>
    </row>
    <row r="919" spans="1:13" x14ac:dyDescent="0.2">
      <c r="A919" s="60" t="s">
        <v>1726</v>
      </c>
      <c r="B919" s="60" t="s">
        <v>733</v>
      </c>
      <c r="C919" s="60" t="s">
        <v>747</v>
      </c>
      <c r="D919" s="60" t="s">
        <v>1579</v>
      </c>
      <c r="E919" s="64">
        <v>16116</v>
      </c>
      <c r="F919" s="64">
        <v>16529</v>
      </c>
      <c r="G919" s="64">
        <v>14258</v>
      </c>
      <c r="H919" s="64">
        <v>14570</v>
      </c>
      <c r="I919" s="62">
        <v>88.471084636386195</v>
      </c>
      <c r="J919" s="62">
        <v>88.148103333535005</v>
      </c>
      <c r="K919" s="80">
        <f t="shared" si="42"/>
        <v>32645</v>
      </c>
      <c r="L919" s="80">
        <f t="shared" si="43"/>
        <v>28828</v>
      </c>
      <c r="M919" s="81">
        <f t="shared" si="44"/>
        <v>88.3095939849606</v>
      </c>
    </row>
    <row r="920" spans="1:13" x14ac:dyDescent="0.2">
      <c r="A920" s="60" t="s">
        <v>1726</v>
      </c>
      <c r="B920" s="60" t="s">
        <v>733</v>
      </c>
      <c r="C920" s="60" t="s">
        <v>1676</v>
      </c>
      <c r="D920" s="60" t="s">
        <v>1579</v>
      </c>
      <c r="E920" s="64">
        <v>33491</v>
      </c>
      <c r="F920" s="64">
        <v>36763</v>
      </c>
      <c r="G920" s="64">
        <v>29203</v>
      </c>
      <c r="H920" s="64">
        <v>32618</v>
      </c>
      <c r="I920" s="62">
        <v>87.196560269923268</v>
      </c>
      <c r="J920" s="62">
        <v>88.725076843565546</v>
      </c>
      <c r="K920" s="80">
        <f t="shared" si="42"/>
        <v>70254</v>
      </c>
      <c r="L920" s="80">
        <f t="shared" si="43"/>
        <v>61821</v>
      </c>
      <c r="M920" s="81">
        <f t="shared" si="44"/>
        <v>87.960818556744414</v>
      </c>
    </row>
    <row r="921" spans="1:13" x14ac:dyDescent="0.2">
      <c r="A921" s="60" t="s">
        <v>1726</v>
      </c>
      <c r="B921" s="60" t="s">
        <v>733</v>
      </c>
      <c r="C921" s="60" t="s">
        <v>748</v>
      </c>
      <c r="D921" s="60" t="s">
        <v>1580</v>
      </c>
      <c r="E921" s="64">
        <v>9492</v>
      </c>
      <c r="F921" s="64">
        <v>9192</v>
      </c>
      <c r="G921" s="64">
        <v>8241</v>
      </c>
      <c r="H921" s="64">
        <v>8000</v>
      </c>
      <c r="I921" s="62">
        <v>86.820480404551205</v>
      </c>
      <c r="J921" s="62">
        <v>87.032201914708438</v>
      </c>
      <c r="K921" s="80">
        <f t="shared" si="42"/>
        <v>18684</v>
      </c>
      <c r="L921" s="80">
        <f t="shared" si="43"/>
        <v>16241</v>
      </c>
      <c r="M921" s="81">
        <f t="shared" si="44"/>
        <v>86.926341159629828</v>
      </c>
    </row>
    <row r="922" spans="1:13" x14ac:dyDescent="0.2">
      <c r="A922" s="60" t="s">
        <v>1726</v>
      </c>
      <c r="B922" s="60" t="s">
        <v>733</v>
      </c>
      <c r="C922" s="60" t="s">
        <v>464</v>
      </c>
      <c r="D922" s="60" t="s">
        <v>1580</v>
      </c>
      <c r="E922" s="64">
        <v>11263</v>
      </c>
      <c r="F922" s="64">
        <v>10769</v>
      </c>
      <c r="G922" s="64">
        <v>10034</v>
      </c>
      <c r="H922" s="64">
        <v>9445</v>
      </c>
      <c r="I922" s="62">
        <v>89.088164787356831</v>
      </c>
      <c r="J922" s="62">
        <v>87.705450831089237</v>
      </c>
      <c r="K922" s="80">
        <f t="shared" si="42"/>
        <v>22032</v>
      </c>
      <c r="L922" s="80">
        <f t="shared" si="43"/>
        <v>19479</v>
      </c>
      <c r="M922" s="81">
        <f t="shared" si="44"/>
        <v>88.396807809223034</v>
      </c>
    </row>
    <row r="923" spans="1:13" x14ac:dyDescent="0.2">
      <c r="A923" s="60" t="s">
        <v>1726</v>
      </c>
      <c r="B923" s="60" t="s">
        <v>733</v>
      </c>
      <c r="C923" s="60" t="s">
        <v>749</v>
      </c>
      <c r="D923" s="60" t="s">
        <v>1580</v>
      </c>
      <c r="E923" s="64">
        <v>8130</v>
      </c>
      <c r="F923" s="64">
        <v>8245</v>
      </c>
      <c r="G923" s="64">
        <v>7325</v>
      </c>
      <c r="H923" s="64">
        <v>7381</v>
      </c>
      <c r="I923" s="62">
        <v>90.098400984009842</v>
      </c>
      <c r="J923" s="62">
        <v>89.520921770770173</v>
      </c>
      <c r="K923" s="80">
        <f t="shared" si="42"/>
        <v>16375</v>
      </c>
      <c r="L923" s="80">
        <f t="shared" si="43"/>
        <v>14706</v>
      </c>
      <c r="M923" s="81">
        <f t="shared" si="44"/>
        <v>89.80966137739</v>
      </c>
    </row>
    <row r="924" spans="1:13" x14ac:dyDescent="0.2">
      <c r="A924" s="60" t="s">
        <v>1726</v>
      </c>
      <c r="B924" s="60" t="s">
        <v>733</v>
      </c>
      <c r="C924" s="60" t="s">
        <v>750</v>
      </c>
      <c r="D924" s="60" t="s">
        <v>1580</v>
      </c>
      <c r="E924" s="64">
        <v>6695</v>
      </c>
      <c r="F924" s="64">
        <v>6730</v>
      </c>
      <c r="G924" s="64">
        <v>5997</v>
      </c>
      <c r="H924" s="64">
        <v>6002</v>
      </c>
      <c r="I924" s="62">
        <v>89.574309185959663</v>
      </c>
      <c r="J924" s="62">
        <v>89.182763744427945</v>
      </c>
      <c r="K924" s="80">
        <f t="shared" si="42"/>
        <v>13425</v>
      </c>
      <c r="L924" s="80">
        <f t="shared" si="43"/>
        <v>11999</v>
      </c>
      <c r="M924" s="81">
        <f t="shared" si="44"/>
        <v>89.378536465193804</v>
      </c>
    </row>
    <row r="925" spans="1:13" x14ac:dyDescent="0.2">
      <c r="A925" s="60" t="s">
        <v>1726</v>
      </c>
      <c r="B925" s="60" t="s">
        <v>733</v>
      </c>
      <c r="C925" s="60" t="s">
        <v>751</v>
      </c>
      <c r="D925" s="60" t="s">
        <v>1580</v>
      </c>
      <c r="E925" s="64">
        <v>6940</v>
      </c>
      <c r="F925" s="64">
        <v>6894</v>
      </c>
      <c r="G925" s="64">
        <v>5879</v>
      </c>
      <c r="H925" s="64">
        <v>6140</v>
      </c>
      <c r="I925" s="62">
        <v>84.711815561959654</v>
      </c>
      <c r="J925" s="62">
        <v>89.062953292718305</v>
      </c>
      <c r="K925" s="80">
        <f t="shared" si="42"/>
        <v>13834</v>
      </c>
      <c r="L925" s="80">
        <f t="shared" si="43"/>
        <v>12019</v>
      </c>
      <c r="M925" s="81">
        <f t="shared" si="44"/>
        <v>86.887384427338986</v>
      </c>
    </row>
    <row r="926" spans="1:13" x14ac:dyDescent="0.2">
      <c r="A926" s="60" t="s">
        <v>1726</v>
      </c>
      <c r="B926" s="60" t="s">
        <v>733</v>
      </c>
      <c r="C926" s="60" t="s">
        <v>752</v>
      </c>
      <c r="D926" s="60" t="s">
        <v>1580</v>
      </c>
      <c r="E926" s="64">
        <v>15780</v>
      </c>
      <c r="F926" s="64">
        <v>16097</v>
      </c>
      <c r="G926" s="64">
        <v>13557</v>
      </c>
      <c r="H926" s="64">
        <v>14034</v>
      </c>
      <c r="I926" s="62">
        <v>85.912547528517109</v>
      </c>
      <c r="J926" s="62">
        <v>87.183947319376273</v>
      </c>
      <c r="K926" s="80">
        <f t="shared" si="42"/>
        <v>31877</v>
      </c>
      <c r="L926" s="80">
        <f t="shared" si="43"/>
        <v>27591</v>
      </c>
      <c r="M926" s="81">
        <f t="shared" si="44"/>
        <v>86.548247423946691</v>
      </c>
    </row>
    <row r="927" spans="1:13" x14ac:dyDescent="0.2">
      <c r="A927" s="60" t="s">
        <v>1726</v>
      </c>
      <c r="B927" s="60" t="s">
        <v>733</v>
      </c>
      <c r="C927" s="60" t="s">
        <v>1554</v>
      </c>
      <c r="D927" s="60" t="s">
        <v>1580</v>
      </c>
      <c r="E927" s="64">
        <v>10812</v>
      </c>
      <c r="F927" s="64">
        <v>10687</v>
      </c>
      <c r="G927" s="64">
        <v>9673</v>
      </c>
      <c r="H927" s="64">
        <v>9592</v>
      </c>
      <c r="I927" s="62">
        <v>89.465408805031444</v>
      </c>
      <c r="J927" s="62">
        <v>89.753906615514182</v>
      </c>
      <c r="K927" s="80">
        <f t="shared" si="42"/>
        <v>21499</v>
      </c>
      <c r="L927" s="80">
        <f t="shared" si="43"/>
        <v>19265</v>
      </c>
      <c r="M927" s="81">
        <f t="shared" si="44"/>
        <v>89.609657710272813</v>
      </c>
    </row>
    <row r="928" spans="1:13" x14ac:dyDescent="0.2">
      <c r="A928" s="60" t="s">
        <v>1726</v>
      </c>
      <c r="B928" s="60" t="s">
        <v>733</v>
      </c>
      <c r="C928" s="60" t="s">
        <v>1750</v>
      </c>
      <c r="D928" s="60" t="s">
        <v>1580</v>
      </c>
      <c r="E928" s="64">
        <v>8444</v>
      </c>
      <c r="F928" s="64">
        <v>8349</v>
      </c>
      <c r="G928" s="64">
        <v>7351</v>
      </c>
      <c r="H928" s="64">
        <v>7205</v>
      </c>
      <c r="I928" s="62">
        <v>87.055897678825204</v>
      </c>
      <c r="J928" s="62">
        <v>86.297760210803688</v>
      </c>
      <c r="K928" s="80">
        <f t="shared" si="42"/>
        <v>16793</v>
      </c>
      <c r="L928" s="80">
        <f t="shared" si="43"/>
        <v>14556</v>
      </c>
      <c r="M928" s="81">
        <f t="shared" si="44"/>
        <v>86.676828944814446</v>
      </c>
    </row>
    <row r="929" spans="1:13" x14ac:dyDescent="0.2">
      <c r="A929" s="60" t="s">
        <v>1726</v>
      </c>
      <c r="B929" s="60" t="s">
        <v>733</v>
      </c>
      <c r="C929" s="60" t="s">
        <v>1449</v>
      </c>
      <c r="D929" s="60" t="s">
        <v>1580</v>
      </c>
      <c r="E929" s="64">
        <v>8412</v>
      </c>
      <c r="F929" s="64">
        <v>8346</v>
      </c>
      <c r="G929" s="64">
        <v>7506</v>
      </c>
      <c r="H929" s="64">
        <v>7384</v>
      </c>
      <c r="I929" s="62">
        <v>89.229671897289592</v>
      </c>
      <c r="J929" s="62">
        <v>88.473520249221181</v>
      </c>
      <c r="K929" s="80">
        <f t="shared" si="42"/>
        <v>16758</v>
      </c>
      <c r="L929" s="80">
        <f t="shared" si="43"/>
        <v>14890</v>
      </c>
      <c r="M929" s="81">
        <f t="shared" si="44"/>
        <v>88.851596073255394</v>
      </c>
    </row>
    <row r="930" spans="1:13" x14ac:dyDescent="0.2">
      <c r="A930" s="60" t="s">
        <v>1726</v>
      </c>
      <c r="B930" s="60" t="s">
        <v>733</v>
      </c>
      <c r="C930" s="60" t="s">
        <v>32</v>
      </c>
      <c r="D930" s="60" t="s">
        <v>1580</v>
      </c>
      <c r="E930" s="64">
        <v>3611</v>
      </c>
      <c r="F930" s="64">
        <v>3635</v>
      </c>
      <c r="G930" s="64">
        <v>3249</v>
      </c>
      <c r="H930" s="64">
        <v>3229</v>
      </c>
      <c r="I930" s="62">
        <v>89.975076156189431</v>
      </c>
      <c r="J930" s="62">
        <v>88.830811554332882</v>
      </c>
      <c r="K930" s="80">
        <f t="shared" si="42"/>
        <v>7246</v>
      </c>
      <c r="L930" s="80">
        <f t="shared" si="43"/>
        <v>6478</v>
      </c>
      <c r="M930" s="81">
        <f t="shared" si="44"/>
        <v>89.402943855261157</v>
      </c>
    </row>
    <row r="931" spans="1:13" x14ac:dyDescent="0.2">
      <c r="A931" s="60" t="s">
        <v>1726</v>
      </c>
      <c r="B931" s="60" t="s">
        <v>733</v>
      </c>
      <c r="C931" s="60" t="s">
        <v>316</v>
      </c>
      <c r="D931" s="60" t="s">
        <v>1580</v>
      </c>
      <c r="E931" s="64">
        <v>8642</v>
      </c>
      <c r="F931" s="64">
        <v>8687</v>
      </c>
      <c r="G931" s="64">
        <v>7414</v>
      </c>
      <c r="H931" s="64">
        <v>7483</v>
      </c>
      <c r="I931" s="62">
        <v>85.79032631335339</v>
      </c>
      <c r="J931" s="62">
        <v>86.140209508460913</v>
      </c>
      <c r="K931" s="80">
        <f t="shared" si="42"/>
        <v>17329</v>
      </c>
      <c r="L931" s="80">
        <f t="shared" si="43"/>
        <v>14897</v>
      </c>
      <c r="M931" s="81">
        <f t="shared" si="44"/>
        <v>85.965267910907158</v>
      </c>
    </row>
    <row r="932" spans="1:13" x14ac:dyDescent="0.2">
      <c r="A932" s="60" t="s">
        <v>1726</v>
      </c>
      <c r="B932" s="60" t="s">
        <v>733</v>
      </c>
      <c r="C932" s="60" t="s">
        <v>753</v>
      </c>
      <c r="D932" s="60" t="s">
        <v>1580</v>
      </c>
      <c r="E932" s="64">
        <v>20741</v>
      </c>
      <c r="F932" s="64">
        <v>22021</v>
      </c>
      <c r="G932" s="64">
        <v>18134</v>
      </c>
      <c r="H932" s="64">
        <v>19603</v>
      </c>
      <c r="I932" s="62">
        <v>87.430692830625333</v>
      </c>
      <c r="J932" s="62">
        <v>89.019572226511059</v>
      </c>
      <c r="K932" s="80">
        <f t="shared" si="42"/>
        <v>42762</v>
      </c>
      <c r="L932" s="80">
        <f t="shared" si="43"/>
        <v>37737</v>
      </c>
      <c r="M932" s="81">
        <f t="shared" si="44"/>
        <v>88.225132528568196</v>
      </c>
    </row>
    <row r="933" spans="1:13" x14ac:dyDescent="0.2">
      <c r="A933" s="60" t="s">
        <v>1726</v>
      </c>
      <c r="B933" s="60" t="s">
        <v>733</v>
      </c>
      <c r="C933" s="60" t="s">
        <v>754</v>
      </c>
      <c r="D933" s="60" t="s">
        <v>1580</v>
      </c>
      <c r="E933" s="64">
        <v>11856</v>
      </c>
      <c r="F933" s="64">
        <v>11859</v>
      </c>
      <c r="G933" s="64">
        <v>10309</v>
      </c>
      <c r="H933" s="64">
        <v>10524</v>
      </c>
      <c r="I933" s="62">
        <v>86.951754385964904</v>
      </c>
      <c r="J933" s="62">
        <v>88.74272704275235</v>
      </c>
      <c r="K933" s="80">
        <f t="shared" si="42"/>
        <v>23715</v>
      </c>
      <c r="L933" s="80">
        <f t="shared" si="43"/>
        <v>20833</v>
      </c>
      <c r="M933" s="81">
        <f t="shared" si="44"/>
        <v>87.847240714358634</v>
      </c>
    </row>
    <row r="934" spans="1:13" x14ac:dyDescent="0.2">
      <c r="A934" s="60" t="s">
        <v>1726</v>
      </c>
      <c r="B934" s="60" t="s">
        <v>733</v>
      </c>
      <c r="C934" s="60" t="s">
        <v>755</v>
      </c>
      <c r="D934" s="60" t="s">
        <v>1580</v>
      </c>
      <c r="E934" s="64">
        <v>24574</v>
      </c>
      <c r="F934" s="64">
        <v>25631</v>
      </c>
      <c r="G934" s="71">
        <v>21663</v>
      </c>
      <c r="H934" s="71">
        <v>22865</v>
      </c>
      <c r="I934" s="62">
        <v>88.154146659070562</v>
      </c>
      <c r="J934" s="62">
        <v>89.208380476766408</v>
      </c>
      <c r="K934" s="80">
        <f t="shared" si="42"/>
        <v>50205</v>
      </c>
      <c r="L934" s="80">
        <f t="shared" si="43"/>
        <v>44528</v>
      </c>
      <c r="M934" s="81">
        <f t="shared" si="44"/>
        <v>88.681263567918478</v>
      </c>
    </row>
    <row r="935" spans="1:13" x14ac:dyDescent="0.2">
      <c r="A935" s="60" t="s">
        <v>1726</v>
      </c>
      <c r="B935" s="60" t="s">
        <v>733</v>
      </c>
      <c r="C935" s="60" t="s">
        <v>249</v>
      </c>
      <c r="D935" s="60" t="s">
        <v>1582</v>
      </c>
      <c r="E935" s="64">
        <v>8546</v>
      </c>
      <c r="F935" s="64">
        <v>8565</v>
      </c>
      <c r="G935" s="64">
        <v>7515</v>
      </c>
      <c r="H935" s="64">
        <v>7646</v>
      </c>
      <c r="I935" s="62">
        <v>87.935876433419153</v>
      </c>
      <c r="J935" s="62">
        <v>89.270286047869234</v>
      </c>
      <c r="K935" s="80">
        <f t="shared" si="42"/>
        <v>17111</v>
      </c>
      <c r="L935" s="80">
        <f t="shared" si="43"/>
        <v>15161</v>
      </c>
      <c r="M935" s="81">
        <f t="shared" si="44"/>
        <v>88.603081240644201</v>
      </c>
    </row>
    <row r="936" spans="1:13" x14ac:dyDescent="0.2">
      <c r="A936" s="60" t="s">
        <v>1726</v>
      </c>
      <c r="B936" s="60" t="s">
        <v>733</v>
      </c>
      <c r="C936" s="60" t="s">
        <v>163</v>
      </c>
      <c r="D936" s="60" t="s">
        <v>1582</v>
      </c>
      <c r="E936" s="64">
        <v>6877</v>
      </c>
      <c r="F936" s="64">
        <v>6940</v>
      </c>
      <c r="G936" s="64">
        <v>5912</v>
      </c>
      <c r="H936" s="64">
        <v>6180</v>
      </c>
      <c r="I936" s="62">
        <v>85.967718481896171</v>
      </c>
      <c r="J936" s="62">
        <v>89.04899135446685</v>
      </c>
      <c r="K936" s="80">
        <f t="shared" si="42"/>
        <v>13817</v>
      </c>
      <c r="L936" s="80">
        <f t="shared" si="43"/>
        <v>12092</v>
      </c>
      <c r="M936" s="81">
        <f t="shared" si="44"/>
        <v>87.50835491818151</v>
      </c>
    </row>
    <row r="937" spans="1:13" x14ac:dyDescent="0.2">
      <c r="A937" s="60" t="s">
        <v>1726</v>
      </c>
      <c r="B937" s="60" t="s">
        <v>733</v>
      </c>
      <c r="C937" s="60" t="s">
        <v>599</v>
      </c>
      <c r="D937" s="60" t="s">
        <v>1582</v>
      </c>
      <c r="E937" s="64">
        <v>4920</v>
      </c>
      <c r="F937" s="64">
        <v>5000</v>
      </c>
      <c r="G937" s="64">
        <v>4417</v>
      </c>
      <c r="H937" s="64">
        <v>4497</v>
      </c>
      <c r="I937" s="62">
        <v>89.776422764227632</v>
      </c>
      <c r="J937" s="62">
        <v>89.94</v>
      </c>
      <c r="K937" s="80">
        <f t="shared" si="42"/>
        <v>9920</v>
      </c>
      <c r="L937" s="80">
        <f t="shared" si="43"/>
        <v>8914</v>
      </c>
      <c r="M937" s="81">
        <f t="shared" si="44"/>
        <v>89.858211382113808</v>
      </c>
    </row>
    <row r="938" spans="1:13" x14ac:dyDescent="0.2">
      <c r="A938" s="60" t="s">
        <v>1726</v>
      </c>
      <c r="B938" s="60" t="s">
        <v>733</v>
      </c>
      <c r="C938" s="60" t="s">
        <v>756</v>
      </c>
      <c r="D938" s="60" t="s">
        <v>1582</v>
      </c>
      <c r="E938" s="64">
        <v>6735</v>
      </c>
      <c r="F938" s="64">
        <v>6683</v>
      </c>
      <c r="G938" s="64">
        <v>6068</v>
      </c>
      <c r="H938" s="64">
        <v>6023</v>
      </c>
      <c r="I938" s="62">
        <v>90.096510764662213</v>
      </c>
      <c r="J938" s="62">
        <v>90.124195720484806</v>
      </c>
      <c r="K938" s="80">
        <f t="shared" si="42"/>
        <v>13418</v>
      </c>
      <c r="L938" s="80">
        <f t="shared" si="43"/>
        <v>12091</v>
      </c>
      <c r="M938" s="81">
        <f t="shared" si="44"/>
        <v>90.11035324257351</v>
      </c>
    </row>
    <row r="939" spans="1:13" x14ac:dyDescent="0.2">
      <c r="A939" s="60" t="s">
        <v>1726</v>
      </c>
      <c r="B939" s="60" t="s">
        <v>733</v>
      </c>
      <c r="C939" s="60" t="s">
        <v>757</v>
      </c>
      <c r="D939" s="60" t="s">
        <v>1582</v>
      </c>
      <c r="E939" s="64">
        <v>10683</v>
      </c>
      <c r="F939" s="64">
        <v>10945</v>
      </c>
      <c r="G939" s="64">
        <v>9436</v>
      </c>
      <c r="H939" s="64">
        <v>9637</v>
      </c>
      <c r="I939" s="62">
        <v>88.327248900121688</v>
      </c>
      <c r="J939" s="62">
        <v>88.049337597076288</v>
      </c>
      <c r="K939" s="80">
        <f t="shared" si="42"/>
        <v>21628</v>
      </c>
      <c r="L939" s="80">
        <f t="shared" si="43"/>
        <v>19073</v>
      </c>
      <c r="M939" s="81">
        <f t="shared" si="44"/>
        <v>88.188293248598995</v>
      </c>
    </row>
    <row r="940" spans="1:13" x14ac:dyDescent="0.2">
      <c r="A940" s="60" t="s">
        <v>1726</v>
      </c>
      <c r="B940" s="60" t="s">
        <v>733</v>
      </c>
      <c r="C940" s="60" t="s">
        <v>758</v>
      </c>
      <c r="D940" s="60" t="s">
        <v>1582</v>
      </c>
      <c r="E940" s="64">
        <v>17786</v>
      </c>
      <c r="F940" s="64">
        <v>17439</v>
      </c>
      <c r="G940" s="64">
        <v>15391</v>
      </c>
      <c r="H940" s="64">
        <v>15277</v>
      </c>
      <c r="I940" s="62">
        <v>86.534352861801423</v>
      </c>
      <c r="J940" s="62">
        <v>87.602500143356849</v>
      </c>
      <c r="K940" s="80">
        <f t="shared" si="42"/>
        <v>35225</v>
      </c>
      <c r="L940" s="80">
        <f t="shared" si="43"/>
        <v>30668</v>
      </c>
      <c r="M940" s="81">
        <f t="shared" si="44"/>
        <v>87.068426502579143</v>
      </c>
    </row>
    <row r="941" spans="1:13" x14ac:dyDescent="0.2">
      <c r="A941" s="60" t="s">
        <v>1726</v>
      </c>
      <c r="B941" s="60" t="s">
        <v>733</v>
      </c>
      <c r="C941" s="60" t="s">
        <v>759</v>
      </c>
      <c r="D941" s="60" t="s">
        <v>1582</v>
      </c>
      <c r="E941" s="64">
        <v>5587</v>
      </c>
      <c r="F941" s="64">
        <v>5554</v>
      </c>
      <c r="G941" s="64">
        <v>4843</v>
      </c>
      <c r="H941" s="64">
        <v>4861</v>
      </c>
      <c r="I941" s="62">
        <v>86.683372113835688</v>
      </c>
      <c r="J941" s="62">
        <v>87.522506301764494</v>
      </c>
      <c r="K941" s="80">
        <f t="shared" si="42"/>
        <v>11141</v>
      </c>
      <c r="L941" s="80">
        <f t="shared" si="43"/>
        <v>9704</v>
      </c>
      <c r="M941" s="81">
        <f t="shared" si="44"/>
        <v>87.102939207800091</v>
      </c>
    </row>
    <row r="942" spans="1:13" x14ac:dyDescent="0.2">
      <c r="A942" s="60" t="s">
        <v>1726</v>
      </c>
      <c r="B942" s="60" t="s">
        <v>733</v>
      </c>
      <c r="C942" s="60" t="s">
        <v>760</v>
      </c>
      <c r="D942" s="60" t="s">
        <v>1582</v>
      </c>
      <c r="E942" s="64">
        <v>7209</v>
      </c>
      <c r="F942" s="64">
        <v>6900</v>
      </c>
      <c r="G942" s="64">
        <v>6323</v>
      </c>
      <c r="H942" s="64">
        <v>6214</v>
      </c>
      <c r="I942" s="62">
        <v>87.709807185462623</v>
      </c>
      <c r="J942" s="62">
        <v>90.05797101449275</v>
      </c>
      <c r="K942" s="80">
        <f t="shared" si="42"/>
        <v>14109</v>
      </c>
      <c r="L942" s="80">
        <f t="shared" si="43"/>
        <v>12537</v>
      </c>
      <c r="M942" s="81">
        <f t="shared" si="44"/>
        <v>88.883889099977694</v>
      </c>
    </row>
    <row r="943" spans="1:13" x14ac:dyDescent="0.2">
      <c r="A943" s="60" t="s">
        <v>1726</v>
      </c>
      <c r="B943" s="60" t="s">
        <v>733</v>
      </c>
      <c r="C943" s="60" t="s">
        <v>761</v>
      </c>
      <c r="D943" s="60" t="s">
        <v>1582</v>
      </c>
      <c r="E943" s="64">
        <v>9049</v>
      </c>
      <c r="F943" s="64">
        <v>9036</v>
      </c>
      <c r="G943" s="64">
        <v>7422</v>
      </c>
      <c r="H943" s="64">
        <v>7506</v>
      </c>
      <c r="I943" s="62">
        <v>82.020112719637524</v>
      </c>
      <c r="J943" s="62">
        <v>83.067729083665341</v>
      </c>
      <c r="K943" s="80">
        <f t="shared" si="42"/>
        <v>18085</v>
      </c>
      <c r="L943" s="80">
        <f t="shared" si="43"/>
        <v>14928</v>
      </c>
      <c r="M943" s="81">
        <f t="shared" si="44"/>
        <v>82.543920901651433</v>
      </c>
    </row>
    <row r="944" spans="1:13" x14ac:dyDescent="0.2">
      <c r="A944" s="60" t="s">
        <v>1726</v>
      </c>
      <c r="B944" s="60" t="s">
        <v>733</v>
      </c>
      <c r="C944" s="60" t="s">
        <v>762</v>
      </c>
      <c r="D944" s="60" t="s">
        <v>1582</v>
      </c>
      <c r="E944" s="64">
        <v>12030</v>
      </c>
      <c r="F944" s="64">
        <v>12118</v>
      </c>
      <c r="G944" s="64">
        <v>10388</v>
      </c>
      <c r="H944" s="64">
        <v>10747</v>
      </c>
      <c r="I944" s="62">
        <v>86.350789692435583</v>
      </c>
      <c r="J944" s="62">
        <v>88.686251856742032</v>
      </c>
      <c r="K944" s="80">
        <f t="shared" si="42"/>
        <v>24148</v>
      </c>
      <c r="L944" s="80">
        <f t="shared" si="43"/>
        <v>21135</v>
      </c>
      <c r="M944" s="81">
        <f t="shared" si="44"/>
        <v>87.518520774588808</v>
      </c>
    </row>
    <row r="945" spans="1:13" x14ac:dyDescent="0.2">
      <c r="A945" s="60" t="s">
        <v>1726</v>
      </c>
      <c r="B945" s="60" t="s">
        <v>733</v>
      </c>
      <c r="C945" s="60" t="s">
        <v>763</v>
      </c>
      <c r="D945" s="60" t="s">
        <v>1582</v>
      </c>
      <c r="E945" s="64">
        <v>12009</v>
      </c>
      <c r="F945" s="64">
        <v>12329</v>
      </c>
      <c r="G945" s="64">
        <v>10660</v>
      </c>
      <c r="H945" s="64">
        <v>11093</v>
      </c>
      <c r="I945" s="62">
        <v>88.766758264634859</v>
      </c>
      <c r="J945" s="62">
        <v>89.974856030497193</v>
      </c>
      <c r="K945" s="80">
        <f t="shared" si="42"/>
        <v>24338</v>
      </c>
      <c r="L945" s="80">
        <f t="shared" si="43"/>
        <v>21753</v>
      </c>
      <c r="M945" s="81">
        <f t="shared" si="44"/>
        <v>89.370807147566026</v>
      </c>
    </row>
    <row r="946" spans="1:13" x14ac:dyDescent="0.2">
      <c r="A946" s="60" t="s">
        <v>1726</v>
      </c>
      <c r="B946" s="60" t="s">
        <v>733</v>
      </c>
      <c r="C946" s="60" t="s">
        <v>764</v>
      </c>
      <c r="D946" s="60" t="s">
        <v>1582</v>
      </c>
      <c r="E946" s="64">
        <v>3890</v>
      </c>
      <c r="F946" s="64">
        <v>3890</v>
      </c>
      <c r="G946" s="64">
        <v>3527</v>
      </c>
      <c r="H946" s="64">
        <v>3448</v>
      </c>
      <c r="I946" s="62">
        <v>90.66838046272494</v>
      </c>
      <c r="J946" s="62">
        <v>88.637532133676089</v>
      </c>
      <c r="K946" s="80">
        <f t="shared" si="42"/>
        <v>7780</v>
      </c>
      <c r="L946" s="80">
        <f t="shared" si="43"/>
        <v>6975</v>
      </c>
      <c r="M946" s="81">
        <f t="shared" si="44"/>
        <v>89.652956298200507</v>
      </c>
    </row>
    <row r="947" spans="1:13" x14ac:dyDescent="0.2">
      <c r="A947" s="60" t="s">
        <v>1726</v>
      </c>
      <c r="B947" s="60" t="s">
        <v>733</v>
      </c>
      <c r="C947" s="60" t="s">
        <v>765</v>
      </c>
      <c r="D947" s="60" t="s">
        <v>1582</v>
      </c>
      <c r="E947" s="64">
        <v>6455</v>
      </c>
      <c r="F947" s="64">
        <v>6462</v>
      </c>
      <c r="G947" s="64">
        <v>5524</v>
      </c>
      <c r="H947" s="64">
        <v>5623</v>
      </c>
      <c r="I947" s="62">
        <v>85.577072037180486</v>
      </c>
      <c r="J947" s="62">
        <v>87.016403590219753</v>
      </c>
      <c r="K947" s="80">
        <f t="shared" si="42"/>
        <v>12917</v>
      </c>
      <c r="L947" s="80">
        <f t="shared" si="43"/>
        <v>11147</v>
      </c>
      <c r="M947" s="81">
        <f t="shared" si="44"/>
        <v>86.296737813700119</v>
      </c>
    </row>
    <row r="948" spans="1:13" x14ac:dyDescent="0.2">
      <c r="A948" s="60" t="s">
        <v>1726</v>
      </c>
      <c r="B948" s="60" t="s">
        <v>733</v>
      </c>
      <c r="C948" s="60" t="s">
        <v>766</v>
      </c>
      <c r="D948" s="60" t="s">
        <v>1582</v>
      </c>
      <c r="E948" s="64">
        <v>7029</v>
      </c>
      <c r="F948" s="64">
        <v>6826</v>
      </c>
      <c r="G948" s="64">
        <v>6335</v>
      </c>
      <c r="H948" s="64">
        <v>6206</v>
      </c>
      <c r="I948" s="62">
        <v>90.126618295632383</v>
      </c>
      <c r="J948" s="62">
        <v>90.917081746264287</v>
      </c>
      <c r="K948" s="80">
        <f t="shared" si="42"/>
        <v>13855</v>
      </c>
      <c r="L948" s="80">
        <f t="shared" si="43"/>
        <v>12541</v>
      </c>
      <c r="M948" s="81">
        <f t="shared" si="44"/>
        <v>90.521850020948335</v>
      </c>
    </row>
    <row r="949" spans="1:13" x14ac:dyDescent="0.2">
      <c r="A949" s="60" t="s">
        <v>1726</v>
      </c>
      <c r="B949" s="60" t="s">
        <v>733</v>
      </c>
      <c r="C949" s="60" t="s">
        <v>168</v>
      </c>
      <c r="D949" s="60" t="s">
        <v>1582</v>
      </c>
      <c r="E949" s="64">
        <v>9806</v>
      </c>
      <c r="F949" s="64">
        <v>10055</v>
      </c>
      <c r="G949" s="64">
        <v>8716</v>
      </c>
      <c r="H949" s="64">
        <v>8885</v>
      </c>
      <c r="I949" s="62">
        <v>88.884356516418521</v>
      </c>
      <c r="J949" s="62">
        <v>88.363998010939824</v>
      </c>
      <c r="K949" s="80">
        <f t="shared" si="42"/>
        <v>19861</v>
      </c>
      <c r="L949" s="80">
        <f t="shared" si="43"/>
        <v>17601</v>
      </c>
      <c r="M949" s="81">
        <f t="shared" si="44"/>
        <v>88.624177263679172</v>
      </c>
    </row>
    <row r="950" spans="1:13" x14ac:dyDescent="0.2">
      <c r="A950" s="60" t="s">
        <v>1726</v>
      </c>
      <c r="B950" s="60" t="s">
        <v>733</v>
      </c>
      <c r="C950" s="60" t="s">
        <v>30</v>
      </c>
      <c r="D950" s="60" t="s">
        <v>1582</v>
      </c>
      <c r="E950" s="64">
        <v>9666</v>
      </c>
      <c r="F950" s="64">
        <v>9577</v>
      </c>
      <c r="G950" s="64">
        <v>8503</v>
      </c>
      <c r="H950" s="64">
        <v>8403</v>
      </c>
      <c r="I950" s="62">
        <v>87.968135733498869</v>
      </c>
      <c r="J950" s="62">
        <v>87.74146392398454</v>
      </c>
      <c r="K950" s="80">
        <f t="shared" si="42"/>
        <v>19243</v>
      </c>
      <c r="L950" s="80">
        <f t="shared" si="43"/>
        <v>16906</v>
      </c>
      <c r="M950" s="81">
        <f t="shared" si="44"/>
        <v>87.854799828741704</v>
      </c>
    </row>
    <row r="951" spans="1:13" x14ac:dyDescent="0.2">
      <c r="A951" s="60" t="s">
        <v>1726</v>
      </c>
      <c r="B951" s="60" t="s">
        <v>733</v>
      </c>
      <c r="C951" s="60" t="s">
        <v>767</v>
      </c>
      <c r="D951" s="60" t="s">
        <v>1582</v>
      </c>
      <c r="E951" s="64">
        <v>4174</v>
      </c>
      <c r="F951" s="64">
        <v>3972</v>
      </c>
      <c r="G951" s="64">
        <v>3712</v>
      </c>
      <c r="H951" s="64">
        <v>3574</v>
      </c>
      <c r="I951" s="62">
        <v>88.931480594154294</v>
      </c>
      <c r="J951" s="62">
        <v>89.979859013091641</v>
      </c>
      <c r="K951" s="80">
        <f t="shared" si="42"/>
        <v>8146</v>
      </c>
      <c r="L951" s="80">
        <f t="shared" si="43"/>
        <v>7286</v>
      </c>
      <c r="M951" s="81">
        <f t="shared" si="44"/>
        <v>89.455669803622968</v>
      </c>
    </row>
    <row r="952" spans="1:13" x14ac:dyDescent="0.2">
      <c r="A952" s="60" t="s">
        <v>1726</v>
      </c>
      <c r="B952" s="60" t="s">
        <v>733</v>
      </c>
      <c r="C952" s="60" t="s">
        <v>768</v>
      </c>
      <c r="D952" s="60" t="s">
        <v>1582</v>
      </c>
      <c r="E952" s="64">
        <v>8989</v>
      </c>
      <c r="F952" s="64">
        <v>8864</v>
      </c>
      <c r="G952" s="64">
        <v>7744</v>
      </c>
      <c r="H952" s="64">
        <v>7708</v>
      </c>
      <c r="I952" s="62">
        <v>86.149738569362555</v>
      </c>
      <c r="J952" s="62">
        <v>86.958483754512642</v>
      </c>
      <c r="K952" s="80">
        <f t="shared" si="42"/>
        <v>17853</v>
      </c>
      <c r="L952" s="80">
        <f t="shared" si="43"/>
        <v>15452</v>
      </c>
      <c r="M952" s="81">
        <f t="shared" si="44"/>
        <v>86.554111161937598</v>
      </c>
    </row>
    <row r="953" spans="1:13" x14ac:dyDescent="0.2">
      <c r="A953" s="60" t="s">
        <v>1726</v>
      </c>
      <c r="B953" s="60" t="s">
        <v>733</v>
      </c>
      <c r="C953" s="60" t="s">
        <v>769</v>
      </c>
      <c r="D953" s="60" t="s">
        <v>1582</v>
      </c>
      <c r="E953" s="64">
        <v>9083</v>
      </c>
      <c r="F953" s="64">
        <v>9108</v>
      </c>
      <c r="G953" s="64">
        <v>7949</v>
      </c>
      <c r="H953" s="64">
        <v>8106</v>
      </c>
      <c r="I953" s="62">
        <v>87.51513817020809</v>
      </c>
      <c r="J953" s="62">
        <v>88.998682476943344</v>
      </c>
      <c r="K953" s="80">
        <f t="shared" si="42"/>
        <v>18191</v>
      </c>
      <c r="L953" s="80">
        <f t="shared" si="43"/>
        <v>16055</v>
      </c>
      <c r="M953" s="81">
        <f t="shared" si="44"/>
        <v>88.25691032357571</v>
      </c>
    </row>
    <row r="954" spans="1:13" x14ac:dyDescent="0.2">
      <c r="A954" s="60" t="s">
        <v>1726</v>
      </c>
      <c r="B954" s="60" t="s">
        <v>1571</v>
      </c>
      <c r="C954" s="60" t="s">
        <v>771</v>
      </c>
      <c r="D954" s="60" t="s">
        <v>1579</v>
      </c>
      <c r="E954" s="64">
        <v>35724</v>
      </c>
      <c r="F954" s="64">
        <v>38222</v>
      </c>
      <c r="G954" s="64">
        <v>31295</v>
      </c>
      <c r="H954" s="64">
        <v>34365</v>
      </c>
      <c r="I954" s="62">
        <v>87.602172209159107</v>
      </c>
      <c r="J954" s="62">
        <v>89.908952959028838</v>
      </c>
      <c r="K954" s="80">
        <f t="shared" si="42"/>
        <v>73946</v>
      </c>
      <c r="L954" s="80">
        <f t="shared" si="43"/>
        <v>65660</v>
      </c>
      <c r="M954" s="81">
        <f t="shared" si="44"/>
        <v>88.75556258409398</v>
      </c>
    </row>
    <row r="955" spans="1:13" x14ac:dyDescent="0.2">
      <c r="A955" s="60" t="s">
        <v>1726</v>
      </c>
      <c r="B955" s="60" t="s">
        <v>1571</v>
      </c>
      <c r="C955" s="60" t="s">
        <v>538</v>
      </c>
      <c r="D955" s="60" t="s">
        <v>1579</v>
      </c>
      <c r="E955" s="64">
        <v>24969</v>
      </c>
      <c r="F955" s="64">
        <v>25049</v>
      </c>
      <c r="G955" s="64">
        <v>22179</v>
      </c>
      <c r="H955" s="64">
        <v>22391</v>
      </c>
      <c r="I955" s="62">
        <v>88.826144419079654</v>
      </c>
      <c r="J955" s="62">
        <v>89.388797956006229</v>
      </c>
      <c r="K955" s="80">
        <f t="shared" si="42"/>
        <v>50018</v>
      </c>
      <c r="L955" s="80">
        <f t="shared" si="43"/>
        <v>44570</v>
      </c>
      <c r="M955" s="81">
        <f t="shared" si="44"/>
        <v>89.107471187542941</v>
      </c>
    </row>
    <row r="956" spans="1:13" x14ac:dyDescent="0.2">
      <c r="A956" s="60" t="s">
        <v>1726</v>
      </c>
      <c r="B956" s="60" t="s">
        <v>1571</v>
      </c>
      <c r="C956" s="60" t="s">
        <v>772</v>
      </c>
      <c r="D956" s="60" t="s">
        <v>1579</v>
      </c>
      <c r="E956" s="64">
        <v>16256</v>
      </c>
      <c r="F956" s="64">
        <v>16979</v>
      </c>
      <c r="G956" s="64">
        <v>14396</v>
      </c>
      <c r="H956" s="64">
        <v>15045</v>
      </c>
      <c r="I956" s="62">
        <v>88.558070866141733</v>
      </c>
      <c r="J956" s="62">
        <v>88.609458743153297</v>
      </c>
      <c r="K956" s="80">
        <f t="shared" si="42"/>
        <v>33235</v>
      </c>
      <c r="L956" s="80">
        <f t="shared" si="43"/>
        <v>29441</v>
      </c>
      <c r="M956" s="81">
        <f t="shared" si="44"/>
        <v>88.583764804647515</v>
      </c>
    </row>
    <row r="957" spans="1:13" x14ac:dyDescent="0.2">
      <c r="A957" s="60" t="s">
        <v>1726</v>
      </c>
      <c r="B957" s="60" t="s">
        <v>1571</v>
      </c>
      <c r="C957" s="60" t="s">
        <v>1677</v>
      </c>
      <c r="D957" s="60" t="s">
        <v>1579</v>
      </c>
      <c r="E957" s="64">
        <v>39878</v>
      </c>
      <c r="F957" s="64">
        <v>42158</v>
      </c>
      <c r="G957" s="64">
        <v>35674</v>
      </c>
      <c r="H957" s="64">
        <v>38197</v>
      </c>
      <c r="I957" s="62">
        <v>89.457846431616431</v>
      </c>
      <c r="J957" s="62">
        <v>90.60439299777029</v>
      </c>
      <c r="K957" s="80">
        <f t="shared" si="42"/>
        <v>82036</v>
      </c>
      <c r="L957" s="80">
        <f t="shared" si="43"/>
        <v>73871</v>
      </c>
      <c r="M957" s="81">
        <f t="shared" si="44"/>
        <v>90.031119714693361</v>
      </c>
    </row>
    <row r="958" spans="1:13" x14ac:dyDescent="0.2">
      <c r="A958" s="60" t="s">
        <v>1726</v>
      </c>
      <c r="B958" s="60" t="s">
        <v>1571</v>
      </c>
      <c r="C958" s="60" t="s">
        <v>1652</v>
      </c>
      <c r="D958" s="60" t="s">
        <v>1579</v>
      </c>
      <c r="E958" s="64">
        <v>39900</v>
      </c>
      <c r="F958" s="64">
        <v>42853</v>
      </c>
      <c r="G958" s="64">
        <v>34355</v>
      </c>
      <c r="H958" s="64">
        <v>37211</v>
      </c>
      <c r="I958" s="62">
        <v>86.102756892230587</v>
      </c>
      <c r="J958" s="62">
        <v>86.834060625860502</v>
      </c>
      <c r="K958" s="80">
        <f t="shared" si="42"/>
        <v>82753</v>
      </c>
      <c r="L958" s="80">
        <f t="shared" si="43"/>
        <v>71566</v>
      </c>
      <c r="M958" s="81">
        <f t="shared" si="44"/>
        <v>86.468408759045545</v>
      </c>
    </row>
    <row r="959" spans="1:13" x14ac:dyDescent="0.2">
      <c r="A959" s="60" t="s">
        <v>1726</v>
      </c>
      <c r="B959" s="60" t="s">
        <v>1571</v>
      </c>
      <c r="C959" s="60" t="s">
        <v>1668</v>
      </c>
      <c r="D959" s="60" t="s">
        <v>1579</v>
      </c>
      <c r="E959" s="64">
        <v>70964</v>
      </c>
      <c r="F959" s="64">
        <v>77740</v>
      </c>
      <c r="G959" s="64">
        <v>61620</v>
      </c>
      <c r="H959" s="64">
        <v>68878</v>
      </c>
      <c r="I959" s="62">
        <v>86.832760272814383</v>
      </c>
      <c r="J959" s="62">
        <v>88.600463082068444</v>
      </c>
      <c r="K959" s="80">
        <f t="shared" si="42"/>
        <v>148704</v>
      </c>
      <c r="L959" s="80">
        <f t="shared" si="43"/>
        <v>130498</v>
      </c>
      <c r="M959" s="81">
        <f t="shared" si="44"/>
        <v>87.716611677441421</v>
      </c>
    </row>
    <row r="960" spans="1:13" x14ac:dyDescent="0.2">
      <c r="A960" s="60" t="s">
        <v>1726</v>
      </c>
      <c r="B960" s="60" t="s">
        <v>1571</v>
      </c>
      <c r="C960" s="60" t="s">
        <v>773</v>
      </c>
      <c r="D960" s="60" t="s">
        <v>1580</v>
      </c>
      <c r="E960" s="64">
        <v>7139</v>
      </c>
      <c r="F960" s="64">
        <v>7027</v>
      </c>
      <c r="G960" s="64">
        <v>6639</v>
      </c>
      <c r="H960" s="64">
        <v>6415</v>
      </c>
      <c r="I960" s="62">
        <v>92.996217957697155</v>
      </c>
      <c r="J960" s="62">
        <v>91.290735733598964</v>
      </c>
      <c r="K960" s="80">
        <f t="shared" si="42"/>
        <v>14166</v>
      </c>
      <c r="L960" s="80">
        <f t="shared" si="43"/>
        <v>13054</v>
      </c>
      <c r="M960" s="81">
        <f t="shared" si="44"/>
        <v>92.143476845648053</v>
      </c>
    </row>
    <row r="961" spans="1:13" x14ac:dyDescent="0.2">
      <c r="A961" s="60" t="s">
        <v>1726</v>
      </c>
      <c r="B961" s="60" t="s">
        <v>1571</v>
      </c>
      <c r="C961" s="60" t="s">
        <v>775</v>
      </c>
      <c r="D961" s="60" t="s">
        <v>1580</v>
      </c>
      <c r="E961" s="64">
        <v>27817</v>
      </c>
      <c r="F961" s="64">
        <v>28029</v>
      </c>
      <c r="G961" s="64">
        <v>23835</v>
      </c>
      <c r="H961" s="64">
        <v>24110</v>
      </c>
      <c r="I961" s="62">
        <v>85.68501276198009</v>
      </c>
      <c r="J961" s="62">
        <v>86.018052731099942</v>
      </c>
      <c r="K961" s="80">
        <f t="shared" si="42"/>
        <v>55846</v>
      </c>
      <c r="L961" s="80">
        <f t="shared" si="43"/>
        <v>47945</v>
      </c>
      <c r="M961" s="81">
        <f t="shared" si="44"/>
        <v>85.851532746540016</v>
      </c>
    </row>
    <row r="962" spans="1:13" x14ac:dyDescent="0.2">
      <c r="A962" s="60" t="s">
        <v>1726</v>
      </c>
      <c r="B962" s="60" t="s">
        <v>1571</v>
      </c>
      <c r="C962" s="60" t="s">
        <v>777</v>
      </c>
      <c r="D962" s="60" t="s">
        <v>1580</v>
      </c>
      <c r="E962" s="64">
        <v>6026</v>
      </c>
      <c r="F962" s="64">
        <v>5906</v>
      </c>
      <c r="G962" s="64">
        <v>5284</v>
      </c>
      <c r="H962" s="64">
        <v>5188</v>
      </c>
      <c r="I962" s="62">
        <v>87.686691005642217</v>
      </c>
      <c r="J962" s="62">
        <v>87.842871655943114</v>
      </c>
      <c r="K962" s="80">
        <f t="shared" si="42"/>
        <v>11932</v>
      </c>
      <c r="L962" s="80">
        <f t="shared" si="43"/>
        <v>10472</v>
      </c>
      <c r="M962" s="81">
        <f t="shared" si="44"/>
        <v>87.764781330792658</v>
      </c>
    </row>
    <row r="963" spans="1:13" x14ac:dyDescent="0.2">
      <c r="A963" s="60" t="s">
        <v>1726</v>
      </c>
      <c r="B963" s="60" t="s">
        <v>1571</v>
      </c>
      <c r="C963" s="60" t="s">
        <v>778</v>
      </c>
      <c r="D963" s="60" t="s">
        <v>1580</v>
      </c>
      <c r="E963" s="64">
        <v>22597</v>
      </c>
      <c r="F963" s="64">
        <v>22513</v>
      </c>
      <c r="G963" s="64">
        <v>20230</v>
      </c>
      <c r="H963" s="64">
        <v>20429</v>
      </c>
      <c r="I963" s="62">
        <v>89.52515820684161</v>
      </c>
      <c r="J963" s="62">
        <v>90.743126193754719</v>
      </c>
      <c r="K963" s="80">
        <f t="shared" si="42"/>
        <v>45110</v>
      </c>
      <c r="L963" s="80">
        <f t="shared" si="43"/>
        <v>40659</v>
      </c>
      <c r="M963" s="81">
        <f t="shared" si="44"/>
        <v>90.134142200298157</v>
      </c>
    </row>
    <row r="964" spans="1:13" x14ac:dyDescent="0.2">
      <c r="A964" s="60" t="s">
        <v>1726</v>
      </c>
      <c r="B964" s="60" t="s">
        <v>1571</v>
      </c>
      <c r="C964" s="60" t="s">
        <v>783</v>
      </c>
      <c r="D964" s="60" t="s">
        <v>1580</v>
      </c>
      <c r="E964" s="64">
        <v>10175</v>
      </c>
      <c r="F964" s="64">
        <v>10797</v>
      </c>
      <c r="G964" s="64">
        <v>8758</v>
      </c>
      <c r="H964" s="64">
        <v>9430</v>
      </c>
      <c r="I964" s="62">
        <v>86.073710073710075</v>
      </c>
      <c r="J964" s="62">
        <v>87.339075669167372</v>
      </c>
      <c r="K964" s="80">
        <f t="shared" ref="K964:K1027" si="45">E964+F964</f>
        <v>20972</v>
      </c>
      <c r="L964" s="80">
        <f t="shared" ref="L964:L1027" si="46">G964+H964</f>
        <v>18188</v>
      </c>
      <c r="M964" s="81">
        <f t="shared" ref="M964:M1027" si="47">AVERAGE(I964:J964)</f>
        <v>86.706392871438723</v>
      </c>
    </row>
    <row r="965" spans="1:13" x14ac:dyDescent="0.2">
      <c r="A965" s="60" t="s">
        <v>1726</v>
      </c>
      <c r="B965" s="60" t="s">
        <v>1571</v>
      </c>
      <c r="C965" s="60" t="s">
        <v>785</v>
      </c>
      <c r="D965" s="60" t="s">
        <v>1580</v>
      </c>
      <c r="E965" s="64">
        <v>6926</v>
      </c>
      <c r="F965" s="64">
        <v>7058</v>
      </c>
      <c r="G965" s="64">
        <v>6102</v>
      </c>
      <c r="H965" s="64">
        <v>6208</v>
      </c>
      <c r="I965" s="62">
        <v>88.102801039561072</v>
      </c>
      <c r="J965" s="62">
        <v>87.956928308302636</v>
      </c>
      <c r="K965" s="80">
        <f t="shared" si="45"/>
        <v>13984</v>
      </c>
      <c r="L965" s="80">
        <f t="shared" si="46"/>
        <v>12310</v>
      </c>
      <c r="M965" s="81">
        <f t="shared" si="47"/>
        <v>88.029864673931854</v>
      </c>
    </row>
    <row r="966" spans="1:13" x14ac:dyDescent="0.2">
      <c r="A966" s="60" t="s">
        <v>1726</v>
      </c>
      <c r="B966" s="60" t="s">
        <v>1571</v>
      </c>
      <c r="C966" s="60" t="s">
        <v>786</v>
      </c>
      <c r="D966" s="60" t="s">
        <v>1580</v>
      </c>
      <c r="E966" s="64">
        <v>6358</v>
      </c>
      <c r="F966" s="64">
        <v>6897</v>
      </c>
      <c r="G966" s="64">
        <v>5544</v>
      </c>
      <c r="H966" s="64">
        <v>6085</v>
      </c>
      <c r="I966" s="62">
        <v>87.197231833910038</v>
      </c>
      <c r="J966" s="62">
        <v>88.226765260258091</v>
      </c>
      <c r="K966" s="80">
        <f t="shared" si="45"/>
        <v>13255</v>
      </c>
      <c r="L966" s="80">
        <f t="shared" si="46"/>
        <v>11629</v>
      </c>
      <c r="M966" s="81">
        <f t="shared" si="47"/>
        <v>87.711998547084065</v>
      </c>
    </row>
    <row r="967" spans="1:13" x14ac:dyDescent="0.2">
      <c r="A967" s="60" t="s">
        <v>1726</v>
      </c>
      <c r="B967" s="60" t="s">
        <v>1571</v>
      </c>
      <c r="C967" s="60" t="s">
        <v>787</v>
      </c>
      <c r="D967" s="60" t="s">
        <v>1582</v>
      </c>
      <c r="E967" s="64">
        <v>10552</v>
      </c>
      <c r="F967" s="64">
        <v>10699</v>
      </c>
      <c r="G967" s="64">
        <v>8711</v>
      </c>
      <c r="H967" s="64">
        <v>8952</v>
      </c>
      <c r="I967" s="62">
        <v>82.553070507960584</v>
      </c>
      <c r="J967" s="62">
        <v>83.671371156182815</v>
      </c>
      <c r="K967" s="80">
        <f t="shared" si="45"/>
        <v>21251</v>
      </c>
      <c r="L967" s="80">
        <f t="shared" si="46"/>
        <v>17663</v>
      </c>
      <c r="M967" s="81">
        <f t="shared" si="47"/>
        <v>83.112220832071699</v>
      </c>
    </row>
    <row r="968" spans="1:13" x14ac:dyDescent="0.2">
      <c r="A968" s="60" t="s">
        <v>1726</v>
      </c>
      <c r="B968" s="60" t="s">
        <v>1571</v>
      </c>
      <c r="C968" s="60" t="s">
        <v>788</v>
      </c>
      <c r="D968" s="60" t="s">
        <v>1582</v>
      </c>
      <c r="E968" s="64">
        <v>18088</v>
      </c>
      <c r="F968" s="64">
        <v>17921</v>
      </c>
      <c r="G968" s="64">
        <v>16000</v>
      </c>
      <c r="H968" s="64">
        <v>16330</v>
      </c>
      <c r="I968" s="62">
        <v>88.456435205661208</v>
      </c>
      <c r="J968" s="62">
        <v>91.122147201607049</v>
      </c>
      <c r="K968" s="80">
        <f t="shared" si="45"/>
        <v>36009</v>
      </c>
      <c r="L968" s="80">
        <f t="shared" si="46"/>
        <v>32330</v>
      </c>
      <c r="M968" s="81">
        <f t="shared" si="47"/>
        <v>89.789291203634122</v>
      </c>
    </row>
    <row r="969" spans="1:13" x14ac:dyDescent="0.2">
      <c r="A969" s="60" t="s">
        <v>1726</v>
      </c>
      <c r="B969" s="60" t="s">
        <v>1571</v>
      </c>
      <c r="C969" s="60" t="s">
        <v>789</v>
      </c>
      <c r="D969" s="60" t="s">
        <v>1582</v>
      </c>
      <c r="E969" s="64">
        <v>26704</v>
      </c>
      <c r="F969" s="64">
        <v>27381</v>
      </c>
      <c r="G969" s="64">
        <v>22479</v>
      </c>
      <c r="H969" s="64">
        <v>23924</v>
      </c>
      <c r="I969" s="62">
        <v>84.178400239664469</v>
      </c>
      <c r="J969" s="62">
        <v>87.374456740075232</v>
      </c>
      <c r="K969" s="80">
        <f t="shared" si="45"/>
        <v>54085</v>
      </c>
      <c r="L969" s="80">
        <f t="shared" si="46"/>
        <v>46403</v>
      </c>
      <c r="M969" s="81">
        <f t="shared" si="47"/>
        <v>85.776428489869858</v>
      </c>
    </row>
    <row r="970" spans="1:13" x14ac:dyDescent="0.2">
      <c r="A970" s="60" t="s">
        <v>1726</v>
      </c>
      <c r="B970" s="60" t="s">
        <v>1571</v>
      </c>
      <c r="C970" s="60" t="s">
        <v>790</v>
      </c>
      <c r="D970" s="60" t="s">
        <v>1582</v>
      </c>
      <c r="E970" s="64">
        <v>28088</v>
      </c>
      <c r="F970" s="64">
        <v>27930</v>
      </c>
      <c r="G970" s="72">
        <v>24073</v>
      </c>
      <c r="H970" s="72">
        <v>23976</v>
      </c>
      <c r="I970" s="62">
        <v>85.705639418968957</v>
      </c>
      <c r="J970" s="62">
        <v>85.843179377013968</v>
      </c>
      <c r="K970" s="80">
        <f t="shared" si="45"/>
        <v>56018</v>
      </c>
      <c r="L970" s="80">
        <f t="shared" si="46"/>
        <v>48049</v>
      </c>
      <c r="M970" s="81">
        <f t="shared" si="47"/>
        <v>85.774409397991462</v>
      </c>
    </row>
    <row r="971" spans="1:13" x14ac:dyDescent="0.2">
      <c r="A971" s="60" t="s">
        <v>1726</v>
      </c>
      <c r="B971" s="60" t="s">
        <v>1571</v>
      </c>
      <c r="C971" s="60" t="s">
        <v>791</v>
      </c>
      <c r="D971" s="60" t="s">
        <v>1582</v>
      </c>
      <c r="E971" s="64">
        <v>24040</v>
      </c>
      <c r="F971" s="64">
        <v>24282</v>
      </c>
      <c r="G971" s="64">
        <v>21488</v>
      </c>
      <c r="H971" s="64">
        <v>21687</v>
      </c>
      <c r="I971" s="62">
        <v>89.384359400998335</v>
      </c>
      <c r="J971" s="62">
        <v>89.31307141092168</v>
      </c>
      <c r="K971" s="80">
        <f t="shared" si="45"/>
        <v>48322</v>
      </c>
      <c r="L971" s="80">
        <f t="shared" si="46"/>
        <v>43175</v>
      </c>
      <c r="M971" s="81">
        <f t="shared" si="47"/>
        <v>89.348715405960007</v>
      </c>
    </row>
    <row r="972" spans="1:13" x14ac:dyDescent="0.2">
      <c r="A972" s="60" t="s">
        <v>1726</v>
      </c>
      <c r="B972" s="60" t="s">
        <v>1571</v>
      </c>
      <c r="C972" s="60" t="s">
        <v>792</v>
      </c>
      <c r="D972" s="60" t="s">
        <v>1582</v>
      </c>
      <c r="E972" s="64">
        <v>24066</v>
      </c>
      <c r="F972" s="64">
        <v>23517</v>
      </c>
      <c r="G972" s="64">
        <v>20710</v>
      </c>
      <c r="H972" s="64">
        <v>20331</v>
      </c>
      <c r="I972" s="62">
        <v>86.055015374387096</v>
      </c>
      <c r="J972" s="62">
        <v>86.452353616532719</v>
      </c>
      <c r="K972" s="80">
        <f t="shared" si="45"/>
        <v>47583</v>
      </c>
      <c r="L972" s="80">
        <f t="shared" si="46"/>
        <v>41041</v>
      </c>
      <c r="M972" s="81">
        <f t="shared" si="47"/>
        <v>86.253684495459908</v>
      </c>
    </row>
    <row r="973" spans="1:13" x14ac:dyDescent="0.2">
      <c r="A973" s="60" t="s">
        <v>1726</v>
      </c>
      <c r="B973" s="60" t="s">
        <v>1571</v>
      </c>
      <c r="C973" s="60" t="s">
        <v>1678</v>
      </c>
      <c r="D973" s="60" t="s">
        <v>1582</v>
      </c>
      <c r="E973" s="64">
        <v>58628</v>
      </c>
      <c r="F973" s="64">
        <v>61853</v>
      </c>
      <c r="G973" s="64">
        <v>50851</v>
      </c>
      <c r="H973" s="64">
        <v>54873</v>
      </c>
      <c r="I973" s="62">
        <v>86.735007163812512</v>
      </c>
      <c r="J973" s="62">
        <v>88.715179538583413</v>
      </c>
      <c r="K973" s="80">
        <f t="shared" si="45"/>
        <v>120481</v>
      </c>
      <c r="L973" s="80">
        <f t="shared" si="46"/>
        <v>105724</v>
      </c>
      <c r="M973" s="81">
        <f t="shared" si="47"/>
        <v>87.725093351197955</v>
      </c>
    </row>
    <row r="974" spans="1:13" x14ac:dyDescent="0.2">
      <c r="A974" s="60" t="s">
        <v>1726</v>
      </c>
      <c r="B974" s="60" t="s">
        <v>1571</v>
      </c>
      <c r="C974" s="60" t="s">
        <v>793</v>
      </c>
      <c r="D974" s="60" t="s">
        <v>1583</v>
      </c>
      <c r="E974" s="64">
        <v>23953</v>
      </c>
      <c r="F974" s="64">
        <v>25460</v>
      </c>
      <c r="G974" s="64">
        <v>20197</v>
      </c>
      <c r="H974" s="64">
        <v>22356</v>
      </c>
      <c r="I974" s="62">
        <v>84.31929194672901</v>
      </c>
      <c r="J974" s="62">
        <v>87.808326787117039</v>
      </c>
      <c r="K974" s="80">
        <f t="shared" si="45"/>
        <v>49413</v>
      </c>
      <c r="L974" s="80">
        <f t="shared" si="46"/>
        <v>42553</v>
      </c>
      <c r="M974" s="81">
        <f t="shared" si="47"/>
        <v>86.063809366923024</v>
      </c>
    </row>
    <row r="975" spans="1:13" x14ac:dyDescent="0.2">
      <c r="A975" s="60" t="s">
        <v>1726</v>
      </c>
      <c r="B975" s="60" t="s">
        <v>1571</v>
      </c>
      <c r="C975" s="60" t="s">
        <v>794</v>
      </c>
      <c r="D975" s="60" t="s">
        <v>1583</v>
      </c>
      <c r="E975" s="64">
        <v>26972</v>
      </c>
      <c r="F975" s="64">
        <v>29585</v>
      </c>
      <c r="G975" s="64">
        <v>22756</v>
      </c>
      <c r="H975" s="64">
        <v>26046</v>
      </c>
      <c r="I975" s="62">
        <v>84.368975233575554</v>
      </c>
      <c r="J975" s="62">
        <v>88.037857022139605</v>
      </c>
      <c r="K975" s="80">
        <f t="shared" si="45"/>
        <v>56557</v>
      </c>
      <c r="L975" s="80">
        <f t="shared" si="46"/>
        <v>48802</v>
      </c>
      <c r="M975" s="81">
        <f t="shared" si="47"/>
        <v>86.203416127857579</v>
      </c>
    </row>
    <row r="976" spans="1:13" x14ac:dyDescent="0.2">
      <c r="A976" s="60" t="s">
        <v>1726</v>
      </c>
      <c r="B976" s="60" t="s">
        <v>1571</v>
      </c>
      <c r="C976" s="60" t="s">
        <v>795</v>
      </c>
      <c r="D976" s="60" t="s">
        <v>1583</v>
      </c>
      <c r="E976" s="64">
        <v>14180</v>
      </c>
      <c r="F976" s="64">
        <v>14355</v>
      </c>
      <c r="G976" s="64">
        <v>12413</v>
      </c>
      <c r="H976" s="64">
        <v>12823</v>
      </c>
      <c r="I976" s="62">
        <v>87.538787023977434</v>
      </c>
      <c r="J976" s="62">
        <v>89.327760362243126</v>
      </c>
      <c r="K976" s="80">
        <f t="shared" si="45"/>
        <v>28535</v>
      </c>
      <c r="L976" s="80">
        <f t="shared" si="46"/>
        <v>25236</v>
      </c>
      <c r="M976" s="81">
        <f t="shared" si="47"/>
        <v>88.43327369311028</v>
      </c>
    </row>
    <row r="977" spans="1:13" x14ac:dyDescent="0.2">
      <c r="A977" s="60" t="s">
        <v>1726</v>
      </c>
      <c r="B977" s="60" t="s">
        <v>1571</v>
      </c>
      <c r="C977" s="60" t="s">
        <v>796</v>
      </c>
      <c r="D977" s="60" t="s">
        <v>1583</v>
      </c>
      <c r="E977" s="64">
        <v>19959</v>
      </c>
      <c r="F977" s="64">
        <v>20050</v>
      </c>
      <c r="G977" s="64">
        <v>17597</v>
      </c>
      <c r="H977" s="64">
        <v>17590</v>
      </c>
      <c r="I977" s="62">
        <v>88.165739766521369</v>
      </c>
      <c r="J977" s="62">
        <v>87.730673316708234</v>
      </c>
      <c r="K977" s="80">
        <f t="shared" si="45"/>
        <v>40009</v>
      </c>
      <c r="L977" s="80">
        <f t="shared" si="46"/>
        <v>35187</v>
      </c>
      <c r="M977" s="81">
        <f t="shared" si="47"/>
        <v>87.948206541614809</v>
      </c>
    </row>
    <row r="978" spans="1:13" x14ac:dyDescent="0.2">
      <c r="A978" s="60" t="s">
        <v>1726</v>
      </c>
      <c r="B978" s="60" t="s">
        <v>1571</v>
      </c>
      <c r="C978" s="60" t="s">
        <v>646</v>
      </c>
      <c r="D978" s="60" t="s">
        <v>1583</v>
      </c>
      <c r="E978" s="64">
        <v>21046</v>
      </c>
      <c r="F978" s="64">
        <v>21584</v>
      </c>
      <c r="G978" s="64">
        <v>18695</v>
      </c>
      <c r="H978" s="64">
        <v>19366</v>
      </c>
      <c r="I978" s="62">
        <v>88.82923120783046</v>
      </c>
      <c r="J978" s="62">
        <v>89.723869532987393</v>
      </c>
      <c r="K978" s="80">
        <f t="shared" si="45"/>
        <v>42630</v>
      </c>
      <c r="L978" s="80">
        <f t="shared" si="46"/>
        <v>38061</v>
      </c>
      <c r="M978" s="81">
        <f t="shared" si="47"/>
        <v>89.276550370408927</v>
      </c>
    </row>
    <row r="979" spans="1:13" x14ac:dyDescent="0.2">
      <c r="A979" s="60" t="s">
        <v>1726</v>
      </c>
      <c r="B979" s="60" t="s">
        <v>1571</v>
      </c>
      <c r="C979" s="60" t="s">
        <v>270</v>
      </c>
      <c r="D979" s="60" t="s">
        <v>1583</v>
      </c>
      <c r="E979" s="64">
        <v>10456</v>
      </c>
      <c r="F979" s="64">
        <v>11185</v>
      </c>
      <c r="G979" s="64">
        <v>9120</v>
      </c>
      <c r="H979" s="64">
        <v>10257</v>
      </c>
      <c r="I979" s="62">
        <v>87.222647283856162</v>
      </c>
      <c r="J979" s="62">
        <v>91.703173893607513</v>
      </c>
      <c r="K979" s="80">
        <f t="shared" si="45"/>
        <v>21641</v>
      </c>
      <c r="L979" s="80">
        <f t="shared" si="46"/>
        <v>19377</v>
      </c>
      <c r="M979" s="81">
        <f t="shared" si="47"/>
        <v>89.46291058873183</v>
      </c>
    </row>
    <row r="980" spans="1:13" x14ac:dyDescent="0.2">
      <c r="A980" s="60" t="s">
        <v>1726</v>
      </c>
      <c r="B980" s="60" t="s">
        <v>1571</v>
      </c>
      <c r="C980" s="60" t="s">
        <v>797</v>
      </c>
      <c r="D980" s="60" t="s">
        <v>1583</v>
      </c>
      <c r="E980" s="64">
        <v>14543</v>
      </c>
      <c r="F980" s="64">
        <v>14274</v>
      </c>
      <c r="G980" s="64">
        <v>12608</v>
      </c>
      <c r="H980" s="64">
        <v>13308</v>
      </c>
      <c r="I980" s="62">
        <v>86.694629718765043</v>
      </c>
      <c r="J980" s="62">
        <v>93.232450609499793</v>
      </c>
      <c r="K980" s="80">
        <f t="shared" si="45"/>
        <v>28817</v>
      </c>
      <c r="L980" s="80">
        <f t="shared" si="46"/>
        <v>25916</v>
      </c>
      <c r="M980" s="81">
        <f t="shared" si="47"/>
        <v>89.963540164132411</v>
      </c>
    </row>
    <row r="981" spans="1:13" x14ac:dyDescent="0.2">
      <c r="A981" s="60" t="s">
        <v>1726</v>
      </c>
      <c r="B981" s="60" t="s">
        <v>1571</v>
      </c>
      <c r="C981" s="60" t="s">
        <v>798</v>
      </c>
      <c r="D981" s="60" t="s">
        <v>1583</v>
      </c>
      <c r="E981" s="64">
        <v>10522</v>
      </c>
      <c r="F981" s="64">
        <v>10342</v>
      </c>
      <c r="G981" s="64">
        <v>9343</v>
      </c>
      <c r="H981" s="64">
        <v>9341</v>
      </c>
      <c r="I981" s="62">
        <v>88.794905911423683</v>
      </c>
      <c r="J981" s="62">
        <v>90.321021079094947</v>
      </c>
      <c r="K981" s="80">
        <f t="shared" si="45"/>
        <v>20864</v>
      </c>
      <c r="L981" s="80">
        <f t="shared" si="46"/>
        <v>18684</v>
      </c>
      <c r="M981" s="81">
        <f t="shared" si="47"/>
        <v>89.557963495259315</v>
      </c>
    </row>
    <row r="982" spans="1:13" x14ac:dyDescent="0.2">
      <c r="A982" s="60" t="s">
        <v>1726</v>
      </c>
      <c r="B982" s="60" t="s">
        <v>1571</v>
      </c>
      <c r="C982" s="60" t="s">
        <v>1679</v>
      </c>
      <c r="D982" s="60" t="s">
        <v>1583</v>
      </c>
      <c r="E982" s="64">
        <v>27409</v>
      </c>
      <c r="F982" s="64">
        <v>29224</v>
      </c>
      <c r="G982" s="64">
        <v>23676</v>
      </c>
      <c r="H982" s="64">
        <v>26197</v>
      </c>
      <c r="I982" s="62">
        <v>86.380386004597028</v>
      </c>
      <c r="J982" s="62">
        <v>89.642075006843697</v>
      </c>
      <c r="K982" s="80">
        <f t="shared" si="45"/>
        <v>56633</v>
      </c>
      <c r="L982" s="80">
        <f t="shared" si="46"/>
        <v>49873</v>
      </c>
      <c r="M982" s="81">
        <f t="shared" si="47"/>
        <v>88.011230505720363</v>
      </c>
    </row>
    <row r="983" spans="1:13" x14ac:dyDescent="0.2">
      <c r="A983" s="60" t="s">
        <v>1726</v>
      </c>
      <c r="B983" s="60" t="s">
        <v>1571</v>
      </c>
      <c r="C983" s="60" t="s">
        <v>799</v>
      </c>
      <c r="D983" s="60" t="s">
        <v>1584</v>
      </c>
      <c r="E983" s="64">
        <v>13230</v>
      </c>
      <c r="F983" s="64">
        <v>13205</v>
      </c>
      <c r="G983" s="64">
        <v>11810</v>
      </c>
      <c r="H983" s="64">
        <v>11953</v>
      </c>
      <c r="I983" s="62">
        <v>89.266817838246411</v>
      </c>
      <c r="J983" s="62">
        <v>90.518742900416498</v>
      </c>
      <c r="K983" s="80">
        <f t="shared" si="45"/>
        <v>26435</v>
      </c>
      <c r="L983" s="80">
        <f t="shared" si="46"/>
        <v>23763</v>
      </c>
      <c r="M983" s="81">
        <f t="shared" si="47"/>
        <v>89.892780369331462</v>
      </c>
    </row>
    <row r="984" spans="1:13" x14ac:dyDescent="0.2">
      <c r="A984" s="60" t="s">
        <v>1726</v>
      </c>
      <c r="B984" s="60" t="s">
        <v>1571</v>
      </c>
      <c r="C984" s="60" t="s">
        <v>758</v>
      </c>
      <c r="D984" s="60" t="s">
        <v>1584</v>
      </c>
      <c r="E984" s="64">
        <v>19102</v>
      </c>
      <c r="F984" s="64">
        <v>19968</v>
      </c>
      <c r="G984" s="64">
        <v>16915</v>
      </c>
      <c r="H984" s="64">
        <v>17765</v>
      </c>
      <c r="I984" s="62">
        <v>88.55093707465187</v>
      </c>
      <c r="J984" s="62">
        <v>88.967347756410248</v>
      </c>
      <c r="K984" s="80">
        <f t="shared" si="45"/>
        <v>39070</v>
      </c>
      <c r="L984" s="80">
        <f t="shared" si="46"/>
        <v>34680</v>
      </c>
      <c r="M984" s="81">
        <f t="shared" si="47"/>
        <v>88.759142415531059</v>
      </c>
    </row>
    <row r="985" spans="1:13" x14ac:dyDescent="0.2">
      <c r="A985" s="60" t="s">
        <v>1726</v>
      </c>
      <c r="B985" s="60" t="s">
        <v>1571</v>
      </c>
      <c r="C985" s="60" t="s">
        <v>800</v>
      </c>
      <c r="D985" s="60" t="s">
        <v>1584</v>
      </c>
      <c r="E985" s="64">
        <v>10223</v>
      </c>
      <c r="F985" s="64">
        <v>10763</v>
      </c>
      <c r="G985" s="64">
        <v>9314</v>
      </c>
      <c r="H985" s="64">
        <v>9899</v>
      </c>
      <c r="I985" s="62">
        <v>91.108285239166591</v>
      </c>
      <c r="J985" s="62">
        <v>91.972498374059271</v>
      </c>
      <c r="K985" s="80">
        <f t="shared" si="45"/>
        <v>20986</v>
      </c>
      <c r="L985" s="80">
        <f t="shared" si="46"/>
        <v>19213</v>
      </c>
      <c r="M985" s="81">
        <f t="shared" si="47"/>
        <v>91.540391806612931</v>
      </c>
    </row>
    <row r="986" spans="1:13" x14ac:dyDescent="0.2">
      <c r="A986" s="60" t="s">
        <v>1726</v>
      </c>
      <c r="B986" s="60" t="s">
        <v>1571</v>
      </c>
      <c r="C986" s="60" t="s">
        <v>801</v>
      </c>
      <c r="D986" s="60" t="s">
        <v>1584</v>
      </c>
      <c r="E986" s="64">
        <v>18094</v>
      </c>
      <c r="F986" s="64">
        <v>18528</v>
      </c>
      <c r="G986" s="64">
        <v>16382</v>
      </c>
      <c r="H986" s="64">
        <v>16605</v>
      </c>
      <c r="I986" s="62">
        <v>90.538299988946619</v>
      </c>
      <c r="J986" s="62">
        <v>89.621113989637308</v>
      </c>
      <c r="K986" s="80">
        <f t="shared" si="45"/>
        <v>36622</v>
      </c>
      <c r="L986" s="80">
        <f t="shared" si="46"/>
        <v>32987</v>
      </c>
      <c r="M986" s="81">
        <f t="shared" si="47"/>
        <v>90.079706989291964</v>
      </c>
    </row>
    <row r="987" spans="1:13" x14ac:dyDescent="0.2">
      <c r="A987" s="60" t="s">
        <v>1726</v>
      </c>
      <c r="B987" s="60" t="s">
        <v>1571</v>
      </c>
      <c r="C987" s="60" t="s">
        <v>802</v>
      </c>
      <c r="D987" s="60" t="s">
        <v>1584</v>
      </c>
      <c r="E987" s="64">
        <v>39369</v>
      </c>
      <c r="F987" s="64">
        <v>43059</v>
      </c>
      <c r="G987" s="64">
        <v>34202</v>
      </c>
      <c r="H987" s="64">
        <v>37872</v>
      </c>
      <c r="I987" s="62">
        <v>86.875460387614623</v>
      </c>
      <c r="J987" s="62">
        <v>87.95373789451682</v>
      </c>
      <c r="K987" s="80">
        <f t="shared" si="45"/>
        <v>82428</v>
      </c>
      <c r="L987" s="80">
        <f t="shared" si="46"/>
        <v>72074</v>
      </c>
      <c r="M987" s="81">
        <f t="shared" si="47"/>
        <v>87.414599141065722</v>
      </c>
    </row>
    <row r="988" spans="1:13" x14ac:dyDescent="0.2">
      <c r="A988" s="60" t="s">
        <v>1726</v>
      </c>
      <c r="B988" s="60" t="s">
        <v>1571</v>
      </c>
      <c r="C988" s="60" t="s">
        <v>30</v>
      </c>
      <c r="D988" s="60" t="s">
        <v>1584</v>
      </c>
      <c r="E988" s="64">
        <v>4839</v>
      </c>
      <c r="F988" s="64">
        <v>4595</v>
      </c>
      <c r="G988" s="64">
        <v>4306</v>
      </c>
      <c r="H988" s="64">
        <v>4166</v>
      </c>
      <c r="I988" s="62">
        <v>88.985327547013853</v>
      </c>
      <c r="J988" s="62">
        <v>90.66376496191512</v>
      </c>
      <c r="K988" s="80">
        <f t="shared" si="45"/>
        <v>9434</v>
      </c>
      <c r="L988" s="80">
        <f t="shared" si="46"/>
        <v>8472</v>
      </c>
      <c r="M988" s="81">
        <f t="shared" si="47"/>
        <v>89.824546254464479</v>
      </c>
    </row>
    <row r="989" spans="1:13" x14ac:dyDescent="0.2">
      <c r="A989" s="60" t="s">
        <v>1726</v>
      </c>
      <c r="B989" s="60" t="s">
        <v>1571</v>
      </c>
      <c r="C989" s="60" t="s">
        <v>803</v>
      </c>
      <c r="D989" s="60" t="s">
        <v>1584</v>
      </c>
      <c r="E989" s="64">
        <v>8784</v>
      </c>
      <c r="F989" s="64">
        <v>8374</v>
      </c>
      <c r="G989" s="64">
        <v>7844</v>
      </c>
      <c r="H989" s="64">
        <v>7571</v>
      </c>
      <c r="I989" s="62">
        <v>89.298724954462656</v>
      </c>
      <c r="J989" s="62">
        <v>90.410795318844038</v>
      </c>
      <c r="K989" s="80">
        <f t="shared" si="45"/>
        <v>17158</v>
      </c>
      <c r="L989" s="80">
        <f t="shared" si="46"/>
        <v>15415</v>
      </c>
      <c r="M989" s="81">
        <f t="shared" si="47"/>
        <v>89.85476013665334</v>
      </c>
    </row>
    <row r="990" spans="1:13" x14ac:dyDescent="0.2">
      <c r="A990" s="60" t="s">
        <v>1726</v>
      </c>
      <c r="B990" s="60" t="s">
        <v>1571</v>
      </c>
      <c r="C990" s="60" t="s">
        <v>804</v>
      </c>
      <c r="D990" s="60" t="s">
        <v>1584</v>
      </c>
      <c r="E990" s="64">
        <v>17469</v>
      </c>
      <c r="F990" s="64">
        <v>17497</v>
      </c>
      <c r="G990" s="64">
        <v>15682</v>
      </c>
      <c r="H990" s="64">
        <v>15792</v>
      </c>
      <c r="I990" s="62">
        <v>89.77045051233614</v>
      </c>
      <c r="J990" s="62">
        <v>90.255472366691436</v>
      </c>
      <c r="K990" s="80">
        <f t="shared" si="45"/>
        <v>34966</v>
      </c>
      <c r="L990" s="80">
        <f t="shared" si="46"/>
        <v>31474</v>
      </c>
      <c r="M990" s="81">
        <f t="shared" si="47"/>
        <v>90.012961439513788</v>
      </c>
    </row>
    <row r="991" spans="1:13" x14ac:dyDescent="0.2">
      <c r="A991" s="60" t="s">
        <v>1726</v>
      </c>
      <c r="B991" s="60" t="s">
        <v>1571</v>
      </c>
      <c r="C991" s="60" t="s">
        <v>805</v>
      </c>
      <c r="D991" s="60" t="s">
        <v>1584</v>
      </c>
      <c r="E991" s="64">
        <v>12276</v>
      </c>
      <c r="F991" s="64">
        <v>12555</v>
      </c>
      <c r="G991" s="64">
        <v>11038</v>
      </c>
      <c r="H991" s="64">
        <v>11328</v>
      </c>
      <c r="I991" s="62">
        <v>89.915281850765723</v>
      </c>
      <c r="J991" s="62">
        <v>90.227001194743124</v>
      </c>
      <c r="K991" s="80">
        <f t="shared" si="45"/>
        <v>24831</v>
      </c>
      <c r="L991" s="80">
        <f t="shared" si="46"/>
        <v>22366</v>
      </c>
      <c r="M991" s="81">
        <f t="shared" si="47"/>
        <v>90.071141522754431</v>
      </c>
    </row>
    <row r="992" spans="1:13" x14ac:dyDescent="0.2">
      <c r="A992" s="60" t="s">
        <v>1726</v>
      </c>
      <c r="B992" s="60" t="s">
        <v>1571</v>
      </c>
      <c r="C992" s="60" t="s">
        <v>806</v>
      </c>
      <c r="D992" s="60" t="s">
        <v>1584</v>
      </c>
      <c r="E992" s="64">
        <v>4339</v>
      </c>
      <c r="F992" s="64">
        <v>4160</v>
      </c>
      <c r="G992" s="64">
        <v>3951</v>
      </c>
      <c r="H992" s="64">
        <v>3770</v>
      </c>
      <c r="I992" s="62">
        <v>91.057847430283473</v>
      </c>
      <c r="J992" s="62">
        <v>90.625</v>
      </c>
      <c r="K992" s="80">
        <f t="shared" si="45"/>
        <v>8499</v>
      </c>
      <c r="L992" s="80">
        <f t="shared" si="46"/>
        <v>7721</v>
      </c>
      <c r="M992" s="81">
        <f t="shared" si="47"/>
        <v>90.84142371514173</v>
      </c>
    </row>
    <row r="993" spans="1:13" x14ac:dyDescent="0.2">
      <c r="A993" s="60" t="s">
        <v>1726</v>
      </c>
      <c r="B993" s="60" t="s">
        <v>1571</v>
      </c>
      <c r="C993" s="60" t="s">
        <v>807</v>
      </c>
      <c r="D993" s="60" t="s">
        <v>1584</v>
      </c>
      <c r="E993" s="64">
        <v>46951</v>
      </c>
      <c r="F993" s="64">
        <v>49843</v>
      </c>
      <c r="G993" s="64">
        <v>40682</v>
      </c>
      <c r="H993" s="64">
        <v>43413</v>
      </c>
      <c r="I993" s="62">
        <v>86.647781729888607</v>
      </c>
      <c r="J993" s="62">
        <v>87.099492406155335</v>
      </c>
      <c r="K993" s="80">
        <f t="shared" si="45"/>
        <v>96794</v>
      </c>
      <c r="L993" s="80">
        <f t="shared" si="46"/>
        <v>84095</v>
      </c>
      <c r="M993" s="81">
        <f t="shared" si="47"/>
        <v>86.873637068021964</v>
      </c>
    </row>
    <row r="994" spans="1:13" x14ac:dyDescent="0.2">
      <c r="A994" s="60" t="s">
        <v>1726</v>
      </c>
      <c r="B994" s="60" t="s">
        <v>1571</v>
      </c>
      <c r="C994" s="60" t="s">
        <v>808</v>
      </c>
      <c r="D994" s="60" t="s">
        <v>1585</v>
      </c>
      <c r="E994" s="64">
        <v>45880</v>
      </c>
      <c r="F994" s="64">
        <v>48565</v>
      </c>
      <c r="G994" s="64">
        <v>37653</v>
      </c>
      <c r="H994" s="64">
        <v>39487</v>
      </c>
      <c r="I994" s="62">
        <v>82.068439407149086</v>
      </c>
      <c r="J994" s="62">
        <v>81.307525996087719</v>
      </c>
      <c r="K994" s="80">
        <f t="shared" si="45"/>
        <v>94445</v>
      </c>
      <c r="L994" s="80">
        <f t="shared" si="46"/>
        <v>77140</v>
      </c>
      <c r="M994" s="81">
        <f t="shared" si="47"/>
        <v>81.687982701618409</v>
      </c>
    </row>
    <row r="995" spans="1:13" x14ac:dyDescent="0.2">
      <c r="A995" s="60" t="s">
        <v>1726</v>
      </c>
      <c r="B995" s="60" t="s">
        <v>1571</v>
      </c>
      <c r="C995" s="60" t="s">
        <v>809</v>
      </c>
      <c r="D995" s="60" t="s">
        <v>1585</v>
      </c>
      <c r="E995" s="64">
        <v>22761</v>
      </c>
      <c r="F995" s="64">
        <v>23429</v>
      </c>
      <c r="G995" s="64">
        <v>20093</v>
      </c>
      <c r="H995" s="64">
        <v>21124</v>
      </c>
      <c r="I995" s="62">
        <v>88.27819515838496</v>
      </c>
      <c r="J995" s="62">
        <v>90.161765333560979</v>
      </c>
      <c r="K995" s="80">
        <f t="shared" si="45"/>
        <v>46190</v>
      </c>
      <c r="L995" s="80">
        <f t="shared" si="46"/>
        <v>41217</v>
      </c>
      <c r="M995" s="81">
        <f t="shared" si="47"/>
        <v>89.219980245972977</v>
      </c>
    </row>
    <row r="996" spans="1:13" x14ac:dyDescent="0.2">
      <c r="A996" s="60" t="s">
        <v>1726</v>
      </c>
      <c r="B996" s="60" t="s">
        <v>1571</v>
      </c>
      <c r="C996" s="60" t="s">
        <v>539</v>
      </c>
      <c r="D996" s="60" t="s">
        <v>1586</v>
      </c>
      <c r="E996" s="64">
        <v>5992</v>
      </c>
      <c r="F996" s="64">
        <v>5861</v>
      </c>
      <c r="G996" s="64">
        <v>5495</v>
      </c>
      <c r="H996" s="64">
        <v>5333</v>
      </c>
      <c r="I996" s="62">
        <v>91.705607476635507</v>
      </c>
      <c r="J996" s="62">
        <v>90.99129841324006</v>
      </c>
      <c r="K996" s="80">
        <f t="shared" si="45"/>
        <v>11853</v>
      </c>
      <c r="L996" s="80">
        <f t="shared" si="46"/>
        <v>10828</v>
      </c>
      <c r="M996" s="81">
        <f t="shared" si="47"/>
        <v>91.348452944937776</v>
      </c>
    </row>
    <row r="997" spans="1:13" x14ac:dyDescent="0.2">
      <c r="A997" s="60" t="s">
        <v>1726</v>
      </c>
      <c r="B997" s="60" t="s">
        <v>1571</v>
      </c>
      <c r="C997" s="60" t="s">
        <v>774</v>
      </c>
      <c r="D997" s="60" t="s">
        <v>1586</v>
      </c>
      <c r="E997" s="64">
        <v>8763</v>
      </c>
      <c r="F997" s="64">
        <v>8810</v>
      </c>
      <c r="G997" s="64">
        <v>7861</v>
      </c>
      <c r="H997" s="64">
        <v>7905</v>
      </c>
      <c r="I997" s="62">
        <v>89.706721442428389</v>
      </c>
      <c r="J997" s="62">
        <v>89.727582292849036</v>
      </c>
      <c r="K997" s="80">
        <f t="shared" si="45"/>
        <v>17573</v>
      </c>
      <c r="L997" s="80">
        <f t="shared" si="46"/>
        <v>15766</v>
      </c>
      <c r="M997" s="81">
        <f t="shared" si="47"/>
        <v>89.717151867638705</v>
      </c>
    </row>
    <row r="998" spans="1:13" x14ac:dyDescent="0.2">
      <c r="A998" s="60" t="s">
        <v>1726</v>
      </c>
      <c r="B998" s="60" t="s">
        <v>1571</v>
      </c>
      <c r="C998" s="60" t="s">
        <v>776</v>
      </c>
      <c r="D998" s="60" t="s">
        <v>1586</v>
      </c>
      <c r="E998" s="64">
        <v>13848</v>
      </c>
      <c r="F998" s="64">
        <v>13808</v>
      </c>
      <c r="G998" s="64">
        <v>12602</v>
      </c>
      <c r="H998" s="64">
        <v>12454</v>
      </c>
      <c r="I998" s="62">
        <v>91.002310803004036</v>
      </c>
      <c r="J998" s="62">
        <v>90.194090382387031</v>
      </c>
      <c r="K998" s="80">
        <f t="shared" si="45"/>
        <v>27656</v>
      </c>
      <c r="L998" s="80">
        <f t="shared" si="46"/>
        <v>25056</v>
      </c>
      <c r="M998" s="81">
        <f t="shared" si="47"/>
        <v>90.598200592695534</v>
      </c>
    </row>
    <row r="999" spans="1:13" x14ac:dyDescent="0.2">
      <c r="A999" s="60" t="s">
        <v>1726</v>
      </c>
      <c r="B999" s="60" t="s">
        <v>1571</v>
      </c>
      <c r="C999" s="60" t="s">
        <v>779</v>
      </c>
      <c r="D999" s="60" t="s">
        <v>1586</v>
      </c>
      <c r="E999" s="64">
        <v>19672</v>
      </c>
      <c r="F999" s="64">
        <v>19494</v>
      </c>
      <c r="G999" s="64">
        <v>16997</v>
      </c>
      <c r="H999" s="64">
        <v>17077</v>
      </c>
      <c r="I999" s="62">
        <v>86.401992679951206</v>
      </c>
      <c r="J999" s="62">
        <v>87.601313224581929</v>
      </c>
      <c r="K999" s="80">
        <f t="shared" si="45"/>
        <v>39166</v>
      </c>
      <c r="L999" s="80">
        <f t="shared" si="46"/>
        <v>34074</v>
      </c>
      <c r="M999" s="81">
        <f t="shared" si="47"/>
        <v>87.001652952266568</v>
      </c>
    </row>
    <row r="1000" spans="1:13" x14ac:dyDescent="0.2">
      <c r="A1000" s="60" t="s">
        <v>1726</v>
      </c>
      <c r="B1000" s="60" t="s">
        <v>1571</v>
      </c>
      <c r="C1000" s="60" t="s">
        <v>780</v>
      </c>
      <c r="D1000" s="60" t="s">
        <v>1586</v>
      </c>
      <c r="E1000" s="64">
        <v>6728</v>
      </c>
      <c r="F1000" s="64">
        <v>6444</v>
      </c>
      <c r="G1000" s="64">
        <v>5748</v>
      </c>
      <c r="H1000" s="64">
        <v>5538</v>
      </c>
      <c r="I1000" s="62">
        <v>85.434007134363853</v>
      </c>
      <c r="J1000" s="62">
        <v>85.940409683426438</v>
      </c>
      <c r="K1000" s="80">
        <f t="shared" si="45"/>
        <v>13172</v>
      </c>
      <c r="L1000" s="80">
        <f t="shared" si="46"/>
        <v>11286</v>
      </c>
      <c r="M1000" s="81">
        <f t="shared" si="47"/>
        <v>85.687208408895145</v>
      </c>
    </row>
    <row r="1001" spans="1:13" x14ac:dyDescent="0.2">
      <c r="A1001" s="60" t="s">
        <v>1726</v>
      </c>
      <c r="B1001" s="60" t="s">
        <v>1571</v>
      </c>
      <c r="C1001" s="60" t="s">
        <v>781</v>
      </c>
      <c r="D1001" s="60" t="s">
        <v>1586</v>
      </c>
      <c r="E1001" s="64">
        <v>7403</v>
      </c>
      <c r="F1001" s="64">
        <v>7046</v>
      </c>
      <c r="G1001" s="64">
        <v>6691</v>
      </c>
      <c r="H1001" s="64">
        <v>6407</v>
      </c>
      <c r="I1001" s="62">
        <v>90.382277455085784</v>
      </c>
      <c r="J1001" s="62">
        <v>90.93102469486233</v>
      </c>
      <c r="K1001" s="80">
        <f t="shared" si="45"/>
        <v>14449</v>
      </c>
      <c r="L1001" s="80">
        <f t="shared" si="46"/>
        <v>13098</v>
      </c>
      <c r="M1001" s="81">
        <f t="shared" si="47"/>
        <v>90.656651074974064</v>
      </c>
    </row>
    <row r="1002" spans="1:13" x14ac:dyDescent="0.2">
      <c r="A1002" s="60" t="s">
        <v>1726</v>
      </c>
      <c r="B1002" s="60" t="s">
        <v>1571</v>
      </c>
      <c r="C1002" s="60" t="s">
        <v>782</v>
      </c>
      <c r="D1002" s="60" t="s">
        <v>1586</v>
      </c>
      <c r="E1002" s="64">
        <v>11547</v>
      </c>
      <c r="F1002" s="64">
        <v>12038</v>
      </c>
      <c r="G1002" s="64">
        <v>10245</v>
      </c>
      <c r="H1002" s="64">
        <v>10712</v>
      </c>
      <c r="I1002" s="62">
        <v>88.724343985450773</v>
      </c>
      <c r="J1002" s="62">
        <v>88.984881209503243</v>
      </c>
      <c r="K1002" s="80">
        <f t="shared" si="45"/>
        <v>23585</v>
      </c>
      <c r="L1002" s="80">
        <f t="shared" si="46"/>
        <v>20957</v>
      </c>
      <c r="M1002" s="81">
        <f t="shared" si="47"/>
        <v>88.854612597477001</v>
      </c>
    </row>
    <row r="1003" spans="1:13" x14ac:dyDescent="0.2">
      <c r="A1003" s="60" t="s">
        <v>1726</v>
      </c>
      <c r="B1003" s="60" t="s">
        <v>1571</v>
      </c>
      <c r="C1003" s="60" t="s">
        <v>784</v>
      </c>
      <c r="D1003" s="60" t="s">
        <v>1586</v>
      </c>
      <c r="E1003" s="64">
        <v>7911</v>
      </c>
      <c r="F1003" s="64">
        <v>7730</v>
      </c>
      <c r="G1003" s="64">
        <v>6953</v>
      </c>
      <c r="H1003" s="64">
        <v>6814</v>
      </c>
      <c r="I1003" s="62">
        <v>87.890279357856144</v>
      </c>
      <c r="J1003" s="62">
        <v>88.150064683053046</v>
      </c>
      <c r="K1003" s="80">
        <f t="shared" si="45"/>
        <v>15641</v>
      </c>
      <c r="L1003" s="80">
        <f t="shared" si="46"/>
        <v>13767</v>
      </c>
      <c r="M1003" s="81">
        <f t="shared" si="47"/>
        <v>88.020172020454595</v>
      </c>
    </row>
    <row r="1004" spans="1:13" x14ac:dyDescent="0.2">
      <c r="A1004" s="60" t="s">
        <v>1726</v>
      </c>
      <c r="B1004" s="60" t="s">
        <v>1571</v>
      </c>
      <c r="C1004" s="60" t="s">
        <v>1680</v>
      </c>
      <c r="D1004" s="60" t="s">
        <v>1581</v>
      </c>
      <c r="E1004" s="64">
        <v>113445</v>
      </c>
      <c r="F1004" s="64">
        <v>131950</v>
      </c>
      <c r="G1004" s="64">
        <v>99858</v>
      </c>
      <c r="H1004" s="64">
        <v>117227</v>
      </c>
      <c r="I1004" s="62">
        <v>88.023271188681747</v>
      </c>
      <c r="J1004" s="62">
        <v>88.841985600606293</v>
      </c>
      <c r="K1004" s="80">
        <f t="shared" si="45"/>
        <v>245395</v>
      </c>
      <c r="L1004" s="80">
        <f t="shared" si="46"/>
        <v>217085</v>
      </c>
      <c r="M1004" s="81">
        <f t="shared" si="47"/>
        <v>88.432628394644013</v>
      </c>
    </row>
    <row r="1005" spans="1:13" x14ac:dyDescent="0.2">
      <c r="A1005" s="60" t="s">
        <v>1726</v>
      </c>
      <c r="B1005" s="60" t="s">
        <v>1571</v>
      </c>
      <c r="C1005" s="60" t="s">
        <v>1692</v>
      </c>
      <c r="D1005" s="60" t="s">
        <v>1581</v>
      </c>
      <c r="E1005" s="64">
        <v>113374</v>
      </c>
      <c r="F1005" s="64">
        <v>121207</v>
      </c>
      <c r="G1005" s="64">
        <v>94714</v>
      </c>
      <c r="H1005" s="64">
        <v>103210</v>
      </c>
      <c r="I1005" s="62">
        <v>83.541199922380798</v>
      </c>
      <c r="J1005" s="62">
        <v>85.151847665563878</v>
      </c>
      <c r="K1005" s="80">
        <f t="shared" si="45"/>
        <v>234581</v>
      </c>
      <c r="L1005" s="80">
        <f t="shared" si="46"/>
        <v>197924</v>
      </c>
      <c r="M1005" s="81">
        <f t="shared" si="47"/>
        <v>84.346523793972338</v>
      </c>
    </row>
    <row r="1006" spans="1:13" x14ac:dyDescent="0.2">
      <c r="A1006" s="60" t="s">
        <v>1726</v>
      </c>
      <c r="B1006" s="60" t="s">
        <v>1571</v>
      </c>
      <c r="C1006" s="60" t="s">
        <v>1591</v>
      </c>
      <c r="D1006" s="60" t="s">
        <v>1588</v>
      </c>
      <c r="E1006" s="73">
        <v>346017</v>
      </c>
      <c r="F1006" s="73">
        <v>387027</v>
      </c>
      <c r="G1006" s="73">
        <v>289690</v>
      </c>
      <c r="H1006" s="73">
        <v>324763</v>
      </c>
      <c r="I1006" s="62">
        <v>83.721320050748943</v>
      </c>
      <c r="J1006" s="62">
        <v>83.912233513424127</v>
      </c>
      <c r="K1006" s="80">
        <f t="shared" si="45"/>
        <v>733044</v>
      </c>
      <c r="L1006" s="80">
        <f t="shared" si="46"/>
        <v>614453</v>
      </c>
      <c r="M1006" s="81">
        <f t="shared" si="47"/>
        <v>83.816776782086535</v>
      </c>
    </row>
    <row r="1007" spans="1:13" x14ac:dyDescent="0.2">
      <c r="A1007" s="60" t="s">
        <v>1726</v>
      </c>
      <c r="B1007" s="60" t="s">
        <v>1571</v>
      </c>
      <c r="C1007" s="60" t="s">
        <v>1591</v>
      </c>
      <c r="D1007" s="60" t="s">
        <v>1579</v>
      </c>
      <c r="E1007" s="71">
        <v>159340</v>
      </c>
      <c r="F1007" s="71">
        <v>177749</v>
      </c>
      <c r="G1007" s="71">
        <v>129192</v>
      </c>
      <c r="H1007" s="71">
        <v>146386</v>
      </c>
      <c r="I1007" s="62">
        <v>81.079452742563078</v>
      </c>
      <c r="J1007" s="62">
        <v>82.355456289486867</v>
      </c>
      <c r="K1007" s="80">
        <f t="shared" si="45"/>
        <v>337089</v>
      </c>
      <c r="L1007" s="80">
        <f t="shared" si="46"/>
        <v>275578</v>
      </c>
      <c r="M1007" s="81">
        <f t="shared" si="47"/>
        <v>81.717454516024972</v>
      </c>
    </row>
    <row r="1008" spans="1:13" x14ac:dyDescent="0.2">
      <c r="A1008" s="60" t="s">
        <v>1726</v>
      </c>
      <c r="B1008" s="60" t="s">
        <v>1571</v>
      </c>
      <c r="C1008" s="60" t="s">
        <v>1591</v>
      </c>
      <c r="D1008" s="60" t="s">
        <v>1580</v>
      </c>
      <c r="E1008" s="71">
        <v>186677</v>
      </c>
      <c r="F1008" s="71">
        <v>209278</v>
      </c>
      <c r="G1008" s="71">
        <v>160498</v>
      </c>
      <c r="H1008" s="71">
        <v>178377</v>
      </c>
      <c r="I1008" s="62">
        <v>85.976312025584306</v>
      </c>
      <c r="J1008" s="62">
        <v>85.234472806506176</v>
      </c>
      <c r="K1008" s="80">
        <f t="shared" si="45"/>
        <v>395955</v>
      </c>
      <c r="L1008" s="80">
        <f t="shared" si="46"/>
        <v>338875</v>
      </c>
      <c r="M1008" s="81">
        <f t="shared" si="47"/>
        <v>85.605392416045248</v>
      </c>
    </row>
    <row r="1009" spans="1:13" x14ac:dyDescent="0.2">
      <c r="A1009" s="60" t="s">
        <v>1726</v>
      </c>
      <c r="B1009" s="60" t="s">
        <v>811</v>
      </c>
      <c r="C1009" s="60" t="s">
        <v>812</v>
      </c>
      <c r="D1009" s="60" t="s">
        <v>1579</v>
      </c>
      <c r="E1009" s="64">
        <v>15098</v>
      </c>
      <c r="F1009" s="64">
        <v>15376</v>
      </c>
      <c r="G1009" s="64">
        <v>13038</v>
      </c>
      <c r="H1009" s="64">
        <v>13408</v>
      </c>
      <c r="I1009" s="62">
        <v>86.355808716386278</v>
      </c>
      <c r="J1009" s="62">
        <v>87.200832466181069</v>
      </c>
      <c r="K1009" s="80">
        <f t="shared" si="45"/>
        <v>30474</v>
      </c>
      <c r="L1009" s="80">
        <f t="shared" si="46"/>
        <v>26446</v>
      </c>
      <c r="M1009" s="81">
        <f t="shared" si="47"/>
        <v>86.778320591283673</v>
      </c>
    </row>
    <row r="1010" spans="1:13" x14ac:dyDescent="0.2">
      <c r="A1010" s="60" t="s">
        <v>1726</v>
      </c>
      <c r="B1010" s="60" t="s">
        <v>811</v>
      </c>
      <c r="C1010" s="60" t="s">
        <v>1457</v>
      </c>
      <c r="D1010" s="60" t="s">
        <v>1579</v>
      </c>
      <c r="E1010" s="64">
        <v>12890</v>
      </c>
      <c r="F1010" s="64">
        <v>13399</v>
      </c>
      <c r="G1010" s="64">
        <v>11183</v>
      </c>
      <c r="H1010" s="64">
        <v>11617</v>
      </c>
      <c r="I1010" s="62">
        <v>86.757176105508151</v>
      </c>
      <c r="J1010" s="62">
        <v>86.700500037316218</v>
      </c>
      <c r="K1010" s="80">
        <f t="shared" si="45"/>
        <v>26289</v>
      </c>
      <c r="L1010" s="80">
        <f t="shared" si="46"/>
        <v>22800</v>
      </c>
      <c r="M1010" s="81">
        <f t="shared" si="47"/>
        <v>86.728838071412184</v>
      </c>
    </row>
    <row r="1011" spans="1:13" x14ac:dyDescent="0.2">
      <c r="A1011" s="60" t="s">
        <v>1726</v>
      </c>
      <c r="B1011" s="60" t="s">
        <v>811</v>
      </c>
      <c r="C1011" s="60" t="s">
        <v>813</v>
      </c>
      <c r="D1011" s="60" t="s">
        <v>1579</v>
      </c>
      <c r="E1011" s="64">
        <v>10503</v>
      </c>
      <c r="F1011" s="64">
        <v>10617</v>
      </c>
      <c r="G1011" s="64">
        <v>9412</v>
      </c>
      <c r="H1011" s="64">
        <v>9471</v>
      </c>
      <c r="I1011" s="62">
        <v>89.612491669046932</v>
      </c>
      <c r="J1011" s="62">
        <v>89.205990392766324</v>
      </c>
      <c r="K1011" s="80">
        <f t="shared" si="45"/>
        <v>21120</v>
      </c>
      <c r="L1011" s="80">
        <f t="shared" si="46"/>
        <v>18883</v>
      </c>
      <c r="M1011" s="81">
        <f t="shared" si="47"/>
        <v>89.409241030906628</v>
      </c>
    </row>
    <row r="1012" spans="1:13" x14ac:dyDescent="0.2">
      <c r="A1012" s="60" t="s">
        <v>1726</v>
      </c>
      <c r="B1012" s="60" t="s">
        <v>811</v>
      </c>
      <c r="C1012" s="60" t="s">
        <v>814</v>
      </c>
      <c r="D1012" s="60" t="s">
        <v>1579</v>
      </c>
      <c r="E1012" s="64">
        <v>12382</v>
      </c>
      <c r="F1012" s="64">
        <v>13129</v>
      </c>
      <c r="G1012" s="64">
        <v>10872</v>
      </c>
      <c r="H1012" s="64">
        <v>11547</v>
      </c>
      <c r="I1012" s="62">
        <v>87.804878048780495</v>
      </c>
      <c r="J1012" s="62">
        <v>87.950338944321729</v>
      </c>
      <c r="K1012" s="80">
        <f t="shared" si="45"/>
        <v>25511</v>
      </c>
      <c r="L1012" s="80">
        <f t="shared" si="46"/>
        <v>22419</v>
      </c>
      <c r="M1012" s="81">
        <f t="shared" si="47"/>
        <v>87.877608496551119</v>
      </c>
    </row>
    <row r="1013" spans="1:13" x14ac:dyDescent="0.2">
      <c r="A1013" s="60" t="s">
        <v>1726</v>
      </c>
      <c r="B1013" s="60" t="s">
        <v>811</v>
      </c>
      <c r="C1013" s="60" t="s">
        <v>815</v>
      </c>
      <c r="D1013" s="60" t="s">
        <v>1579</v>
      </c>
      <c r="E1013" s="64">
        <v>14761</v>
      </c>
      <c r="F1013" s="64">
        <v>14864</v>
      </c>
      <c r="G1013" s="64">
        <v>12553</v>
      </c>
      <c r="H1013" s="64">
        <v>12733</v>
      </c>
      <c r="I1013" s="62">
        <v>85.041663843913014</v>
      </c>
      <c r="J1013" s="62">
        <v>85.663347685683533</v>
      </c>
      <c r="K1013" s="80">
        <f t="shared" si="45"/>
        <v>29625</v>
      </c>
      <c r="L1013" s="80">
        <f t="shared" si="46"/>
        <v>25286</v>
      </c>
      <c r="M1013" s="81">
        <f t="shared" si="47"/>
        <v>85.352505764798281</v>
      </c>
    </row>
    <row r="1014" spans="1:13" x14ac:dyDescent="0.2">
      <c r="A1014" s="60" t="s">
        <v>1726</v>
      </c>
      <c r="B1014" s="60" t="s">
        <v>811</v>
      </c>
      <c r="C1014" s="60" t="s">
        <v>816</v>
      </c>
      <c r="D1014" s="60" t="s">
        <v>1579</v>
      </c>
      <c r="E1014" s="64">
        <v>12620</v>
      </c>
      <c r="F1014" s="64">
        <v>12446</v>
      </c>
      <c r="G1014" s="64">
        <v>10771</v>
      </c>
      <c r="H1014" s="64">
        <v>10759</v>
      </c>
      <c r="I1014" s="62">
        <v>85.34865293185419</v>
      </c>
      <c r="J1014" s="62">
        <v>86.445444319460066</v>
      </c>
      <c r="K1014" s="80">
        <f t="shared" si="45"/>
        <v>25066</v>
      </c>
      <c r="L1014" s="80">
        <f t="shared" si="46"/>
        <v>21530</v>
      </c>
      <c r="M1014" s="81">
        <f t="shared" si="47"/>
        <v>85.897048625657135</v>
      </c>
    </row>
    <row r="1015" spans="1:13" x14ac:dyDescent="0.2">
      <c r="A1015" s="60" t="s">
        <v>1726</v>
      </c>
      <c r="B1015" s="60" t="s">
        <v>811</v>
      </c>
      <c r="C1015" s="60" t="s">
        <v>817</v>
      </c>
      <c r="D1015" s="60" t="s">
        <v>1579</v>
      </c>
      <c r="E1015" s="64">
        <v>12394</v>
      </c>
      <c r="F1015" s="64">
        <v>11980</v>
      </c>
      <c r="G1015" s="64">
        <v>10365</v>
      </c>
      <c r="H1015" s="64">
        <v>10251</v>
      </c>
      <c r="I1015" s="62">
        <v>83.629175407455222</v>
      </c>
      <c r="J1015" s="62">
        <v>85.567612687813025</v>
      </c>
      <c r="K1015" s="80">
        <f t="shared" si="45"/>
        <v>24374</v>
      </c>
      <c r="L1015" s="80">
        <f t="shared" si="46"/>
        <v>20616</v>
      </c>
      <c r="M1015" s="81">
        <f t="shared" si="47"/>
        <v>84.598394047634116</v>
      </c>
    </row>
    <row r="1016" spans="1:13" x14ac:dyDescent="0.2">
      <c r="A1016" s="60" t="s">
        <v>1726</v>
      </c>
      <c r="B1016" s="60" t="s">
        <v>811</v>
      </c>
      <c r="C1016" s="60" t="s">
        <v>1693</v>
      </c>
      <c r="D1016" s="60" t="s">
        <v>1579</v>
      </c>
      <c r="E1016" s="64">
        <v>17648</v>
      </c>
      <c r="F1016" s="64">
        <v>17707</v>
      </c>
      <c r="G1016" s="64">
        <v>15093</v>
      </c>
      <c r="H1016" s="64">
        <v>15480</v>
      </c>
      <c r="I1016" s="62">
        <v>85.522438803263825</v>
      </c>
      <c r="J1016" s="62">
        <v>87.423053029875192</v>
      </c>
      <c r="K1016" s="80">
        <f t="shared" si="45"/>
        <v>35355</v>
      </c>
      <c r="L1016" s="80">
        <f t="shared" si="46"/>
        <v>30573</v>
      </c>
      <c r="M1016" s="81">
        <f t="shared" si="47"/>
        <v>86.472745916569508</v>
      </c>
    </row>
    <row r="1017" spans="1:13" x14ac:dyDescent="0.2">
      <c r="A1017" s="60" t="s">
        <v>1726</v>
      </c>
      <c r="B1017" s="60" t="s">
        <v>811</v>
      </c>
      <c r="C1017" s="60" t="s">
        <v>1694</v>
      </c>
      <c r="D1017" s="60" t="s">
        <v>1579</v>
      </c>
      <c r="E1017" s="64">
        <v>28584</v>
      </c>
      <c r="F1017" s="64">
        <v>29888</v>
      </c>
      <c r="G1017" s="64">
        <v>23346</v>
      </c>
      <c r="H1017" s="64">
        <v>25183</v>
      </c>
      <c r="I1017" s="62">
        <v>81.675062972292196</v>
      </c>
      <c r="J1017" s="62">
        <v>84.257896145610275</v>
      </c>
      <c r="K1017" s="80">
        <f t="shared" si="45"/>
        <v>58472</v>
      </c>
      <c r="L1017" s="80">
        <f t="shared" si="46"/>
        <v>48529</v>
      </c>
      <c r="M1017" s="81">
        <f t="shared" si="47"/>
        <v>82.966479558951235</v>
      </c>
    </row>
    <row r="1018" spans="1:13" x14ac:dyDescent="0.2">
      <c r="A1018" s="60" t="s">
        <v>1726</v>
      </c>
      <c r="B1018" s="60" t="s">
        <v>811</v>
      </c>
      <c r="C1018" s="60" t="s">
        <v>1460</v>
      </c>
      <c r="D1018" s="60" t="s">
        <v>1580</v>
      </c>
      <c r="E1018" s="64">
        <v>9020</v>
      </c>
      <c r="F1018" s="64">
        <v>9344</v>
      </c>
      <c r="G1018" s="64">
        <v>8003</v>
      </c>
      <c r="H1018" s="64">
        <v>8374</v>
      </c>
      <c r="I1018" s="62">
        <v>88.7250554323725</v>
      </c>
      <c r="J1018" s="62">
        <v>89.61900684931507</v>
      </c>
      <c r="K1018" s="80">
        <f t="shared" si="45"/>
        <v>18364</v>
      </c>
      <c r="L1018" s="80">
        <f t="shared" si="46"/>
        <v>16377</v>
      </c>
      <c r="M1018" s="81">
        <f t="shared" si="47"/>
        <v>89.172031140843785</v>
      </c>
    </row>
    <row r="1019" spans="1:13" x14ac:dyDescent="0.2">
      <c r="A1019" s="60" t="s">
        <v>1726</v>
      </c>
      <c r="B1019" s="60" t="s">
        <v>811</v>
      </c>
      <c r="C1019" s="60" t="s">
        <v>818</v>
      </c>
      <c r="D1019" s="60" t="s">
        <v>1580</v>
      </c>
      <c r="E1019" s="64">
        <v>25071</v>
      </c>
      <c r="F1019" s="64">
        <v>25708</v>
      </c>
      <c r="G1019" s="64">
        <v>21943</v>
      </c>
      <c r="H1019" s="64">
        <v>22771</v>
      </c>
      <c r="I1019" s="62">
        <v>87.523433449004827</v>
      </c>
      <c r="J1019" s="62">
        <v>88.57554068772366</v>
      </c>
      <c r="K1019" s="80">
        <f t="shared" si="45"/>
        <v>50779</v>
      </c>
      <c r="L1019" s="80">
        <f t="shared" si="46"/>
        <v>44714</v>
      </c>
      <c r="M1019" s="81">
        <f t="shared" si="47"/>
        <v>88.049487068364243</v>
      </c>
    </row>
    <row r="1020" spans="1:13" x14ac:dyDescent="0.2">
      <c r="A1020" s="60" t="s">
        <v>1726</v>
      </c>
      <c r="B1020" s="60" t="s">
        <v>811</v>
      </c>
      <c r="C1020" s="60" t="s">
        <v>223</v>
      </c>
      <c r="D1020" s="60" t="s">
        <v>1580</v>
      </c>
      <c r="E1020" s="64">
        <v>14685</v>
      </c>
      <c r="F1020" s="64">
        <v>14522</v>
      </c>
      <c r="G1020" s="64">
        <v>12746</v>
      </c>
      <c r="H1020" s="64">
        <v>13059</v>
      </c>
      <c r="I1020" s="62">
        <v>86.796050391556008</v>
      </c>
      <c r="J1020" s="62">
        <v>89.925630078501584</v>
      </c>
      <c r="K1020" s="80">
        <f t="shared" si="45"/>
        <v>29207</v>
      </c>
      <c r="L1020" s="80">
        <f t="shared" si="46"/>
        <v>25805</v>
      </c>
      <c r="M1020" s="81">
        <f t="shared" si="47"/>
        <v>88.360840235028803</v>
      </c>
    </row>
    <row r="1021" spans="1:13" x14ac:dyDescent="0.2">
      <c r="A1021" s="60" t="s">
        <v>1726</v>
      </c>
      <c r="B1021" s="60" t="s">
        <v>811</v>
      </c>
      <c r="C1021" s="60" t="s">
        <v>373</v>
      </c>
      <c r="D1021" s="60" t="s">
        <v>1580</v>
      </c>
      <c r="E1021" s="64">
        <v>7875</v>
      </c>
      <c r="F1021" s="64">
        <v>8168</v>
      </c>
      <c r="G1021" s="64">
        <v>6907</v>
      </c>
      <c r="H1021" s="64">
        <v>7214</v>
      </c>
      <c r="I1021" s="62">
        <v>87.707936507936509</v>
      </c>
      <c r="J1021" s="62">
        <v>88.32027424094025</v>
      </c>
      <c r="K1021" s="80">
        <f t="shared" si="45"/>
        <v>16043</v>
      </c>
      <c r="L1021" s="80">
        <f t="shared" si="46"/>
        <v>14121</v>
      </c>
      <c r="M1021" s="81">
        <f t="shared" si="47"/>
        <v>88.014105374438373</v>
      </c>
    </row>
    <row r="1022" spans="1:13" x14ac:dyDescent="0.2">
      <c r="A1022" s="60" t="s">
        <v>1726</v>
      </c>
      <c r="B1022" s="60" t="s">
        <v>811</v>
      </c>
      <c r="C1022" s="60" t="s">
        <v>819</v>
      </c>
      <c r="D1022" s="60" t="s">
        <v>1580</v>
      </c>
      <c r="E1022" s="64">
        <v>17151</v>
      </c>
      <c r="F1022" s="64">
        <v>18880</v>
      </c>
      <c r="G1022" s="64">
        <v>14728</v>
      </c>
      <c r="H1022" s="64">
        <v>16429</v>
      </c>
      <c r="I1022" s="62">
        <v>85.872543874992715</v>
      </c>
      <c r="J1022" s="62">
        <v>87.018008474576263</v>
      </c>
      <c r="K1022" s="80">
        <f t="shared" si="45"/>
        <v>36031</v>
      </c>
      <c r="L1022" s="80">
        <f t="shared" si="46"/>
        <v>31157</v>
      </c>
      <c r="M1022" s="81">
        <f t="shared" si="47"/>
        <v>86.445276174784482</v>
      </c>
    </row>
    <row r="1023" spans="1:13" x14ac:dyDescent="0.2">
      <c r="A1023" s="60" t="s">
        <v>1726</v>
      </c>
      <c r="B1023" s="60" t="s">
        <v>811</v>
      </c>
      <c r="C1023" s="60" t="s">
        <v>1691</v>
      </c>
      <c r="D1023" s="60" t="s">
        <v>1580</v>
      </c>
      <c r="E1023" s="64">
        <v>33399</v>
      </c>
      <c r="F1023" s="64">
        <v>31921</v>
      </c>
      <c r="G1023" s="64">
        <v>27689</v>
      </c>
      <c r="H1023" s="64">
        <v>26475</v>
      </c>
      <c r="I1023" s="62">
        <v>82.903679750890745</v>
      </c>
      <c r="J1023" s="62">
        <v>82.939130979605906</v>
      </c>
      <c r="K1023" s="80">
        <f t="shared" si="45"/>
        <v>65320</v>
      </c>
      <c r="L1023" s="80">
        <f t="shared" si="46"/>
        <v>54164</v>
      </c>
      <c r="M1023" s="81">
        <f t="shared" si="47"/>
        <v>82.921405365248319</v>
      </c>
    </row>
    <row r="1024" spans="1:13" x14ac:dyDescent="0.2">
      <c r="A1024" s="60" t="s">
        <v>1726</v>
      </c>
      <c r="B1024" s="60" t="s">
        <v>811</v>
      </c>
      <c r="C1024" s="60" t="s">
        <v>1690</v>
      </c>
      <c r="D1024" s="60" t="s">
        <v>1580</v>
      </c>
      <c r="E1024" s="64">
        <v>43351</v>
      </c>
      <c r="F1024" s="64">
        <v>48580</v>
      </c>
      <c r="G1024" s="64">
        <v>36182</v>
      </c>
      <c r="H1024" s="64">
        <v>41093</v>
      </c>
      <c r="I1024" s="62">
        <v>83.46289589628843</v>
      </c>
      <c r="J1024" s="62">
        <v>84.588307945656652</v>
      </c>
      <c r="K1024" s="80">
        <f t="shared" si="45"/>
        <v>91931</v>
      </c>
      <c r="L1024" s="80">
        <f t="shared" si="46"/>
        <v>77275</v>
      </c>
      <c r="M1024" s="81">
        <f t="shared" si="47"/>
        <v>84.025601920972548</v>
      </c>
    </row>
    <row r="1025" spans="1:13" x14ac:dyDescent="0.2">
      <c r="A1025" s="60" t="s">
        <v>1726</v>
      </c>
      <c r="B1025" s="60" t="s">
        <v>811</v>
      </c>
      <c r="C1025" s="60" t="s">
        <v>1689</v>
      </c>
      <c r="D1025" s="60" t="s">
        <v>1580</v>
      </c>
      <c r="E1025" s="64">
        <v>28071</v>
      </c>
      <c r="F1025" s="64">
        <v>28783</v>
      </c>
      <c r="G1025" s="64">
        <v>24374</v>
      </c>
      <c r="H1025" s="64">
        <v>24520</v>
      </c>
      <c r="I1025" s="62">
        <v>86.82982437390902</v>
      </c>
      <c r="J1025" s="62">
        <v>85.189174165305914</v>
      </c>
      <c r="K1025" s="80">
        <f t="shared" si="45"/>
        <v>56854</v>
      </c>
      <c r="L1025" s="80">
        <f t="shared" si="46"/>
        <v>48894</v>
      </c>
      <c r="M1025" s="81">
        <f t="shared" si="47"/>
        <v>86.00949926960746</v>
      </c>
    </row>
    <row r="1026" spans="1:13" x14ac:dyDescent="0.2">
      <c r="A1026" s="60" t="s">
        <v>1726</v>
      </c>
      <c r="B1026" s="60" t="s">
        <v>811</v>
      </c>
      <c r="C1026" s="60" t="s">
        <v>820</v>
      </c>
      <c r="D1026" s="60" t="s">
        <v>1582</v>
      </c>
      <c r="E1026" s="64">
        <v>12256</v>
      </c>
      <c r="F1026" s="64">
        <v>12949</v>
      </c>
      <c r="G1026" s="64">
        <v>10614</v>
      </c>
      <c r="H1026" s="64">
        <v>11387</v>
      </c>
      <c r="I1026" s="62">
        <v>86.602480417754563</v>
      </c>
      <c r="J1026" s="62">
        <v>87.937292455015836</v>
      </c>
      <c r="K1026" s="80">
        <f t="shared" si="45"/>
        <v>25205</v>
      </c>
      <c r="L1026" s="80">
        <f t="shared" si="46"/>
        <v>22001</v>
      </c>
      <c r="M1026" s="81">
        <f t="shared" si="47"/>
        <v>87.269886436385207</v>
      </c>
    </row>
    <row r="1027" spans="1:13" x14ac:dyDescent="0.2">
      <c r="A1027" s="60" t="s">
        <v>1726</v>
      </c>
      <c r="B1027" s="60" t="s">
        <v>811</v>
      </c>
      <c r="C1027" s="60" t="s">
        <v>821</v>
      </c>
      <c r="D1027" s="60" t="s">
        <v>1582</v>
      </c>
      <c r="E1027" s="64">
        <v>10344</v>
      </c>
      <c r="F1027" s="64">
        <v>10162</v>
      </c>
      <c r="G1027" s="64">
        <v>8602</v>
      </c>
      <c r="H1027" s="64">
        <v>8491</v>
      </c>
      <c r="I1027" s="62">
        <v>83.159319412219645</v>
      </c>
      <c r="J1027" s="62">
        <v>83.556386538083046</v>
      </c>
      <c r="K1027" s="80">
        <f t="shared" si="45"/>
        <v>20506</v>
      </c>
      <c r="L1027" s="80">
        <f t="shared" si="46"/>
        <v>17093</v>
      </c>
      <c r="M1027" s="81">
        <f t="shared" si="47"/>
        <v>83.357852975151346</v>
      </c>
    </row>
    <row r="1028" spans="1:13" x14ac:dyDescent="0.2">
      <c r="A1028" s="60" t="s">
        <v>1726</v>
      </c>
      <c r="B1028" s="60" t="s">
        <v>811</v>
      </c>
      <c r="C1028" s="60" t="s">
        <v>822</v>
      </c>
      <c r="D1028" s="60" t="s">
        <v>1582</v>
      </c>
      <c r="E1028" s="64">
        <v>10835</v>
      </c>
      <c r="F1028" s="64">
        <v>10755</v>
      </c>
      <c r="G1028" s="64">
        <v>9593</v>
      </c>
      <c r="H1028" s="64">
        <v>9575</v>
      </c>
      <c r="I1028" s="62">
        <v>88.537148131056767</v>
      </c>
      <c r="J1028" s="62">
        <v>89.02835890283589</v>
      </c>
      <c r="K1028" s="80">
        <f t="shared" ref="K1028:K1091" si="48">E1028+F1028</f>
        <v>21590</v>
      </c>
      <c r="L1028" s="80">
        <f t="shared" ref="L1028:L1091" si="49">G1028+H1028</f>
        <v>19168</v>
      </c>
      <c r="M1028" s="81">
        <f t="shared" ref="M1028:M1091" si="50">AVERAGE(I1028:J1028)</f>
        <v>88.782753516946329</v>
      </c>
    </row>
    <row r="1029" spans="1:13" x14ac:dyDescent="0.2">
      <c r="A1029" s="60" t="s">
        <v>1726</v>
      </c>
      <c r="B1029" s="60" t="s">
        <v>811</v>
      </c>
      <c r="C1029" s="60" t="s">
        <v>123</v>
      </c>
      <c r="D1029" s="60" t="s">
        <v>1582</v>
      </c>
      <c r="E1029" s="64">
        <v>23275</v>
      </c>
      <c r="F1029" s="64">
        <v>22798</v>
      </c>
      <c r="G1029" s="64">
        <v>17990</v>
      </c>
      <c r="H1029" s="64">
        <v>19764</v>
      </c>
      <c r="I1029" s="62">
        <v>77.293233082706763</v>
      </c>
      <c r="J1029" s="62">
        <v>86.691815071497501</v>
      </c>
      <c r="K1029" s="80">
        <f t="shared" si="48"/>
        <v>46073</v>
      </c>
      <c r="L1029" s="80">
        <f t="shared" si="49"/>
        <v>37754</v>
      </c>
      <c r="M1029" s="81">
        <f t="shared" si="50"/>
        <v>81.992524077102132</v>
      </c>
    </row>
    <row r="1030" spans="1:13" x14ac:dyDescent="0.2">
      <c r="A1030" s="60" t="s">
        <v>1726</v>
      </c>
      <c r="B1030" s="60" t="s">
        <v>811</v>
      </c>
      <c r="C1030" s="60" t="s">
        <v>823</v>
      </c>
      <c r="D1030" s="60" t="s">
        <v>1582</v>
      </c>
      <c r="E1030" s="64">
        <v>26192</v>
      </c>
      <c r="F1030" s="64">
        <v>26256</v>
      </c>
      <c r="G1030" s="64">
        <v>22868</v>
      </c>
      <c r="H1030" s="64">
        <v>23331</v>
      </c>
      <c r="I1030" s="62">
        <v>87.309102015882715</v>
      </c>
      <c r="J1030" s="62">
        <v>88.859689213893972</v>
      </c>
      <c r="K1030" s="80">
        <f t="shared" si="48"/>
        <v>52448</v>
      </c>
      <c r="L1030" s="80">
        <f t="shared" si="49"/>
        <v>46199</v>
      </c>
      <c r="M1030" s="81">
        <f t="shared" si="50"/>
        <v>88.084395614888336</v>
      </c>
    </row>
    <row r="1031" spans="1:13" x14ac:dyDescent="0.2">
      <c r="A1031" s="60" t="s">
        <v>1726</v>
      </c>
      <c r="B1031" s="60" t="s">
        <v>811</v>
      </c>
      <c r="C1031" s="60" t="s">
        <v>1464</v>
      </c>
      <c r="D1031" s="60" t="s">
        <v>1582</v>
      </c>
      <c r="E1031" s="64">
        <v>13181</v>
      </c>
      <c r="F1031" s="64">
        <v>13623</v>
      </c>
      <c r="G1031" s="64">
        <v>11560</v>
      </c>
      <c r="H1031" s="64">
        <v>12014</v>
      </c>
      <c r="I1031" s="62">
        <v>87.701995296259767</v>
      </c>
      <c r="J1031" s="62">
        <v>88.189091976803937</v>
      </c>
      <c r="K1031" s="80">
        <f t="shared" si="48"/>
        <v>26804</v>
      </c>
      <c r="L1031" s="80">
        <f t="shared" si="49"/>
        <v>23574</v>
      </c>
      <c r="M1031" s="81">
        <f t="shared" si="50"/>
        <v>87.945543636531852</v>
      </c>
    </row>
    <row r="1032" spans="1:13" x14ac:dyDescent="0.2">
      <c r="A1032" s="60" t="s">
        <v>1726</v>
      </c>
      <c r="B1032" s="60" t="s">
        <v>811</v>
      </c>
      <c r="C1032" s="60" t="s">
        <v>824</v>
      </c>
      <c r="D1032" s="60" t="s">
        <v>1582</v>
      </c>
      <c r="E1032" s="64">
        <v>9781</v>
      </c>
      <c r="F1032" s="64">
        <v>9962</v>
      </c>
      <c r="G1032" s="64">
        <v>8711</v>
      </c>
      <c r="H1032" s="64">
        <v>8762</v>
      </c>
      <c r="I1032" s="62">
        <v>89.060423269604343</v>
      </c>
      <c r="J1032" s="62">
        <v>87.954226059024293</v>
      </c>
      <c r="K1032" s="80">
        <f t="shared" si="48"/>
        <v>19743</v>
      </c>
      <c r="L1032" s="80">
        <f t="shared" si="49"/>
        <v>17473</v>
      </c>
      <c r="M1032" s="81">
        <f t="shared" si="50"/>
        <v>88.507324664314325</v>
      </c>
    </row>
    <row r="1033" spans="1:13" x14ac:dyDescent="0.2">
      <c r="A1033" s="60" t="s">
        <v>1726</v>
      </c>
      <c r="B1033" s="60" t="s">
        <v>811</v>
      </c>
      <c r="C1033" s="60" t="s">
        <v>1688</v>
      </c>
      <c r="D1033" s="60" t="s">
        <v>1582</v>
      </c>
      <c r="E1033" s="64">
        <v>39455</v>
      </c>
      <c r="F1033" s="64">
        <v>39400</v>
      </c>
      <c r="G1033" s="64">
        <v>30819</v>
      </c>
      <c r="H1033" s="64">
        <v>30622</v>
      </c>
      <c r="I1033" s="62">
        <v>78.111772905842102</v>
      </c>
      <c r="J1033" s="62">
        <v>77.720812182741113</v>
      </c>
      <c r="K1033" s="80">
        <f t="shared" si="48"/>
        <v>78855</v>
      </c>
      <c r="L1033" s="80">
        <f t="shared" si="49"/>
        <v>61441</v>
      </c>
      <c r="M1033" s="81">
        <f t="shared" si="50"/>
        <v>77.916292544291608</v>
      </c>
    </row>
    <row r="1034" spans="1:13" x14ac:dyDescent="0.2">
      <c r="A1034" s="60" t="s">
        <v>1726</v>
      </c>
      <c r="B1034" s="60" t="s">
        <v>825</v>
      </c>
      <c r="C1034" s="60" t="s">
        <v>826</v>
      </c>
      <c r="D1034" s="60" t="s">
        <v>1581</v>
      </c>
      <c r="E1034" s="64">
        <v>2654</v>
      </c>
      <c r="F1034" s="64">
        <v>2689</v>
      </c>
      <c r="G1034" s="64">
        <v>2296</v>
      </c>
      <c r="H1034" s="64">
        <v>2424</v>
      </c>
      <c r="I1034" s="62">
        <v>86.510926902788242</v>
      </c>
      <c r="J1034" s="62">
        <v>90.145035329118627</v>
      </c>
      <c r="K1034" s="80">
        <f t="shared" si="48"/>
        <v>5343</v>
      </c>
      <c r="L1034" s="80">
        <f t="shared" si="49"/>
        <v>4720</v>
      </c>
      <c r="M1034" s="81">
        <f t="shared" si="50"/>
        <v>88.327981115953435</v>
      </c>
    </row>
    <row r="1035" spans="1:13" x14ac:dyDescent="0.2">
      <c r="A1035" s="60" t="s">
        <v>1726</v>
      </c>
      <c r="B1035" s="60" t="s">
        <v>825</v>
      </c>
      <c r="C1035" s="60" t="s">
        <v>827</v>
      </c>
      <c r="D1035" s="60" t="s">
        <v>1581</v>
      </c>
      <c r="E1035" s="64">
        <v>6006</v>
      </c>
      <c r="F1035" s="64">
        <v>5956</v>
      </c>
      <c r="G1035" s="64">
        <v>4965</v>
      </c>
      <c r="H1035" s="64">
        <v>5076</v>
      </c>
      <c r="I1035" s="62">
        <v>82.667332667332673</v>
      </c>
      <c r="J1035" s="62">
        <v>85.224983210208194</v>
      </c>
      <c r="K1035" s="80">
        <f t="shared" si="48"/>
        <v>11962</v>
      </c>
      <c r="L1035" s="80">
        <f t="shared" si="49"/>
        <v>10041</v>
      </c>
      <c r="M1035" s="81">
        <f t="shared" si="50"/>
        <v>83.946157938770426</v>
      </c>
    </row>
    <row r="1036" spans="1:13" x14ac:dyDescent="0.2">
      <c r="A1036" s="60" t="s">
        <v>1726</v>
      </c>
      <c r="B1036" s="60" t="s">
        <v>825</v>
      </c>
      <c r="C1036" s="60" t="s">
        <v>1466</v>
      </c>
      <c r="D1036" s="60" t="s">
        <v>1581</v>
      </c>
      <c r="E1036" s="64">
        <v>10920</v>
      </c>
      <c r="F1036" s="64">
        <v>10959</v>
      </c>
      <c r="G1036" s="64">
        <v>9730</v>
      </c>
      <c r="H1036" s="64">
        <v>9855</v>
      </c>
      <c r="I1036" s="62">
        <v>89.102564102564102</v>
      </c>
      <c r="J1036" s="62">
        <v>89.926088146728716</v>
      </c>
      <c r="K1036" s="80">
        <f t="shared" si="48"/>
        <v>21879</v>
      </c>
      <c r="L1036" s="80">
        <f t="shared" si="49"/>
        <v>19585</v>
      </c>
      <c r="M1036" s="81">
        <f t="shared" si="50"/>
        <v>89.514326124646402</v>
      </c>
    </row>
    <row r="1037" spans="1:13" x14ac:dyDescent="0.2">
      <c r="A1037" s="60" t="s">
        <v>1726</v>
      </c>
      <c r="B1037" s="60" t="s">
        <v>825</v>
      </c>
      <c r="C1037" s="60" t="s">
        <v>828</v>
      </c>
      <c r="D1037" s="60" t="s">
        <v>1581</v>
      </c>
      <c r="E1037" s="64">
        <v>8048</v>
      </c>
      <c r="F1037" s="64">
        <v>8091</v>
      </c>
      <c r="G1037" s="64">
        <v>7117</v>
      </c>
      <c r="H1037" s="64">
        <v>7179</v>
      </c>
      <c r="I1037" s="62">
        <v>88.431908548707753</v>
      </c>
      <c r="J1037" s="62">
        <v>88.728216536892845</v>
      </c>
      <c r="K1037" s="80">
        <f t="shared" si="48"/>
        <v>16139</v>
      </c>
      <c r="L1037" s="80">
        <f t="shared" si="49"/>
        <v>14296</v>
      </c>
      <c r="M1037" s="81">
        <f t="shared" si="50"/>
        <v>88.580062542800306</v>
      </c>
    </row>
    <row r="1038" spans="1:13" x14ac:dyDescent="0.2">
      <c r="A1038" s="60" t="s">
        <v>1726</v>
      </c>
      <c r="B1038" s="60" t="s">
        <v>825</v>
      </c>
      <c r="C1038" s="60" t="s">
        <v>829</v>
      </c>
      <c r="D1038" s="60" t="s">
        <v>1581</v>
      </c>
      <c r="E1038" s="64">
        <v>5548</v>
      </c>
      <c r="F1038" s="64">
        <v>5580</v>
      </c>
      <c r="G1038" s="64">
        <v>4861</v>
      </c>
      <c r="H1038" s="64">
        <v>4916</v>
      </c>
      <c r="I1038" s="62">
        <v>87.61715933669791</v>
      </c>
      <c r="J1038" s="62">
        <v>88.100358422939067</v>
      </c>
      <c r="K1038" s="80">
        <f t="shared" si="48"/>
        <v>11128</v>
      </c>
      <c r="L1038" s="80">
        <f t="shared" si="49"/>
        <v>9777</v>
      </c>
      <c r="M1038" s="81">
        <f t="shared" si="50"/>
        <v>87.858758879818481</v>
      </c>
    </row>
    <row r="1039" spans="1:13" x14ac:dyDescent="0.2">
      <c r="A1039" s="60" t="s">
        <v>1726</v>
      </c>
      <c r="B1039" s="60" t="s">
        <v>825</v>
      </c>
      <c r="C1039" s="60" t="s">
        <v>44</v>
      </c>
      <c r="D1039" s="60" t="s">
        <v>1581</v>
      </c>
      <c r="E1039" s="64">
        <v>5903</v>
      </c>
      <c r="F1039" s="64">
        <v>6104</v>
      </c>
      <c r="G1039" s="64">
        <v>5238</v>
      </c>
      <c r="H1039" s="64">
        <v>5446</v>
      </c>
      <c r="I1039" s="62">
        <v>88.734541758427923</v>
      </c>
      <c r="J1039" s="62">
        <v>89.22018348623854</v>
      </c>
      <c r="K1039" s="80">
        <f t="shared" si="48"/>
        <v>12007</v>
      </c>
      <c r="L1039" s="80">
        <f t="shared" si="49"/>
        <v>10684</v>
      </c>
      <c r="M1039" s="81">
        <f t="shared" si="50"/>
        <v>88.977362622333231</v>
      </c>
    </row>
    <row r="1040" spans="1:13" x14ac:dyDescent="0.2">
      <c r="A1040" s="60" t="s">
        <v>1727</v>
      </c>
      <c r="B1040" s="60" t="s">
        <v>831</v>
      </c>
      <c r="C1040" s="60" t="s">
        <v>832</v>
      </c>
      <c r="D1040" s="60" t="s">
        <v>1581</v>
      </c>
      <c r="E1040" s="64">
        <v>6190</v>
      </c>
      <c r="F1040" s="64">
        <v>6428</v>
      </c>
      <c r="G1040" s="64">
        <v>5250</v>
      </c>
      <c r="H1040" s="64">
        <v>5684</v>
      </c>
      <c r="I1040" s="62">
        <v>84.81421647819063</v>
      </c>
      <c r="J1040" s="62">
        <v>88.425637834474173</v>
      </c>
      <c r="K1040" s="80">
        <f t="shared" si="48"/>
        <v>12618</v>
      </c>
      <c r="L1040" s="80">
        <f t="shared" si="49"/>
        <v>10934</v>
      </c>
      <c r="M1040" s="81">
        <f t="shared" si="50"/>
        <v>86.619927156332409</v>
      </c>
    </row>
    <row r="1041" spans="1:13" x14ac:dyDescent="0.2">
      <c r="A1041" s="60" t="s">
        <v>1727</v>
      </c>
      <c r="B1041" s="60" t="s">
        <v>831</v>
      </c>
      <c r="C1041" s="60" t="s">
        <v>833</v>
      </c>
      <c r="D1041" s="60" t="s">
        <v>1581</v>
      </c>
      <c r="E1041" s="64">
        <v>7182</v>
      </c>
      <c r="F1041" s="64">
        <v>7547</v>
      </c>
      <c r="G1041" s="64">
        <v>5863</v>
      </c>
      <c r="H1041" s="64">
        <v>6291</v>
      </c>
      <c r="I1041" s="62">
        <v>81.634642160957952</v>
      </c>
      <c r="J1041" s="62">
        <v>83.357625546574795</v>
      </c>
      <c r="K1041" s="80">
        <f t="shared" si="48"/>
        <v>14729</v>
      </c>
      <c r="L1041" s="80">
        <f t="shared" si="49"/>
        <v>12154</v>
      </c>
      <c r="M1041" s="81">
        <f t="shared" si="50"/>
        <v>82.496133853766366</v>
      </c>
    </row>
    <row r="1042" spans="1:13" x14ac:dyDescent="0.2">
      <c r="A1042" s="60" t="s">
        <v>1727</v>
      </c>
      <c r="B1042" s="60" t="s">
        <v>831</v>
      </c>
      <c r="C1042" s="60" t="s">
        <v>1467</v>
      </c>
      <c r="D1042" s="60" t="s">
        <v>1581</v>
      </c>
      <c r="E1042" s="64">
        <v>16916</v>
      </c>
      <c r="F1042" s="64">
        <v>17982</v>
      </c>
      <c r="G1042" s="64">
        <v>13496</v>
      </c>
      <c r="H1042" s="64">
        <v>14817</v>
      </c>
      <c r="I1042" s="62">
        <v>79.782454480964773</v>
      </c>
      <c r="J1042" s="62">
        <v>82.399065732399066</v>
      </c>
      <c r="K1042" s="80">
        <f t="shared" si="48"/>
        <v>34898</v>
      </c>
      <c r="L1042" s="80">
        <f t="shared" si="49"/>
        <v>28313</v>
      </c>
      <c r="M1042" s="81">
        <f t="shared" si="50"/>
        <v>81.090760106681927</v>
      </c>
    </row>
    <row r="1043" spans="1:13" x14ac:dyDescent="0.2">
      <c r="A1043" s="60" t="s">
        <v>1727</v>
      </c>
      <c r="B1043" s="60" t="s">
        <v>831</v>
      </c>
      <c r="C1043" s="60" t="s">
        <v>834</v>
      </c>
      <c r="D1043" s="60" t="s">
        <v>1581</v>
      </c>
      <c r="E1043" s="64">
        <v>6605</v>
      </c>
      <c r="F1043" s="64">
        <v>6619</v>
      </c>
      <c r="G1043" s="64">
        <v>5846</v>
      </c>
      <c r="H1043" s="64">
        <v>5829</v>
      </c>
      <c r="I1043" s="62">
        <v>88.508705526116586</v>
      </c>
      <c r="J1043" s="62">
        <v>88.064662335700262</v>
      </c>
      <c r="K1043" s="80">
        <f t="shared" si="48"/>
        <v>13224</v>
      </c>
      <c r="L1043" s="80">
        <f t="shared" si="49"/>
        <v>11675</v>
      </c>
      <c r="M1043" s="81">
        <f t="shared" si="50"/>
        <v>88.286683930908424</v>
      </c>
    </row>
    <row r="1044" spans="1:13" x14ac:dyDescent="0.2">
      <c r="A1044" s="60" t="s">
        <v>1727</v>
      </c>
      <c r="B1044" s="60" t="s">
        <v>831</v>
      </c>
      <c r="C1044" s="60" t="s">
        <v>835</v>
      </c>
      <c r="D1044" s="60" t="s">
        <v>1581</v>
      </c>
      <c r="E1044" s="64">
        <v>7451</v>
      </c>
      <c r="F1044" s="64">
        <v>7485</v>
      </c>
      <c r="G1044" s="64">
        <v>6386</v>
      </c>
      <c r="H1044" s="64">
        <v>6444</v>
      </c>
      <c r="I1044" s="62">
        <v>85.70661656153537</v>
      </c>
      <c r="J1044" s="62">
        <v>86.092184368737477</v>
      </c>
      <c r="K1044" s="80">
        <f t="shared" si="48"/>
        <v>14936</v>
      </c>
      <c r="L1044" s="80">
        <f t="shared" si="49"/>
        <v>12830</v>
      </c>
      <c r="M1044" s="81">
        <f t="shared" si="50"/>
        <v>85.899400465136424</v>
      </c>
    </row>
    <row r="1045" spans="1:13" x14ac:dyDescent="0.2">
      <c r="A1045" s="60" t="s">
        <v>1727</v>
      </c>
      <c r="B1045" s="60" t="s">
        <v>831</v>
      </c>
      <c r="C1045" s="60" t="s">
        <v>836</v>
      </c>
      <c r="D1045" s="60" t="s">
        <v>1581</v>
      </c>
      <c r="E1045" s="64">
        <v>8550</v>
      </c>
      <c r="F1045" s="64">
        <v>8420</v>
      </c>
      <c r="G1045" s="64">
        <v>6952</v>
      </c>
      <c r="H1045" s="64">
        <v>7028</v>
      </c>
      <c r="I1045" s="62">
        <v>81.309941520467831</v>
      </c>
      <c r="J1045" s="62">
        <v>83.467933491686466</v>
      </c>
      <c r="K1045" s="80">
        <f t="shared" si="48"/>
        <v>16970</v>
      </c>
      <c r="L1045" s="80">
        <f t="shared" si="49"/>
        <v>13980</v>
      </c>
      <c r="M1045" s="81">
        <f t="shared" si="50"/>
        <v>82.388937506077156</v>
      </c>
    </row>
    <row r="1046" spans="1:13" x14ac:dyDescent="0.2">
      <c r="A1046" s="60" t="s">
        <v>1727</v>
      </c>
      <c r="B1046" s="60" t="s">
        <v>831</v>
      </c>
      <c r="C1046" s="60" t="s">
        <v>837</v>
      </c>
      <c r="D1046" s="60" t="s">
        <v>1581</v>
      </c>
      <c r="E1046" s="64">
        <v>5439</v>
      </c>
      <c r="F1046" s="64">
        <v>5194</v>
      </c>
      <c r="G1046" s="64">
        <v>4597</v>
      </c>
      <c r="H1046" s="64">
        <v>4451</v>
      </c>
      <c r="I1046" s="62">
        <v>84.519213090641671</v>
      </c>
      <c r="J1046" s="62">
        <v>85.695032730073166</v>
      </c>
      <c r="K1046" s="80">
        <f t="shared" si="48"/>
        <v>10633</v>
      </c>
      <c r="L1046" s="80">
        <f t="shared" si="49"/>
        <v>9048</v>
      </c>
      <c r="M1046" s="81">
        <f t="shared" si="50"/>
        <v>85.107122910357418</v>
      </c>
    </row>
    <row r="1047" spans="1:13" x14ac:dyDescent="0.2">
      <c r="A1047" s="60" t="s">
        <v>1727</v>
      </c>
      <c r="B1047" s="60" t="s">
        <v>831</v>
      </c>
      <c r="C1047" s="60" t="s">
        <v>838</v>
      </c>
      <c r="D1047" s="60" t="s">
        <v>1581</v>
      </c>
      <c r="E1047" s="64">
        <v>2678</v>
      </c>
      <c r="F1047" s="64">
        <v>2546</v>
      </c>
      <c r="G1047" s="64">
        <v>2269</v>
      </c>
      <c r="H1047" s="64">
        <v>2156</v>
      </c>
      <c r="I1047" s="62">
        <v>84.727408513816286</v>
      </c>
      <c r="J1047" s="62">
        <v>84.68185388845248</v>
      </c>
      <c r="K1047" s="80">
        <f t="shared" si="48"/>
        <v>5224</v>
      </c>
      <c r="L1047" s="80">
        <f t="shared" si="49"/>
        <v>4425</v>
      </c>
      <c r="M1047" s="81">
        <f t="shared" si="50"/>
        <v>84.70463120113439</v>
      </c>
    </row>
    <row r="1048" spans="1:13" x14ac:dyDescent="0.2">
      <c r="A1048" s="60" t="s">
        <v>1727</v>
      </c>
      <c r="B1048" s="60" t="s">
        <v>839</v>
      </c>
      <c r="C1048" s="60" t="s">
        <v>840</v>
      </c>
      <c r="D1048" s="60" t="s">
        <v>1581</v>
      </c>
      <c r="E1048" s="64">
        <v>6428</v>
      </c>
      <c r="F1048" s="64">
        <v>5812</v>
      </c>
      <c r="G1048" s="64">
        <v>4906</v>
      </c>
      <c r="H1048" s="64">
        <v>4523</v>
      </c>
      <c r="I1048" s="62">
        <v>76.322339763534544</v>
      </c>
      <c r="J1048" s="62">
        <v>77.821748107364073</v>
      </c>
      <c r="K1048" s="80">
        <f t="shared" si="48"/>
        <v>12240</v>
      </c>
      <c r="L1048" s="80">
        <f t="shared" si="49"/>
        <v>9429</v>
      </c>
      <c r="M1048" s="81">
        <f t="shared" si="50"/>
        <v>77.072043935449301</v>
      </c>
    </row>
    <row r="1049" spans="1:13" x14ac:dyDescent="0.2">
      <c r="A1049" s="60" t="s">
        <v>1727</v>
      </c>
      <c r="B1049" s="60" t="s">
        <v>839</v>
      </c>
      <c r="C1049" s="60" t="s">
        <v>841</v>
      </c>
      <c r="D1049" s="60" t="s">
        <v>1581</v>
      </c>
      <c r="E1049" s="64">
        <v>8231</v>
      </c>
      <c r="F1049" s="64">
        <v>7897</v>
      </c>
      <c r="G1049" s="64">
        <v>6954</v>
      </c>
      <c r="H1049" s="64">
        <v>6910</v>
      </c>
      <c r="I1049" s="62">
        <v>84.485481715465923</v>
      </c>
      <c r="J1049" s="62">
        <v>87.501582879574528</v>
      </c>
      <c r="K1049" s="80">
        <f t="shared" si="48"/>
        <v>16128</v>
      </c>
      <c r="L1049" s="80">
        <f t="shared" si="49"/>
        <v>13864</v>
      </c>
      <c r="M1049" s="81">
        <f t="shared" si="50"/>
        <v>85.993532297520233</v>
      </c>
    </row>
    <row r="1050" spans="1:13" x14ac:dyDescent="0.2">
      <c r="A1050" s="60" t="s">
        <v>1727</v>
      </c>
      <c r="B1050" s="60" t="s">
        <v>839</v>
      </c>
      <c r="C1050" s="60" t="s">
        <v>38</v>
      </c>
      <c r="D1050" s="60" t="s">
        <v>1581</v>
      </c>
      <c r="E1050" s="64">
        <v>15447</v>
      </c>
      <c r="F1050" s="64">
        <v>14677</v>
      </c>
      <c r="G1050" s="64">
        <v>12435</v>
      </c>
      <c r="H1050" s="64">
        <v>12216</v>
      </c>
      <c r="I1050" s="62">
        <v>80.501068168576424</v>
      </c>
      <c r="J1050" s="62">
        <v>83.232268174695108</v>
      </c>
      <c r="K1050" s="80">
        <f t="shared" si="48"/>
        <v>30124</v>
      </c>
      <c r="L1050" s="80">
        <f t="shared" si="49"/>
        <v>24651</v>
      </c>
      <c r="M1050" s="81">
        <f t="shared" si="50"/>
        <v>81.866668171635766</v>
      </c>
    </row>
    <row r="1051" spans="1:13" x14ac:dyDescent="0.2">
      <c r="A1051" s="60" t="s">
        <v>1727</v>
      </c>
      <c r="B1051" s="60" t="s">
        <v>839</v>
      </c>
      <c r="C1051" s="60" t="s">
        <v>842</v>
      </c>
      <c r="D1051" s="60" t="s">
        <v>1581</v>
      </c>
      <c r="E1051" s="64">
        <v>3728</v>
      </c>
      <c r="F1051" s="64">
        <v>3314</v>
      </c>
      <c r="G1051" s="64">
        <v>3251</v>
      </c>
      <c r="H1051" s="64">
        <v>2928</v>
      </c>
      <c r="I1051" s="62">
        <v>87.204935622317592</v>
      </c>
      <c r="J1051" s="62">
        <v>88.352444176222093</v>
      </c>
      <c r="K1051" s="80">
        <f t="shared" si="48"/>
        <v>7042</v>
      </c>
      <c r="L1051" s="80">
        <f t="shared" si="49"/>
        <v>6179</v>
      </c>
      <c r="M1051" s="81">
        <f t="shared" si="50"/>
        <v>87.778689899269835</v>
      </c>
    </row>
    <row r="1052" spans="1:13" x14ac:dyDescent="0.2">
      <c r="A1052" s="60" t="s">
        <v>1727</v>
      </c>
      <c r="B1052" s="60" t="s">
        <v>839</v>
      </c>
      <c r="C1052" s="60" t="s">
        <v>843</v>
      </c>
      <c r="D1052" s="60" t="s">
        <v>1581</v>
      </c>
      <c r="E1052" s="64">
        <v>1849</v>
      </c>
      <c r="F1052" s="64">
        <v>1686</v>
      </c>
      <c r="G1052" s="64">
        <v>1539</v>
      </c>
      <c r="H1052" s="64">
        <v>1395</v>
      </c>
      <c r="I1052" s="62">
        <v>83.234180638182792</v>
      </c>
      <c r="J1052" s="62">
        <v>82.740213523131672</v>
      </c>
      <c r="K1052" s="80">
        <f t="shared" si="48"/>
        <v>3535</v>
      </c>
      <c r="L1052" s="80">
        <f t="shared" si="49"/>
        <v>2934</v>
      </c>
      <c r="M1052" s="81">
        <f t="shared" si="50"/>
        <v>82.987197080657239</v>
      </c>
    </row>
    <row r="1053" spans="1:13" x14ac:dyDescent="0.2">
      <c r="A1053" s="60" t="s">
        <v>1727</v>
      </c>
      <c r="B1053" s="60" t="s">
        <v>839</v>
      </c>
      <c r="C1053" s="60" t="s">
        <v>844</v>
      </c>
      <c r="D1053" s="60" t="s">
        <v>1581</v>
      </c>
      <c r="E1053" s="64">
        <v>13924</v>
      </c>
      <c r="F1053" s="64">
        <v>12563</v>
      </c>
      <c r="G1053" s="64">
        <v>11973</v>
      </c>
      <c r="H1053" s="64">
        <v>10905</v>
      </c>
      <c r="I1053" s="62">
        <v>85.988221775351917</v>
      </c>
      <c r="J1053" s="62">
        <v>86.802515322773218</v>
      </c>
      <c r="K1053" s="80">
        <f t="shared" si="48"/>
        <v>26487</v>
      </c>
      <c r="L1053" s="80">
        <f t="shared" si="49"/>
        <v>22878</v>
      </c>
      <c r="M1053" s="81">
        <f t="shared" si="50"/>
        <v>86.395368549062567</v>
      </c>
    </row>
    <row r="1054" spans="1:13" x14ac:dyDescent="0.2">
      <c r="A1054" s="60" t="s">
        <v>1727</v>
      </c>
      <c r="B1054" s="60" t="s">
        <v>839</v>
      </c>
      <c r="C1054" s="60" t="s">
        <v>845</v>
      </c>
      <c r="D1054" s="60" t="s">
        <v>1581</v>
      </c>
      <c r="E1054" s="64">
        <v>5460</v>
      </c>
      <c r="F1054" s="64">
        <v>5310</v>
      </c>
      <c r="G1054" s="64">
        <v>4709</v>
      </c>
      <c r="H1054" s="64">
        <v>4519</v>
      </c>
      <c r="I1054" s="62">
        <v>86.245421245421255</v>
      </c>
      <c r="J1054" s="62">
        <v>85.103578154425605</v>
      </c>
      <c r="K1054" s="80">
        <f t="shared" si="48"/>
        <v>10770</v>
      </c>
      <c r="L1054" s="80">
        <f t="shared" si="49"/>
        <v>9228</v>
      </c>
      <c r="M1054" s="81">
        <f t="shared" si="50"/>
        <v>85.67449969992343</v>
      </c>
    </row>
    <row r="1055" spans="1:13" x14ac:dyDescent="0.2">
      <c r="A1055" s="60" t="s">
        <v>1727</v>
      </c>
      <c r="B1055" s="60" t="s">
        <v>839</v>
      </c>
      <c r="C1055" s="60" t="s">
        <v>1271</v>
      </c>
      <c r="D1055" s="60" t="s">
        <v>1581</v>
      </c>
      <c r="E1055" s="64">
        <v>6869</v>
      </c>
      <c r="F1055" s="64">
        <v>6579</v>
      </c>
      <c r="G1055" s="64">
        <v>5345</v>
      </c>
      <c r="H1055" s="64">
        <v>5007</v>
      </c>
      <c r="I1055" s="62">
        <v>77.813364390741015</v>
      </c>
      <c r="J1055" s="62">
        <v>76.105791153670765</v>
      </c>
      <c r="K1055" s="80">
        <f t="shared" si="48"/>
        <v>13448</v>
      </c>
      <c r="L1055" s="80">
        <f t="shared" si="49"/>
        <v>10352</v>
      </c>
      <c r="M1055" s="81">
        <f t="shared" si="50"/>
        <v>76.95957777220589</v>
      </c>
    </row>
    <row r="1056" spans="1:13" x14ac:dyDescent="0.2">
      <c r="A1056" s="60" t="s">
        <v>1727</v>
      </c>
      <c r="B1056" s="60" t="s">
        <v>839</v>
      </c>
      <c r="C1056" s="60" t="s">
        <v>846</v>
      </c>
      <c r="D1056" s="60" t="s">
        <v>1581</v>
      </c>
      <c r="E1056" s="64">
        <v>6211</v>
      </c>
      <c r="F1056" s="64">
        <v>5896</v>
      </c>
      <c r="G1056" s="64">
        <v>5426</v>
      </c>
      <c r="H1056" s="64">
        <v>5117</v>
      </c>
      <c r="I1056" s="62">
        <v>87.361133472870705</v>
      </c>
      <c r="J1056" s="62">
        <v>86.787652645861598</v>
      </c>
      <c r="K1056" s="80">
        <f t="shared" si="48"/>
        <v>12107</v>
      </c>
      <c r="L1056" s="80">
        <f t="shared" si="49"/>
        <v>10543</v>
      </c>
      <c r="M1056" s="81">
        <f t="shared" si="50"/>
        <v>87.074393059366145</v>
      </c>
    </row>
    <row r="1057" spans="1:13" x14ac:dyDescent="0.2">
      <c r="A1057" s="60" t="s">
        <v>1727</v>
      </c>
      <c r="B1057" s="60" t="s">
        <v>839</v>
      </c>
      <c r="C1057" s="60" t="s">
        <v>847</v>
      </c>
      <c r="D1057" s="60" t="s">
        <v>1581</v>
      </c>
      <c r="E1057" s="64">
        <v>7647</v>
      </c>
      <c r="F1057" s="64">
        <v>7419</v>
      </c>
      <c r="G1057" s="64">
        <v>6340</v>
      </c>
      <c r="H1057" s="64">
        <v>6114</v>
      </c>
      <c r="I1057" s="62">
        <v>82.908330064077418</v>
      </c>
      <c r="J1057" s="62">
        <v>82.410028305701573</v>
      </c>
      <c r="K1057" s="80">
        <f t="shared" si="48"/>
        <v>15066</v>
      </c>
      <c r="L1057" s="80">
        <f t="shared" si="49"/>
        <v>12454</v>
      </c>
      <c r="M1057" s="81">
        <f t="shared" si="50"/>
        <v>82.659179184889496</v>
      </c>
    </row>
    <row r="1058" spans="1:13" x14ac:dyDescent="0.2">
      <c r="A1058" s="60" t="s">
        <v>1727</v>
      </c>
      <c r="B1058" s="60" t="s">
        <v>839</v>
      </c>
      <c r="C1058" s="60" t="s">
        <v>1687</v>
      </c>
      <c r="D1058" s="60" t="s">
        <v>1581</v>
      </c>
      <c r="E1058" s="64">
        <v>25696</v>
      </c>
      <c r="F1058" s="64">
        <v>24562</v>
      </c>
      <c r="G1058" s="64">
        <v>21856</v>
      </c>
      <c r="H1058" s="64">
        <v>21330</v>
      </c>
      <c r="I1058" s="62">
        <v>85.056039850560396</v>
      </c>
      <c r="J1058" s="62">
        <v>86.8414624216269</v>
      </c>
      <c r="K1058" s="80">
        <f t="shared" si="48"/>
        <v>50258</v>
      </c>
      <c r="L1058" s="80">
        <f t="shared" si="49"/>
        <v>43186</v>
      </c>
      <c r="M1058" s="81">
        <f t="shared" si="50"/>
        <v>85.948751136093648</v>
      </c>
    </row>
    <row r="1059" spans="1:13" x14ac:dyDescent="0.2">
      <c r="A1059" s="60" t="s">
        <v>1727</v>
      </c>
      <c r="B1059" s="60" t="s">
        <v>839</v>
      </c>
      <c r="C1059" s="60" t="s">
        <v>848</v>
      </c>
      <c r="D1059" s="60" t="s">
        <v>1581</v>
      </c>
      <c r="E1059" s="64">
        <v>5440</v>
      </c>
      <c r="F1059" s="64">
        <v>5177</v>
      </c>
      <c r="G1059" s="64">
        <v>4642</v>
      </c>
      <c r="H1059" s="64">
        <v>4416</v>
      </c>
      <c r="I1059" s="62">
        <v>85.330882352941174</v>
      </c>
      <c r="J1059" s="62">
        <v>85.300367007919647</v>
      </c>
      <c r="K1059" s="80">
        <f t="shared" si="48"/>
        <v>10617</v>
      </c>
      <c r="L1059" s="80">
        <f t="shared" si="49"/>
        <v>9058</v>
      </c>
      <c r="M1059" s="81">
        <f t="shared" si="50"/>
        <v>85.315624680430403</v>
      </c>
    </row>
    <row r="1060" spans="1:13" x14ac:dyDescent="0.2">
      <c r="A1060" s="60" t="s">
        <v>1727</v>
      </c>
      <c r="B1060" s="60" t="s">
        <v>839</v>
      </c>
      <c r="C1060" s="60" t="s">
        <v>849</v>
      </c>
      <c r="D1060" s="60" t="s">
        <v>1581</v>
      </c>
      <c r="E1060" s="64">
        <v>3960</v>
      </c>
      <c r="F1060" s="64">
        <v>3761</v>
      </c>
      <c r="G1060" s="64">
        <v>3416</v>
      </c>
      <c r="H1060" s="64">
        <v>3239</v>
      </c>
      <c r="I1060" s="62">
        <v>86.26262626262627</v>
      </c>
      <c r="J1060" s="62">
        <v>86.120712576442443</v>
      </c>
      <c r="K1060" s="80">
        <f t="shared" si="48"/>
        <v>7721</v>
      </c>
      <c r="L1060" s="80">
        <f t="shared" si="49"/>
        <v>6655</v>
      </c>
      <c r="M1060" s="81">
        <f t="shared" si="50"/>
        <v>86.19166941953435</v>
      </c>
    </row>
    <row r="1061" spans="1:13" x14ac:dyDescent="0.2">
      <c r="A1061" s="60" t="s">
        <v>1727</v>
      </c>
      <c r="B1061" s="60" t="s">
        <v>839</v>
      </c>
      <c r="C1061" s="60" t="s">
        <v>850</v>
      </c>
      <c r="D1061" s="60" t="s">
        <v>1581</v>
      </c>
      <c r="E1061" s="64">
        <v>5346</v>
      </c>
      <c r="F1061" s="64">
        <v>4834</v>
      </c>
      <c r="G1061" s="64">
        <v>4645</v>
      </c>
      <c r="H1061" s="64">
        <v>4006</v>
      </c>
      <c r="I1061" s="62">
        <v>86.887392442947998</v>
      </c>
      <c r="J1061" s="62">
        <v>82.871328092676876</v>
      </c>
      <c r="K1061" s="80">
        <f t="shared" si="48"/>
        <v>10180</v>
      </c>
      <c r="L1061" s="80">
        <f t="shared" si="49"/>
        <v>8651</v>
      </c>
      <c r="M1061" s="81">
        <f t="shared" si="50"/>
        <v>84.879360267812444</v>
      </c>
    </row>
    <row r="1062" spans="1:13" x14ac:dyDescent="0.2">
      <c r="A1062" s="60" t="s">
        <v>1727</v>
      </c>
      <c r="B1062" s="60" t="s">
        <v>839</v>
      </c>
      <c r="C1062" s="60" t="s">
        <v>851</v>
      </c>
      <c r="D1062" s="60" t="s">
        <v>1581</v>
      </c>
      <c r="E1062" s="64">
        <v>5424</v>
      </c>
      <c r="F1062" s="64">
        <v>5084</v>
      </c>
      <c r="G1062" s="64">
        <v>4640</v>
      </c>
      <c r="H1062" s="64">
        <v>4363</v>
      </c>
      <c r="I1062" s="62">
        <v>85.545722713864308</v>
      </c>
      <c r="J1062" s="62">
        <v>85.818253343823756</v>
      </c>
      <c r="K1062" s="80">
        <f t="shared" si="48"/>
        <v>10508</v>
      </c>
      <c r="L1062" s="80">
        <f t="shared" si="49"/>
        <v>9003</v>
      </c>
      <c r="M1062" s="81">
        <f t="shared" si="50"/>
        <v>85.681988028844032</v>
      </c>
    </row>
    <row r="1063" spans="1:13" x14ac:dyDescent="0.2">
      <c r="A1063" s="60" t="s">
        <v>1727</v>
      </c>
      <c r="B1063" s="60" t="s">
        <v>839</v>
      </c>
      <c r="C1063" s="60" t="s">
        <v>852</v>
      </c>
      <c r="D1063" s="60" t="s">
        <v>1581</v>
      </c>
      <c r="E1063" s="64">
        <v>18598</v>
      </c>
      <c r="F1063" s="64">
        <v>17681</v>
      </c>
      <c r="G1063" s="64">
        <v>15741</v>
      </c>
      <c r="H1063" s="64">
        <v>15266</v>
      </c>
      <c r="I1063" s="62">
        <v>84.638133132594902</v>
      </c>
      <c r="J1063" s="62">
        <v>86.341270290141964</v>
      </c>
      <c r="K1063" s="80">
        <f t="shared" si="48"/>
        <v>36279</v>
      </c>
      <c r="L1063" s="80">
        <f t="shared" si="49"/>
        <v>31007</v>
      </c>
      <c r="M1063" s="81">
        <f t="shared" si="50"/>
        <v>85.48970171136844</v>
      </c>
    </row>
    <row r="1064" spans="1:13" x14ac:dyDescent="0.2">
      <c r="A1064" s="60" t="s">
        <v>1727</v>
      </c>
      <c r="B1064" s="60" t="s">
        <v>839</v>
      </c>
      <c r="C1064" s="60" t="s">
        <v>853</v>
      </c>
      <c r="D1064" s="60" t="s">
        <v>1581</v>
      </c>
      <c r="E1064" s="64">
        <v>3545</v>
      </c>
      <c r="F1064" s="64">
        <v>3361</v>
      </c>
      <c r="G1064" s="64">
        <v>3023</v>
      </c>
      <c r="H1064" s="64">
        <v>2854</v>
      </c>
      <c r="I1064" s="62">
        <v>85.275035260930892</v>
      </c>
      <c r="J1064" s="62">
        <v>84.915203808390359</v>
      </c>
      <c r="K1064" s="80">
        <f t="shared" si="48"/>
        <v>6906</v>
      </c>
      <c r="L1064" s="80">
        <f t="shared" si="49"/>
        <v>5877</v>
      </c>
      <c r="M1064" s="81">
        <f t="shared" si="50"/>
        <v>85.095119534660626</v>
      </c>
    </row>
    <row r="1065" spans="1:13" x14ac:dyDescent="0.2">
      <c r="A1065" s="60" t="s">
        <v>1727</v>
      </c>
      <c r="B1065" s="60" t="s">
        <v>839</v>
      </c>
      <c r="C1065" s="60" t="s">
        <v>854</v>
      </c>
      <c r="D1065" s="60" t="s">
        <v>1581</v>
      </c>
      <c r="E1065" s="64">
        <v>5328</v>
      </c>
      <c r="F1065" s="64">
        <v>5044</v>
      </c>
      <c r="G1065" s="64">
        <v>4698</v>
      </c>
      <c r="H1065" s="64">
        <v>4419</v>
      </c>
      <c r="I1065" s="62">
        <v>88.175675675675677</v>
      </c>
      <c r="J1065" s="62">
        <v>87.609040444091988</v>
      </c>
      <c r="K1065" s="80">
        <f t="shared" si="48"/>
        <v>10372</v>
      </c>
      <c r="L1065" s="80">
        <f t="shared" si="49"/>
        <v>9117</v>
      </c>
      <c r="M1065" s="81">
        <f t="shared" si="50"/>
        <v>87.892358059883833</v>
      </c>
    </row>
    <row r="1066" spans="1:13" x14ac:dyDescent="0.2">
      <c r="A1066" s="60" t="s">
        <v>1727</v>
      </c>
      <c r="B1066" s="60" t="s">
        <v>839</v>
      </c>
      <c r="C1066" s="60" t="s">
        <v>855</v>
      </c>
      <c r="D1066" s="60" t="s">
        <v>1581</v>
      </c>
      <c r="E1066" s="64">
        <v>7226</v>
      </c>
      <c r="F1066" s="64">
        <v>6925</v>
      </c>
      <c r="G1066" s="64">
        <v>5837</v>
      </c>
      <c r="H1066" s="64">
        <v>5572</v>
      </c>
      <c r="I1066" s="62">
        <v>80.777747024633271</v>
      </c>
      <c r="J1066" s="62">
        <v>80.462093862815891</v>
      </c>
      <c r="K1066" s="80">
        <f t="shared" si="48"/>
        <v>14151</v>
      </c>
      <c r="L1066" s="80">
        <f t="shared" si="49"/>
        <v>11409</v>
      </c>
      <c r="M1066" s="81">
        <f t="shared" si="50"/>
        <v>80.619920443724581</v>
      </c>
    </row>
    <row r="1067" spans="1:13" x14ac:dyDescent="0.2">
      <c r="A1067" s="60" t="s">
        <v>1727</v>
      </c>
      <c r="B1067" s="60" t="s">
        <v>839</v>
      </c>
      <c r="C1067" s="60" t="s">
        <v>856</v>
      </c>
      <c r="D1067" s="60" t="s">
        <v>1581</v>
      </c>
      <c r="E1067" s="64">
        <v>5792</v>
      </c>
      <c r="F1067" s="64">
        <v>5387</v>
      </c>
      <c r="G1067" s="64">
        <v>4884</v>
      </c>
      <c r="H1067" s="64">
        <v>4546</v>
      </c>
      <c r="I1067" s="62">
        <v>84.323204419889507</v>
      </c>
      <c r="J1067" s="62">
        <v>84.388342305550395</v>
      </c>
      <c r="K1067" s="80">
        <f t="shared" si="48"/>
        <v>11179</v>
      </c>
      <c r="L1067" s="80">
        <f t="shared" si="49"/>
        <v>9430</v>
      </c>
      <c r="M1067" s="81">
        <f t="shared" si="50"/>
        <v>84.355773362719958</v>
      </c>
    </row>
    <row r="1068" spans="1:13" x14ac:dyDescent="0.2">
      <c r="A1068" s="60" t="s">
        <v>1727</v>
      </c>
      <c r="B1068" s="60" t="s">
        <v>839</v>
      </c>
      <c r="C1068" s="60" t="s">
        <v>563</v>
      </c>
      <c r="D1068" s="60" t="s">
        <v>1581</v>
      </c>
      <c r="E1068" s="64">
        <v>2929</v>
      </c>
      <c r="F1068" s="64">
        <v>2732</v>
      </c>
      <c r="G1068" s="64">
        <v>2543</v>
      </c>
      <c r="H1068" s="64">
        <v>2326</v>
      </c>
      <c r="I1068" s="62">
        <v>86.821440764766137</v>
      </c>
      <c r="J1068" s="62">
        <v>85.139092240117137</v>
      </c>
      <c r="K1068" s="80">
        <f t="shared" si="48"/>
        <v>5661</v>
      </c>
      <c r="L1068" s="80">
        <f t="shared" si="49"/>
        <v>4869</v>
      </c>
      <c r="M1068" s="81">
        <f t="shared" si="50"/>
        <v>85.980266502441637</v>
      </c>
    </row>
    <row r="1069" spans="1:13" x14ac:dyDescent="0.2">
      <c r="A1069" s="60" t="s">
        <v>1727</v>
      </c>
      <c r="B1069" s="60" t="s">
        <v>839</v>
      </c>
      <c r="C1069" s="60" t="s">
        <v>857</v>
      </c>
      <c r="D1069" s="60" t="s">
        <v>1581</v>
      </c>
      <c r="E1069" s="64">
        <v>5536</v>
      </c>
      <c r="F1069" s="64">
        <v>5150</v>
      </c>
      <c r="G1069" s="64">
        <v>4607</v>
      </c>
      <c r="H1069" s="64">
        <v>4284</v>
      </c>
      <c r="I1069" s="62">
        <v>83.218930635838149</v>
      </c>
      <c r="J1069" s="62">
        <v>83.184466019417485</v>
      </c>
      <c r="K1069" s="80">
        <f t="shared" si="48"/>
        <v>10686</v>
      </c>
      <c r="L1069" s="80">
        <f t="shared" si="49"/>
        <v>8891</v>
      </c>
      <c r="M1069" s="81">
        <f t="shared" si="50"/>
        <v>83.20169832762781</v>
      </c>
    </row>
    <row r="1070" spans="1:13" x14ac:dyDescent="0.2">
      <c r="A1070" s="60" t="s">
        <v>1727</v>
      </c>
      <c r="B1070" s="60" t="s">
        <v>839</v>
      </c>
      <c r="C1070" s="60" t="s">
        <v>858</v>
      </c>
      <c r="D1070" s="60" t="s">
        <v>1581</v>
      </c>
      <c r="E1070" s="64">
        <v>8333</v>
      </c>
      <c r="F1070" s="64">
        <v>7818</v>
      </c>
      <c r="G1070" s="64">
        <v>6973</v>
      </c>
      <c r="H1070" s="64">
        <v>6460</v>
      </c>
      <c r="I1070" s="62">
        <v>83.679347173886953</v>
      </c>
      <c r="J1070" s="62">
        <v>82.629828600665135</v>
      </c>
      <c r="K1070" s="80">
        <f t="shared" si="48"/>
        <v>16151</v>
      </c>
      <c r="L1070" s="80">
        <f t="shared" si="49"/>
        <v>13433</v>
      </c>
      <c r="M1070" s="81">
        <f t="shared" si="50"/>
        <v>83.154587887276051</v>
      </c>
    </row>
    <row r="1071" spans="1:13" x14ac:dyDescent="0.2">
      <c r="A1071" s="60" t="s">
        <v>1727</v>
      </c>
      <c r="B1071" s="60" t="s">
        <v>859</v>
      </c>
      <c r="C1071" s="60" t="s">
        <v>860</v>
      </c>
      <c r="D1071" s="60" t="s">
        <v>1579</v>
      </c>
      <c r="E1071" s="64">
        <v>19611</v>
      </c>
      <c r="F1071" s="64">
        <v>19263</v>
      </c>
      <c r="G1071" s="64">
        <v>16918</v>
      </c>
      <c r="H1071" s="64">
        <v>16613</v>
      </c>
      <c r="I1071" s="62">
        <v>86.267910866350519</v>
      </c>
      <c r="J1071" s="62">
        <v>86.243056637076265</v>
      </c>
      <c r="K1071" s="80">
        <f t="shared" si="48"/>
        <v>38874</v>
      </c>
      <c r="L1071" s="80">
        <f t="shared" si="49"/>
        <v>33531</v>
      </c>
      <c r="M1071" s="81">
        <f t="shared" si="50"/>
        <v>86.255483751713399</v>
      </c>
    </row>
    <row r="1072" spans="1:13" x14ac:dyDescent="0.2">
      <c r="A1072" s="60" t="s">
        <v>1727</v>
      </c>
      <c r="B1072" s="60" t="s">
        <v>859</v>
      </c>
      <c r="C1072" s="60" t="s">
        <v>861</v>
      </c>
      <c r="D1072" s="60" t="s">
        <v>1579</v>
      </c>
      <c r="E1072" s="64">
        <v>10133</v>
      </c>
      <c r="F1072" s="64">
        <v>9633</v>
      </c>
      <c r="G1072" s="64">
        <v>8881</v>
      </c>
      <c r="H1072" s="64">
        <v>8444</v>
      </c>
      <c r="I1072" s="62">
        <v>87.644330405605459</v>
      </c>
      <c r="J1072" s="62">
        <v>87.657012353368629</v>
      </c>
      <c r="K1072" s="80">
        <f t="shared" si="48"/>
        <v>19766</v>
      </c>
      <c r="L1072" s="80">
        <f t="shared" si="49"/>
        <v>17325</v>
      </c>
      <c r="M1072" s="81">
        <f t="shared" si="50"/>
        <v>87.650671379487051</v>
      </c>
    </row>
    <row r="1073" spans="1:13" x14ac:dyDescent="0.2">
      <c r="A1073" s="60" t="s">
        <v>1727</v>
      </c>
      <c r="B1073" s="60" t="s">
        <v>859</v>
      </c>
      <c r="C1073" s="60" t="s">
        <v>862</v>
      </c>
      <c r="D1073" s="60" t="s">
        <v>1579</v>
      </c>
      <c r="E1073" s="64">
        <v>21675</v>
      </c>
      <c r="F1073" s="64">
        <v>22080</v>
      </c>
      <c r="G1073" s="64">
        <v>18632</v>
      </c>
      <c r="H1073" s="64">
        <v>19255</v>
      </c>
      <c r="I1073" s="62">
        <v>85.960784313725497</v>
      </c>
      <c r="J1073" s="62">
        <v>87.205615942028984</v>
      </c>
      <c r="K1073" s="80">
        <f t="shared" si="48"/>
        <v>43755</v>
      </c>
      <c r="L1073" s="80">
        <f t="shared" si="49"/>
        <v>37887</v>
      </c>
      <c r="M1073" s="81">
        <f t="shared" si="50"/>
        <v>86.583200127877234</v>
      </c>
    </row>
    <row r="1074" spans="1:13" x14ac:dyDescent="0.2">
      <c r="A1074" s="60" t="s">
        <v>1727</v>
      </c>
      <c r="B1074" s="60" t="s">
        <v>859</v>
      </c>
      <c r="C1074" s="60" t="s">
        <v>316</v>
      </c>
      <c r="D1074" s="60" t="s">
        <v>1579</v>
      </c>
      <c r="E1074" s="64">
        <v>7633</v>
      </c>
      <c r="F1074" s="64">
        <v>7494</v>
      </c>
      <c r="G1074" s="64">
        <v>6700</v>
      </c>
      <c r="H1074" s="64">
        <v>6541</v>
      </c>
      <c r="I1074" s="62">
        <v>87.776758810428404</v>
      </c>
      <c r="J1074" s="62">
        <v>87.283159861222316</v>
      </c>
      <c r="K1074" s="80">
        <f t="shared" si="48"/>
        <v>15127</v>
      </c>
      <c r="L1074" s="80">
        <f t="shared" si="49"/>
        <v>13241</v>
      </c>
      <c r="M1074" s="81">
        <f t="shared" si="50"/>
        <v>87.529959335825367</v>
      </c>
    </row>
    <row r="1075" spans="1:13" x14ac:dyDescent="0.2">
      <c r="A1075" s="60" t="s">
        <v>1727</v>
      </c>
      <c r="B1075" s="60" t="s">
        <v>859</v>
      </c>
      <c r="C1075" s="60" t="s">
        <v>270</v>
      </c>
      <c r="D1075" s="60" t="s">
        <v>1579</v>
      </c>
      <c r="E1075" s="64">
        <v>7542</v>
      </c>
      <c r="F1075" s="64">
        <v>7344</v>
      </c>
      <c r="G1075" s="64">
        <v>6652</v>
      </c>
      <c r="H1075" s="64">
        <v>6434</v>
      </c>
      <c r="I1075" s="62">
        <v>88.199416600371251</v>
      </c>
      <c r="J1075" s="62">
        <v>87.608932461873636</v>
      </c>
      <c r="K1075" s="80">
        <f t="shared" si="48"/>
        <v>14886</v>
      </c>
      <c r="L1075" s="80">
        <f t="shared" si="49"/>
        <v>13086</v>
      </c>
      <c r="M1075" s="81">
        <f t="shared" si="50"/>
        <v>87.904174531122436</v>
      </c>
    </row>
    <row r="1076" spans="1:13" x14ac:dyDescent="0.2">
      <c r="A1076" s="60" t="s">
        <v>1727</v>
      </c>
      <c r="B1076" s="60" t="s">
        <v>859</v>
      </c>
      <c r="C1076" s="60" t="s">
        <v>863</v>
      </c>
      <c r="D1076" s="60" t="s">
        <v>1579</v>
      </c>
      <c r="E1076" s="64">
        <v>18987</v>
      </c>
      <c r="F1076" s="64">
        <v>18192</v>
      </c>
      <c r="G1076" s="64">
        <v>16807</v>
      </c>
      <c r="H1076" s="64">
        <v>16269</v>
      </c>
      <c r="I1076" s="62">
        <v>88.518459998946653</v>
      </c>
      <c r="J1076" s="62">
        <v>89.429419525065967</v>
      </c>
      <c r="K1076" s="80">
        <f t="shared" si="48"/>
        <v>37179</v>
      </c>
      <c r="L1076" s="80">
        <f t="shared" si="49"/>
        <v>33076</v>
      </c>
      <c r="M1076" s="81">
        <f t="shared" si="50"/>
        <v>88.97393976200631</v>
      </c>
    </row>
    <row r="1077" spans="1:13" x14ac:dyDescent="0.2">
      <c r="A1077" s="60" t="s">
        <v>1727</v>
      </c>
      <c r="B1077" s="60" t="s">
        <v>859</v>
      </c>
      <c r="C1077" s="60" t="s">
        <v>864</v>
      </c>
      <c r="D1077" s="60" t="s">
        <v>1579</v>
      </c>
      <c r="E1077" s="64">
        <v>7729</v>
      </c>
      <c r="F1077" s="64">
        <v>7509</v>
      </c>
      <c r="G1077" s="64">
        <v>6744</v>
      </c>
      <c r="H1077" s="64">
        <v>6486</v>
      </c>
      <c r="I1077" s="62">
        <v>87.25578988226161</v>
      </c>
      <c r="J1077" s="62">
        <v>86.376348381941668</v>
      </c>
      <c r="K1077" s="80">
        <f t="shared" si="48"/>
        <v>15238</v>
      </c>
      <c r="L1077" s="80">
        <f t="shared" si="49"/>
        <v>13230</v>
      </c>
      <c r="M1077" s="81">
        <f t="shared" si="50"/>
        <v>86.816069132101632</v>
      </c>
    </row>
    <row r="1078" spans="1:13" x14ac:dyDescent="0.2">
      <c r="A1078" s="60" t="s">
        <v>1727</v>
      </c>
      <c r="B1078" s="60" t="s">
        <v>859</v>
      </c>
      <c r="C1078" s="60" t="s">
        <v>1686</v>
      </c>
      <c r="D1078" s="60" t="s">
        <v>1579</v>
      </c>
      <c r="E1078" s="64">
        <v>71506</v>
      </c>
      <c r="F1078" s="64">
        <v>72056</v>
      </c>
      <c r="G1078" s="64">
        <v>60556</v>
      </c>
      <c r="H1078" s="64">
        <v>62564</v>
      </c>
      <c r="I1078" s="62">
        <v>84.686599725897125</v>
      </c>
      <c r="J1078" s="62">
        <v>86.826912401465535</v>
      </c>
      <c r="K1078" s="80">
        <f t="shared" si="48"/>
        <v>143562</v>
      </c>
      <c r="L1078" s="80">
        <f t="shared" si="49"/>
        <v>123120</v>
      </c>
      <c r="M1078" s="81">
        <f t="shared" si="50"/>
        <v>85.756756063681337</v>
      </c>
    </row>
    <row r="1079" spans="1:13" x14ac:dyDescent="0.2">
      <c r="A1079" s="60" t="s">
        <v>1727</v>
      </c>
      <c r="B1079" s="60" t="s">
        <v>859</v>
      </c>
      <c r="C1079" s="60" t="s">
        <v>865</v>
      </c>
      <c r="D1079" s="60" t="s">
        <v>1580</v>
      </c>
      <c r="E1079" s="64">
        <v>12068</v>
      </c>
      <c r="F1079" s="64">
        <v>11605</v>
      </c>
      <c r="G1079" s="64">
        <v>10907</v>
      </c>
      <c r="H1079" s="64">
        <v>10412</v>
      </c>
      <c r="I1079" s="62">
        <v>90.379516075571757</v>
      </c>
      <c r="J1079" s="62">
        <v>89.719948298147344</v>
      </c>
      <c r="K1079" s="80">
        <f t="shared" si="48"/>
        <v>23673</v>
      </c>
      <c r="L1079" s="80">
        <f t="shared" si="49"/>
        <v>21319</v>
      </c>
      <c r="M1079" s="81">
        <f t="shared" si="50"/>
        <v>90.049732186859558</v>
      </c>
    </row>
    <row r="1080" spans="1:13" x14ac:dyDescent="0.2">
      <c r="A1080" s="60" t="s">
        <v>1727</v>
      </c>
      <c r="B1080" s="60" t="s">
        <v>859</v>
      </c>
      <c r="C1080" s="60" t="s">
        <v>866</v>
      </c>
      <c r="D1080" s="60" t="s">
        <v>1580</v>
      </c>
      <c r="E1080" s="64">
        <v>17505</v>
      </c>
      <c r="F1080" s="64">
        <v>16783</v>
      </c>
      <c r="G1080" s="64">
        <v>15455</v>
      </c>
      <c r="H1080" s="64">
        <v>14704</v>
      </c>
      <c r="I1080" s="62">
        <v>88.289060268494708</v>
      </c>
      <c r="J1080" s="62">
        <v>87.612464994339518</v>
      </c>
      <c r="K1080" s="80">
        <f t="shared" si="48"/>
        <v>34288</v>
      </c>
      <c r="L1080" s="80">
        <f t="shared" si="49"/>
        <v>30159</v>
      </c>
      <c r="M1080" s="81">
        <f t="shared" si="50"/>
        <v>87.95076263141712</v>
      </c>
    </row>
    <row r="1081" spans="1:13" x14ac:dyDescent="0.2">
      <c r="A1081" s="60" t="s">
        <v>1727</v>
      </c>
      <c r="B1081" s="60" t="s">
        <v>859</v>
      </c>
      <c r="C1081" s="60" t="s">
        <v>867</v>
      </c>
      <c r="D1081" s="60" t="s">
        <v>1580</v>
      </c>
      <c r="E1081" s="64">
        <v>11756</v>
      </c>
      <c r="F1081" s="64">
        <v>12199</v>
      </c>
      <c r="G1081" s="64">
        <v>10403</v>
      </c>
      <c r="H1081" s="64">
        <v>9688</v>
      </c>
      <c r="I1081" s="62">
        <v>88.490983327662477</v>
      </c>
      <c r="J1081" s="62">
        <v>79.416345602098531</v>
      </c>
      <c r="K1081" s="80">
        <f t="shared" si="48"/>
        <v>23955</v>
      </c>
      <c r="L1081" s="80">
        <f t="shared" si="49"/>
        <v>20091</v>
      </c>
      <c r="M1081" s="81">
        <f t="shared" si="50"/>
        <v>83.953664464880504</v>
      </c>
    </row>
    <row r="1082" spans="1:13" x14ac:dyDescent="0.2">
      <c r="A1082" s="60" t="s">
        <v>1727</v>
      </c>
      <c r="B1082" s="60" t="s">
        <v>859</v>
      </c>
      <c r="C1082" s="60" t="s">
        <v>868</v>
      </c>
      <c r="D1082" s="60" t="s">
        <v>1580</v>
      </c>
      <c r="E1082" s="64">
        <v>19423</v>
      </c>
      <c r="F1082" s="64">
        <v>19183</v>
      </c>
      <c r="G1082" s="64">
        <v>17103</v>
      </c>
      <c r="H1082" s="64">
        <v>16837</v>
      </c>
      <c r="I1082" s="62">
        <v>88.05539823920094</v>
      </c>
      <c r="J1082" s="62">
        <v>87.770421727571289</v>
      </c>
      <c r="K1082" s="80">
        <f t="shared" si="48"/>
        <v>38606</v>
      </c>
      <c r="L1082" s="80">
        <f t="shared" si="49"/>
        <v>33940</v>
      </c>
      <c r="M1082" s="81">
        <f t="shared" si="50"/>
        <v>87.912909983386115</v>
      </c>
    </row>
    <row r="1083" spans="1:13" x14ac:dyDescent="0.2">
      <c r="A1083" s="60" t="s">
        <v>1727</v>
      </c>
      <c r="B1083" s="60" t="s">
        <v>859</v>
      </c>
      <c r="C1083" s="60" t="s">
        <v>869</v>
      </c>
      <c r="D1083" s="60" t="s">
        <v>1580</v>
      </c>
      <c r="E1083" s="64">
        <v>13171</v>
      </c>
      <c r="F1083" s="64">
        <v>12630</v>
      </c>
      <c r="G1083" s="64">
        <v>11404</v>
      </c>
      <c r="H1083" s="64">
        <v>10924</v>
      </c>
      <c r="I1083" s="62">
        <v>86.584162174474216</v>
      </c>
      <c r="J1083" s="62">
        <v>86.492478226444973</v>
      </c>
      <c r="K1083" s="80">
        <f t="shared" si="48"/>
        <v>25801</v>
      </c>
      <c r="L1083" s="80">
        <f t="shared" si="49"/>
        <v>22328</v>
      </c>
      <c r="M1083" s="81">
        <f t="shared" si="50"/>
        <v>86.538320200459594</v>
      </c>
    </row>
    <row r="1084" spans="1:13" x14ac:dyDescent="0.2">
      <c r="A1084" s="60" t="s">
        <v>1727</v>
      </c>
      <c r="B1084" s="60" t="s">
        <v>859</v>
      </c>
      <c r="C1084" s="60" t="s">
        <v>870</v>
      </c>
      <c r="D1084" s="60" t="s">
        <v>1580</v>
      </c>
      <c r="E1084" s="64">
        <v>16809</v>
      </c>
      <c r="F1084" s="64">
        <v>16068</v>
      </c>
      <c r="G1084" s="64">
        <v>14913</v>
      </c>
      <c r="H1084" s="64">
        <v>14140</v>
      </c>
      <c r="I1084" s="62">
        <v>88.720328395502406</v>
      </c>
      <c r="J1084" s="62">
        <v>88.000995767986055</v>
      </c>
      <c r="K1084" s="80">
        <f t="shared" si="48"/>
        <v>32877</v>
      </c>
      <c r="L1084" s="80">
        <f t="shared" si="49"/>
        <v>29053</v>
      </c>
      <c r="M1084" s="81">
        <f t="shared" si="50"/>
        <v>88.360662081744238</v>
      </c>
    </row>
    <row r="1085" spans="1:13" x14ac:dyDescent="0.2">
      <c r="A1085" s="60" t="s">
        <v>1727</v>
      </c>
      <c r="B1085" s="60" t="s">
        <v>859</v>
      </c>
      <c r="C1085" s="60" t="s">
        <v>871</v>
      </c>
      <c r="D1085" s="60" t="s">
        <v>1580</v>
      </c>
      <c r="E1085" s="64">
        <v>15250</v>
      </c>
      <c r="F1085" s="64">
        <v>14832</v>
      </c>
      <c r="G1085" s="64">
        <v>14129</v>
      </c>
      <c r="H1085" s="64">
        <v>13364</v>
      </c>
      <c r="I1085" s="62">
        <v>92.649180327868848</v>
      </c>
      <c r="J1085" s="62">
        <v>90.102481121898592</v>
      </c>
      <c r="K1085" s="80">
        <f t="shared" si="48"/>
        <v>30082</v>
      </c>
      <c r="L1085" s="80">
        <f t="shared" si="49"/>
        <v>27493</v>
      </c>
      <c r="M1085" s="81">
        <f t="shared" si="50"/>
        <v>91.375830724883713</v>
      </c>
    </row>
    <row r="1086" spans="1:13" x14ac:dyDescent="0.2">
      <c r="A1086" s="60" t="s">
        <v>1727</v>
      </c>
      <c r="B1086" s="60" t="s">
        <v>859</v>
      </c>
      <c r="C1086" s="60" t="s">
        <v>872</v>
      </c>
      <c r="D1086" s="60" t="s">
        <v>1580</v>
      </c>
      <c r="E1086" s="64">
        <v>5907</v>
      </c>
      <c r="F1086" s="64">
        <v>5629</v>
      </c>
      <c r="G1086" s="64">
        <v>4965</v>
      </c>
      <c r="H1086" s="64">
        <v>4771</v>
      </c>
      <c r="I1086" s="62">
        <v>84.052818689690199</v>
      </c>
      <c r="J1086" s="62">
        <v>84.757505773672065</v>
      </c>
      <c r="K1086" s="80">
        <f t="shared" si="48"/>
        <v>11536</v>
      </c>
      <c r="L1086" s="80">
        <f t="shared" si="49"/>
        <v>9736</v>
      </c>
      <c r="M1086" s="81">
        <f t="shared" si="50"/>
        <v>84.405162231681132</v>
      </c>
    </row>
    <row r="1087" spans="1:13" x14ac:dyDescent="0.2">
      <c r="A1087" s="60" t="s">
        <v>1727</v>
      </c>
      <c r="B1087" s="60" t="s">
        <v>859</v>
      </c>
      <c r="C1087" s="60" t="s">
        <v>39</v>
      </c>
      <c r="D1087" s="60" t="s">
        <v>1580</v>
      </c>
      <c r="E1087" s="64">
        <v>7348</v>
      </c>
      <c r="F1087" s="64">
        <v>7043</v>
      </c>
      <c r="G1087" s="64">
        <v>6522</v>
      </c>
      <c r="H1087" s="64">
        <v>6119</v>
      </c>
      <c r="I1087" s="62">
        <v>88.758845944474686</v>
      </c>
      <c r="J1087" s="62">
        <v>86.880590657390329</v>
      </c>
      <c r="K1087" s="80">
        <f t="shared" si="48"/>
        <v>14391</v>
      </c>
      <c r="L1087" s="80">
        <f t="shared" si="49"/>
        <v>12641</v>
      </c>
      <c r="M1087" s="81">
        <f t="shared" si="50"/>
        <v>87.819718300932507</v>
      </c>
    </row>
    <row r="1088" spans="1:13" x14ac:dyDescent="0.2">
      <c r="A1088" s="60" t="s">
        <v>1727</v>
      </c>
      <c r="B1088" s="60" t="s">
        <v>859</v>
      </c>
      <c r="C1088" s="60" t="s">
        <v>873</v>
      </c>
      <c r="D1088" s="60" t="s">
        <v>1580</v>
      </c>
      <c r="E1088" s="64">
        <v>8244</v>
      </c>
      <c r="F1088" s="64">
        <v>7856</v>
      </c>
      <c r="G1088" s="64">
        <v>7279</v>
      </c>
      <c r="H1088" s="64">
        <v>7012</v>
      </c>
      <c r="I1088" s="62">
        <v>88.294517224648231</v>
      </c>
      <c r="J1088" s="62">
        <v>89.256619144602851</v>
      </c>
      <c r="K1088" s="80">
        <f t="shared" si="48"/>
        <v>16100</v>
      </c>
      <c r="L1088" s="80">
        <f t="shared" si="49"/>
        <v>14291</v>
      </c>
      <c r="M1088" s="81">
        <f t="shared" si="50"/>
        <v>88.775568184625541</v>
      </c>
    </row>
    <row r="1089" spans="1:13" x14ac:dyDescent="0.2">
      <c r="A1089" s="60" t="s">
        <v>1727</v>
      </c>
      <c r="B1089" s="60" t="s">
        <v>859</v>
      </c>
      <c r="C1089" s="60" t="s">
        <v>874</v>
      </c>
      <c r="D1089" s="60" t="s">
        <v>1580</v>
      </c>
      <c r="E1089" s="64">
        <v>6549</v>
      </c>
      <c r="F1089" s="64">
        <v>6308</v>
      </c>
      <c r="G1089" s="64">
        <v>5568</v>
      </c>
      <c r="H1089" s="64">
        <v>5096</v>
      </c>
      <c r="I1089" s="62">
        <v>85.020613834173147</v>
      </c>
      <c r="J1089" s="62">
        <v>80.786303107165509</v>
      </c>
      <c r="K1089" s="80">
        <f t="shared" si="48"/>
        <v>12857</v>
      </c>
      <c r="L1089" s="80">
        <f t="shared" si="49"/>
        <v>10664</v>
      </c>
      <c r="M1089" s="81">
        <f t="shared" si="50"/>
        <v>82.903458470669335</v>
      </c>
    </row>
    <row r="1090" spans="1:13" x14ac:dyDescent="0.2">
      <c r="A1090" s="60" t="s">
        <v>1727</v>
      </c>
      <c r="B1090" s="60" t="s">
        <v>859</v>
      </c>
      <c r="C1090" s="60" t="s">
        <v>875</v>
      </c>
      <c r="D1090" s="60" t="s">
        <v>1580</v>
      </c>
      <c r="E1090" s="64">
        <v>7323</v>
      </c>
      <c r="F1090" s="64">
        <v>7110</v>
      </c>
      <c r="G1090" s="64">
        <v>6704</v>
      </c>
      <c r="H1090" s="64">
        <v>6473</v>
      </c>
      <c r="I1090" s="62">
        <v>91.547180117438216</v>
      </c>
      <c r="J1090" s="62">
        <v>91.040787623066095</v>
      </c>
      <c r="K1090" s="80">
        <f t="shared" si="48"/>
        <v>14433</v>
      </c>
      <c r="L1090" s="80">
        <f t="shared" si="49"/>
        <v>13177</v>
      </c>
      <c r="M1090" s="81">
        <f t="shared" si="50"/>
        <v>91.293983870252163</v>
      </c>
    </row>
    <row r="1091" spans="1:13" x14ac:dyDescent="0.2">
      <c r="A1091" s="60" t="s">
        <v>1727</v>
      </c>
      <c r="B1091" s="60" t="s">
        <v>859</v>
      </c>
      <c r="C1091" s="60" t="s">
        <v>876</v>
      </c>
      <c r="D1091" s="60" t="s">
        <v>1580</v>
      </c>
      <c r="E1091" s="64">
        <v>4945</v>
      </c>
      <c r="F1091" s="64">
        <v>4703</v>
      </c>
      <c r="G1091" s="64">
        <v>4568</v>
      </c>
      <c r="H1091" s="64">
        <v>4320</v>
      </c>
      <c r="I1091" s="62">
        <v>92.376137512639033</v>
      </c>
      <c r="J1091" s="62">
        <v>91.85626196045078</v>
      </c>
      <c r="K1091" s="80">
        <f t="shared" si="48"/>
        <v>9648</v>
      </c>
      <c r="L1091" s="80">
        <f t="shared" si="49"/>
        <v>8888</v>
      </c>
      <c r="M1091" s="81">
        <f t="shared" si="50"/>
        <v>92.1161997365449</v>
      </c>
    </row>
    <row r="1092" spans="1:13" x14ac:dyDescent="0.2">
      <c r="A1092" s="60" t="s">
        <v>1727</v>
      </c>
      <c r="B1092" s="60" t="s">
        <v>859</v>
      </c>
      <c r="C1092" s="60" t="s">
        <v>877</v>
      </c>
      <c r="D1092" s="60" t="s">
        <v>1580</v>
      </c>
      <c r="E1092" s="64">
        <v>3592</v>
      </c>
      <c r="F1092" s="64">
        <v>3544</v>
      </c>
      <c r="G1092" s="64">
        <v>3165</v>
      </c>
      <c r="H1092" s="64">
        <v>3129</v>
      </c>
      <c r="I1092" s="62">
        <v>88.112472160356347</v>
      </c>
      <c r="J1092" s="62">
        <v>88.290067720090292</v>
      </c>
      <c r="K1092" s="80">
        <f t="shared" ref="K1092:K1155" si="51">E1092+F1092</f>
        <v>7136</v>
      </c>
      <c r="L1092" s="80">
        <f t="shared" ref="L1092:L1155" si="52">G1092+H1092</f>
        <v>6294</v>
      </c>
      <c r="M1092" s="81">
        <f t="shared" ref="M1092:M1155" si="53">AVERAGE(I1092:J1092)</f>
        <v>88.201269940223312</v>
      </c>
    </row>
    <row r="1093" spans="1:13" x14ac:dyDescent="0.2">
      <c r="A1093" s="60" t="s">
        <v>1727</v>
      </c>
      <c r="B1093" s="60" t="s">
        <v>859</v>
      </c>
      <c r="C1093" s="60" t="s">
        <v>878</v>
      </c>
      <c r="D1093" s="60" t="s">
        <v>1582</v>
      </c>
      <c r="E1093" s="64">
        <v>11960</v>
      </c>
      <c r="F1093" s="64">
        <v>12331</v>
      </c>
      <c r="G1093" s="64">
        <v>10998</v>
      </c>
      <c r="H1093" s="64">
        <v>10841</v>
      </c>
      <c r="I1093" s="62">
        <v>91.956521739130437</v>
      </c>
      <c r="J1093" s="62">
        <v>87.916632876490141</v>
      </c>
      <c r="K1093" s="80">
        <f t="shared" si="51"/>
        <v>24291</v>
      </c>
      <c r="L1093" s="80">
        <f t="shared" si="52"/>
        <v>21839</v>
      </c>
      <c r="M1093" s="81">
        <f t="shared" si="53"/>
        <v>89.936577307810296</v>
      </c>
    </row>
    <row r="1094" spans="1:13" x14ac:dyDescent="0.2">
      <c r="A1094" s="60" t="s">
        <v>1727</v>
      </c>
      <c r="B1094" s="60" t="s">
        <v>859</v>
      </c>
      <c r="C1094" s="60" t="s">
        <v>879</v>
      </c>
      <c r="D1094" s="60" t="s">
        <v>1582</v>
      </c>
      <c r="E1094" s="64">
        <v>14627</v>
      </c>
      <c r="F1094" s="64">
        <v>14005</v>
      </c>
      <c r="G1094" s="64">
        <v>12871</v>
      </c>
      <c r="H1094" s="64">
        <v>12431</v>
      </c>
      <c r="I1094" s="62">
        <v>87.994804129349831</v>
      </c>
      <c r="J1094" s="62">
        <v>88.761156729739383</v>
      </c>
      <c r="K1094" s="80">
        <f t="shared" si="51"/>
        <v>28632</v>
      </c>
      <c r="L1094" s="80">
        <f t="shared" si="52"/>
        <v>25302</v>
      </c>
      <c r="M1094" s="81">
        <f t="shared" si="53"/>
        <v>88.377980429544607</v>
      </c>
    </row>
    <row r="1095" spans="1:13" x14ac:dyDescent="0.2">
      <c r="A1095" s="60" t="s">
        <v>1727</v>
      </c>
      <c r="B1095" s="60" t="s">
        <v>859</v>
      </c>
      <c r="C1095" s="60" t="s">
        <v>32</v>
      </c>
      <c r="D1095" s="60" t="s">
        <v>1582</v>
      </c>
      <c r="E1095" s="64">
        <v>11620</v>
      </c>
      <c r="F1095" s="64">
        <v>11372</v>
      </c>
      <c r="G1095" s="64">
        <v>9833</v>
      </c>
      <c r="H1095" s="64">
        <v>9822</v>
      </c>
      <c r="I1095" s="62">
        <v>84.621342512908782</v>
      </c>
      <c r="J1095" s="62">
        <v>86.370031656700661</v>
      </c>
      <c r="K1095" s="80">
        <f t="shared" si="51"/>
        <v>22992</v>
      </c>
      <c r="L1095" s="80">
        <f t="shared" si="52"/>
        <v>19655</v>
      </c>
      <c r="M1095" s="81">
        <f t="shared" si="53"/>
        <v>85.495687084804729</v>
      </c>
    </row>
    <row r="1096" spans="1:13" x14ac:dyDescent="0.2">
      <c r="A1096" s="60" t="s">
        <v>1727</v>
      </c>
      <c r="B1096" s="60" t="s">
        <v>859</v>
      </c>
      <c r="C1096" s="60" t="s">
        <v>880</v>
      </c>
      <c r="D1096" s="60" t="s">
        <v>1582</v>
      </c>
      <c r="E1096" s="64">
        <v>12350</v>
      </c>
      <c r="F1096" s="64">
        <v>12125</v>
      </c>
      <c r="G1096" s="64">
        <v>11069</v>
      </c>
      <c r="H1096" s="64">
        <v>10978</v>
      </c>
      <c r="I1096" s="62">
        <v>89.627530364372461</v>
      </c>
      <c r="J1096" s="62">
        <v>90.540206185567001</v>
      </c>
      <c r="K1096" s="80">
        <f t="shared" si="51"/>
        <v>24475</v>
      </c>
      <c r="L1096" s="80">
        <f t="shared" si="52"/>
        <v>22047</v>
      </c>
      <c r="M1096" s="81">
        <f t="shared" si="53"/>
        <v>90.083868274969731</v>
      </c>
    </row>
    <row r="1097" spans="1:13" x14ac:dyDescent="0.2">
      <c r="A1097" s="60" t="s">
        <v>1727</v>
      </c>
      <c r="B1097" s="60" t="s">
        <v>859</v>
      </c>
      <c r="C1097" s="60" t="s">
        <v>881</v>
      </c>
      <c r="D1097" s="60" t="s">
        <v>1582</v>
      </c>
      <c r="E1097" s="64">
        <v>15828</v>
      </c>
      <c r="F1097" s="64">
        <v>15518</v>
      </c>
      <c r="G1097" s="64">
        <v>12680</v>
      </c>
      <c r="H1097" s="64">
        <v>13480</v>
      </c>
      <c r="I1097" s="62">
        <v>80.111195350012636</v>
      </c>
      <c r="J1097" s="62">
        <v>86.866864286634865</v>
      </c>
      <c r="K1097" s="80">
        <f t="shared" si="51"/>
        <v>31346</v>
      </c>
      <c r="L1097" s="80">
        <f t="shared" si="52"/>
        <v>26160</v>
      </c>
      <c r="M1097" s="81">
        <f t="shared" si="53"/>
        <v>83.489029818323758</v>
      </c>
    </row>
    <row r="1098" spans="1:13" x14ac:dyDescent="0.2">
      <c r="A1098" s="60" t="s">
        <v>1727</v>
      </c>
      <c r="B1098" s="60" t="s">
        <v>859</v>
      </c>
      <c r="C1098" s="60" t="s">
        <v>882</v>
      </c>
      <c r="D1098" s="60" t="s">
        <v>1583</v>
      </c>
      <c r="E1098" s="64">
        <v>14582</v>
      </c>
      <c r="F1098" s="64">
        <v>15020</v>
      </c>
      <c r="G1098" s="64">
        <v>12711</v>
      </c>
      <c r="H1098" s="64">
        <v>13193</v>
      </c>
      <c r="I1098" s="62">
        <v>87.169112604580988</v>
      </c>
      <c r="J1098" s="62">
        <v>87.836218375499328</v>
      </c>
      <c r="K1098" s="80">
        <f t="shared" si="51"/>
        <v>29602</v>
      </c>
      <c r="L1098" s="80">
        <f t="shared" si="52"/>
        <v>25904</v>
      </c>
      <c r="M1098" s="81">
        <f t="shared" si="53"/>
        <v>87.502665490040158</v>
      </c>
    </row>
    <row r="1099" spans="1:13" x14ac:dyDescent="0.2">
      <c r="A1099" s="60" t="s">
        <v>1727</v>
      </c>
      <c r="B1099" s="60" t="s">
        <v>859</v>
      </c>
      <c r="C1099" s="60" t="s">
        <v>883</v>
      </c>
      <c r="D1099" s="60" t="s">
        <v>1583</v>
      </c>
      <c r="E1099" s="64">
        <v>17287</v>
      </c>
      <c r="F1099" s="64">
        <v>17173</v>
      </c>
      <c r="G1099" s="64">
        <v>14636</v>
      </c>
      <c r="H1099" s="64">
        <v>14953</v>
      </c>
      <c r="I1099" s="62">
        <v>84.664777000057839</v>
      </c>
      <c r="J1099" s="62">
        <v>87.072730448960584</v>
      </c>
      <c r="K1099" s="80">
        <f t="shared" si="51"/>
        <v>34460</v>
      </c>
      <c r="L1099" s="80">
        <f t="shared" si="52"/>
        <v>29589</v>
      </c>
      <c r="M1099" s="81">
        <f t="shared" si="53"/>
        <v>85.868753724509219</v>
      </c>
    </row>
    <row r="1100" spans="1:13" x14ac:dyDescent="0.2">
      <c r="A1100" s="60" t="s">
        <v>1727</v>
      </c>
      <c r="B1100" s="60" t="s">
        <v>859</v>
      </c>
      <c r="C1100" s="60" t="s">
        <v>884</v>
      </c>
      <c r="D1100" s="60" t="s">
        <v>1583</v>
      </c>
      <c r="E1100" s="64">
        <v>19702</v>
      </c>
      <c r="F1100" s="64">
        <v>19188</v>
      </c>
      <c r="G1100" s="64">
        <v>17263</v>
      </c>
      <c r="H1100" s="64">
        <v>16942</v>
      </c>
      <c r="I1100" s="62">
        <v>87.620546137447974</v>
      </c>
      <c r="J1100" s="62">
        <v>88.294767563060248</v>
      </c>
      <c r="K1100" s="80">
        <f t="shared" si="51"/>
        <v>38890</v>
      </c>
      <c r="L1100" s="80">
        <f t="shared" si="52"/>
        <v>34205</v>
      </c>
      <c r="M1100" s="81">
        <f t="shared" si="53"/>
        <v>87.957656850254111</v>
      </c>
    </row>
    <row r="1101" spans="1:13" x14ac:dyDescent="0.2">
      <c r="A1101" s="60" t="s">
        <v>1727</v>
      </c>
      <c r="B1101" s="60" t="s">
        <v>859</v>
      </c>
      <c r="C1101" s="60" t="s">
        <v>885</v>
      </c>
      <c r="D1101" s="60" t="s">
        <v>1583</v>
      </c>
      <c r="E1101" s="64">
        <v>6949</v>
      </c>
      <c r="F1101" s="64">
        <v>6639</v>
      </c>
      <c r="G1101" s="64">
        <v>6286</v>
      </c>
      <c r="H1101" s="64">
        <v>6086</v>
      </c>
      <c r="I1101" s="62">
        <v>90.45905885738955</v>
      </c>
      <c r="J1101" s="62">
        <v>91.670432294020188</v>
      </c>
      <c r="K1101" s="80">
        <f t="shared" si="51"/>
        <v>13588</v>
      </c>
      <c r="L1101" s="80">
        <f t="shared" si="52"/>
        <v>12372</v>
      </c>
      <c r="M1101" s="81">
        <f t="shared" si="53"/>
        <v>91.064745575704876</v>
      </c>
    </row>
    <row r="1102" spans="1:13" x14ac:dyDescent="0.2">
      <c r="A1102" s="60" t="s">
        <v>1727</v>
      </c>
      <c r="B1102" s="60" t="s">
        <v>859</v>
      </c>
      <c r="C1102" s="60" t="s">
        <v>1272</v>
      </c>
      <c r="D1102" s="60" t="s">
        <v>1583</v>
      </c>
      <c r="E1102" s="64">
        <v>11155</v>
      </c>
      <c r="F1102" s="64">
        <v>11045</v>
      </c>
      <c r="G1102" s="64">
        <v>9578</v>
      </c>
      <c r="H1102" s="64">
        <v>9676</v>
      </c>
      <c r="I1102" s="62">
        <v>85.862841774988794</v>
      </c>
      <c r="J1102" s="62">
        <v>87.605251244907194</v>
      </c>
      <c r="K1102" s="80">
        <f t="shared" si="51"/>
        <v>22200</v>
      </c>
      <c r="L1102" s="80">
        <f t="shared" si="52"/>
        <v>19254</v>
      </c>
      <c r="M1102" s="81">
        <f t="shared" si="53"/>
        <v>86.734046509948001</v>
      </c>
    </row>
    <row r="1103" spans="1:13" x14ac:dyDescent="0.2">
      <c r="A1103" s="60" t="s">
        <v>1727</v>
      </c>
      <c r="B1103" s="60" t="s">
        <v>859</v>
      </c>
      <c r="C1103" s="60" t="s">
        <v>886</v>
      </c>
      <c r="D1103" s="60" t="s">
        <v>1583</v>
      </c>
      <c r="E1103" s="64">
        <v>21578</v>
      </c>
      <c r="F1103" s="64">
        <v>21487</v>
      </c>
      <c r="G1103" s="64">
        <v>18552</v>
      </c>
      <c r="H1103" s="64">
        <v>18967</v>
      </c>
      <c r="I1103" s="62">
        <v>85.976457503012327</v>
      </c>
      <c r="J1103" s="62">
        <v>88.271978405547529</v>
      </c>
      <c r="K1103" s="80">
        <f t="shared" si="51"/>
        <v>43065</v>
      </c>
      <c r="L1103" s="80">
        <f t="shared" si="52"/>
        <v>37519</v>
      </c>
      <c r="M1103" s="81">
        <f t="shared" si="53"/>
        <v>87.124217954279928</v>
      </c>
    </row>
    <row r="1104" spans="1:13" x14ac:dyDescent="0.2">
      <c r="A1104" s="60" t="s">
        <v>1727</v>
      </c>
      <c r="B1104" s="60" t="s">
        <v>859</v>
      </c>
      <c r="C1104" s="78" t="s">
        <v>887</v>
      </c>
      <c r="D1104" s="60" t="s">
        <v>1583</v>
      </c>
      <c r="E1104" s="64">
        <v>71562</v>
      </c>
      <c r="F1104" s="64">
        <v>72124</v>
      </c>
      <c r="G1104" s="64">
        <v>63731</v>
      </c>
      <c r="H1104" s="64">
        <v>64610</v>
      </c>
      <c r="I1104" s="62">
        <v>89.057041446577784</v>
      </c>
      <c r="J1104" s="62">
        <v>89.581831290555158</v>
      </c>
      <c r="K1104" s="80">
        <f t="shared" si="51"/>
        <v>143686</v>
      </c>
      <c r="L1104" s="80">
        <f t="shared" si="52"/>
        <v>128341</v>
      </c>
      <c r="M1104" s="81">
        <f t="shared" si="53"/>
        <v>89.319436368566471</v>
      </c>
    </row>
    <row r="1105" spans="1:13" x14ac:dyDescent="0.2">
      <c r="A1105" s="60" t="s">
        <v>1727</v>
      </c>
      <c r="B1105" s="60" t="s">
        <v>859</v>
      </c>
      <c r="C1105" s="60" t="s">
        <v>888</v>
      </c>
      <c r="D1105" s="60" t="s">
        <v>1584</v>
      </c>
      <c r="E1105" s="64">
        <v>21025</v>
      </c>
      <c r="F1105" s="64">
        <v>19846</v>
      </c>
      <c r="G1105" s="64">
        <v>17598</v>
      </c>
      <c r="H1105" s="64">
        <v>16451</v>
      </c>
      <c r="I1105" s="62">
        <v>83.700356718192623</v>
      </c>
      <c r="J1105" s="62">
        <v>82.893278242466991</v>
      </c>
      <c r="K1105" s="80">
        <f t="shared" si="51"/>
        <v>40871</v>
      </c>
      <c r="L1105" s="80">
        <f t="shared" si="52"/>
        <v>34049</v>
      </c>
      <c r="M1105" s="81">
        <f t="shared" si="53"/>
        <v>83.296817480329807</v>
      </c>
    </row>
    <row r="1106" spans="1:13" x14ac:dyDescent="0.2">
      <c r="A1106" s="60" t="s">
        <v>1727</v>
      </c>
      <c r="B1106" s="60" t="s">
        <v>859</v>
      </c>
      <c r="C1106" s="60" t="s">
        <v>590</v>
      </c>
      <c r="D1106" s="60" t="s">
        <v>1584</v>
      </c>
      <c r="E1106" s="64">
        <v>12522</v>
      </c>
      <c r="F1106" s="64">
        <v>13000</v>
      </c>
      <c r="G1106" s="64">
        <v>10234</v>
      </c>
      <c r="H1106" s="64">
        <v>10815</v>
      </c>
      <c r="I1106" s="62">
        <v>81.728158441143577</v>
      </c>
      <c r="J1106" s="62">
        <v>83.192307692307693</v>
      </c>
      <c r="K1106" s="80">
        <f t="shared" si="51"/>
        <v>25522</v>
      </c>
      <c r="L1106" s="80">
        <f t="shared" si="52"/>
        <v>21049</v>
      </c>
      <c r="M1106" s="81">
        <f t="shared" si="53"/>
        <v>82.460233066725635</v>
      </c>
    </row>
    <row r="1107" spans="1:13" x14ac:dyDescent="0.2">
      <c r="A1107" s="60" t="s">
        <v>1727</v>
      </c>
      <c r="B1107" s="60" t="s">
        <v>859</v>
      </c>
      <c r="C1107" s="60" t="s">
        <v>889</v>
      </c>
      <c r="D1107" s="60" t="s">
        <v>1584</v>
      </c>
      <c r="E1107" s="64">
        <v>21894</v>
      </c>
      <c r="F1107" s="64">
        <v>21530</v>
      </c>
      <c r="G1107" s="64">
        <v>19534</v>
      </c>
      <c r="H1107" s="64">
        <v>19130</v>
      </c>
      <c r="I1107" s="62">
        <v>89.220791084315337</v>
      </c>
      <c r="J1107" s="62">
        <v>88.85276358569439</v>
      </c>
      <c r="K1107" s="80">
        <f t="shared" si="51"/>
        <v>43424</v>
      </c>
      <c r="L1107" s="80">
        <f t="shared" si="52"/>
        <v>38664</v>
      </c>
      <c r="M1107" s="81">
        <f t="shared" si="53"/>
        <v>89.036777335004871</v>
      </c>
    </row>
    <row r="1108" spans="1:13" x14ac:dyDescent="0.2">
      <c r="A1108" s="60" t="s">
        <v>1727</v>
      </c>
      <c r="B1108" s="60" t="s">
        <v>859</v>
      </c>
      <c r="C1108" s="60" t="s">
        <v>890</v>
      </c>
      <c r="D1108" s="60" t="s">
        <v>1584</v>
      </c>
      <c r="E1108" s="64">
        <v>7481</v>
      </c>
      <c r="F1108" s="64">
        <v>7498</v>
      </c>
      <c r="G1108" s="64">
        <v>6253</v>
      </c>
      <c r="H1108" s="64">
        <v>6514</v>
      </c>
      <c r="I1108" s="62">
        <v>83.585082208260928</v>
      </c>
      <c r="J1108" s="62">
        <v>86.876500400106693</v>
      </c>
      <c r="K1108" s="80">
        <f t="shared" si="51"/>
        <v>14979</v>
      </c>
      <c r="L1108" s="80">
        <f t="shared" si="52"/>
        <v>12767</v>
      </c>
      <c r="M1108" s="81">
        <f t="shared" si="53"/>
        <v>85.230791304183811</v>
      </c>
    </row>
    <row r="1109" spans="1:13" x14ac:dyDescent="0.2">
      <c r="A1109" s="60" t="s">
        <v>1727</v>
      </c>
      <c r="B1109" s="60" t="s">
        <v>859</v>
      </c>
      <c r="C1109" s="60" t="s">
        <v>891</v>
      </c>
      <c r="D1109" s="60" t="s">
        <v>1584</v>
      </c>
      <c r="E1109" s="64">
        <v>7956</v>
      </c>
      <c r="F1109" s="64">
        <v>7694</v>
      </c>
      <c r="G1109" s="64">
        <v>6898</v>
      </c>
      <c r="H1109" s="64">
        <v>6784</v>
      </c>
      <c r="I1109" s="62">
        <v>86.701860231271993</v>
      </c>
      <c r="J1109" s="62">
        <v>88.172602027553935</v>
      </c>
      <c r="K1109" s="80">
        <f t="shared" si="51"/>
        <v>15650</v>
      </c>
      <c r="L1109" s="80">
        <f t="shared" si="52"/>
        <v>13682</v>
      </c>
      <c r="M1109" s="81">
        <f t="shared" si="53"/>
        <v>87.437231129412964</v>
      </c>
    </row>
    <row r="1110" spans="1:13" x14ac:dyDescent="0.2">
      <c r="A1110" s="60" t="s">
        <v>1727</v>
      </c>
      <c r="B1110" s="60" t="s">
        <v>859</v>
      </c>
      <c r="C1110" s="60" t="s">
        <v>1470</v>
      </c>
      <c r="D1110" s="60" t="s">
        <v>1584</v>
      </c>
      <c r="E1110" s="64">
        <v>9025</v>
      </c>
      <c r="F1110" s="64">
        <v>8848</v>
      </c>
      <c r="G1110" s="64">
        <v>7559</v>
      </c>
      <c r="H1110" s="64">
        <v>7333</v>
      </c>
      <c r="I1110" s="62">
        <v>83.75623268698061</v>
      </c>
      <c r="J1110" s="62">
        <v>82.87748643761303</v>
      </c>
      <c r="K1110" s="80">
        <f t="shared" si="51"/>
        <v>17873</v>
      </c>
      <c r="L1110" s="80">
        <f t="shared" si="52"/>
        <v>14892</v>
      </c>
      <c r="M1110" s="81">
        <f t="shared" si="53"/>
        <v>83.316859562296827</v>
      </c>
    </row>
    <row r="1111" spans="1:13" x14ac:dyDescent="0.2">
      <c r="A1111" s="60" t="s">
        <v>1727</v>
      </c>
      <c r="B1111" s="60" t="s">
        <v>859</v>
      </c>
      <c r="C1111" s="60" t="s">
        <v>892</v>
      </c>
      <c r="D1111" s="60" t="s">
        <v>1584</v>
      </c>
      <c r="E1111" s="64">
        <v>9780</v>
      </c>
      <c r="F1111" s="64">
        <v>9533</v>
      </c>
      <c r="G1111" s="64">
        <v>8452</v>
      </c>
      <c r="H1111" s="64">
        <v>8138</v>
      </c>
      <c r="I1111" s="62">
        <v>86.421267893660541</v>
      </c>
      <c r="J1111" s="62">
        <v>85.366621210531832</v>
      </c>
      <c r="K1111" s="80">
        <f t="shared" si="51"/>
        <v>19313</v>
      </c>
      <c r="L1111" s="80">
        <f t="shared" si="52"/>
        <v>16590</v>
      </c>
      <c r="M1111" s="81">
        <f t="shared" si="53"/>
        <v>85.893944552096187</v>
      </c>
    </row>
    <row r="1112" spans="1:13" x14ac:dyDescent="0.2">
      <c r="A1112" s="60" t="s">
        <v>1727</v>
      </c>
      <c r="B1112" s="60" t="s">
        <v>859</v>
      </c>
      <c r="C1112" s="60" t="s">
        <v>893</v>
      </c>
      <c r="D1112" s="60" t="s">
        <v>1584</v>
      </c>
      <c r="E1112" s="64">
        <v>10706</v>
      </c>
      <c r="F1112" s="64">
        <v>11101</v>
      </c>
      <c r="G1112" s="64">
        <v>9040</v>
      </c>
      <c r="H1112" s="64">
        <v>9253</v>
      </c>
      <c r="I1112" s="62">
        <v>84.438632542499533</v>
      </c>
      <c r="J1112" s="62">
        <v>83.352851094495989</v>
      </c>
      <c r="K1112" s="80">
        <f t="shared" si="51"/>
        <v>21807</v>
      </c>
      <c r="L1112" s="80">
        <f t="shared" si="52"/>
        <v>18293</v>
      </c>
      <c r="M1112" s="81">
        <f t="shared" si="53"/>
        <v>83.895741818497754</v>
      </c>
    </row>
    <row r="1113" spans="1:13" x14ac:dyDescent="0.2">
      <c r="A1113" s="60" t="s">
        <v>1727</v>
      </c>
      <c r="B1113" s="60" t="s">
        <v>859</v>
      </c>
      <c r="C1113" s="60" t="s">
        <v>1685</v>
      </c>
      <c r="D1113" s="60" t="s">
        <v>1584</v>
      </c>
      <c r="E1113" s="64">
        <v>34622</v>
      </c>
      <c r="F1113" s="64">
        <v>35809</v>
      </c>
      <c r="G1113" s="64">
        <v>29536</v>
      </c>
      <c r="H1113" s="64">
        <v>30727</v>
      </c>
      <c r="I1113" s="62">
        <v>85.309918548899546</v>
      </c>
      <c r="J1113" s="62">
        <v>85.808037085648863</v>
      </c>
      <c r="K1113" s="80">
        <f t="shared" si="51"/>
        <v>70431</v>
      </c>
      <c r="L1113" s="80">
        <f t="shared" si="52"/>
        <v>60263</v>
      </c>
      <c r="M1113" s="81">
        <f t="shared" si="53"/>
        <v>85.558977817274211</v>
      </c>
    </row>
    <row r="1114" spans="1:13" x14ac:dyDescent="0.2">
      <c r="A1114" s="60" t="s">
        <v>1727</v>
      </c>
      <c r="B1114" s="60" t="s">
        <v>894</v>
      </c>
      <c r="C1114" s="60" t="s">
        <v>895</v>
      </c>
      <c r="D1114" s="60" t="s">
        <v>1579</v>
      </c>
      <c r="E1114" s="64">
        <v>10702</v>
      </c>
      <c r="F1114" s="64">
        <v>10115</v>
      </c>
      <c r="G1114" s="64">
        <v>9342</v>
      </c>
      <c r="H1114" s="64">
        <v>8951</v>
      </c>
      <c r="I1114" s="62">
        <v>87.292094935526066</v>
      </c>
      <c r="J1114" s="62">
        <v>88.49233811171527</v>
      </c>
      <c r="K1114" s="80">
        <f t="shared" si="51"/>
        <v>20817</v>
      </c>
      <c r="L1114" s="80">
        <f t="shared" si="52"/>
        <v>18293</v>
      </c>
      <c r="M1114" s="81">
        <f t="shared" si="53"/>
        <v>87.892216523620675</v>
      </c>
    </row>
    <row r="1115" spans="1:13" x14ac:dyDescent="0.2">
      <c r="A1115" s="60" t="s">
        <v>1727</v>
      </c>
      <c r="B1115" s="60" t="s">
        <v>894</v>
      </c>
      <c r="C1115" s="60" t="s">
        <v>896</v>
      </c>
      <c r="D1115" s="60" t="s">
        <v>1579</v>
      </c>
      <c r="E1115" s="64">
        <v>4875</v>
      </c>
      <c r="F1115" s="64">
        <v>4636</v>
      </c>
      <c r="G1115" s="64">
        <v>4364</v>
      </c>
      <c r="H1115" s="64">
        <v>4138</v>
      </c>
      <c r="I1115" s="62">
        <v>89.517948717948713</v>
      </c>
      <c r="J1115" s="62">
        <v>89.257981018119068</v>
      </c>
      <c r="K1115" s="80">
        <f t="shared" si="51"/>
        <v>9511</v>
      </c>
      <c r="L1115" s="80">
        <f t="shared" si="52"/>
        <v>8502</v>
      </c>
      <c r="M1115" s="81">
        <f t="shared" si="53"/>
        <v>89.38796486803389</v>
      </c>
    </row>
    <row r="1116" spans="1:13" x14ac:dyDescent="0.2">
      <c r="A1116" s="60" t="s">
        <v>1727</v>
      </c>
      <c r="B1116" s="60" t="s">
        <v>894</v>
      </c>
      <c r="C1116" s="60" t="s">
        <v>897</v>
      </c>
      <c r="D1116" s="60" t="s">
        <v>1579</v>
      </c>
      <c r="E1116" s="64">
        <v>8810</v>
      </c>
      <c r="F1116" s="64">
        <v>8877</v>
      </c>
      <c r="G1116" s="64">
        <v>7208</v>
      </c>
      <c r="H1116" s="64">
        <v>7357</v>
      </c>
      <c r="I1116" s="62">
        <v>81.8161180476731</v>
      </c>
      <c r="J1116" s="62">
        <v>82.877098118733812</v>
      </c>
      <c r="K1116" s="80">
        <f t="shared" si="51"/>
        <v>17687</v>
      </c>
      <c r="L1116" s="80">
        <f t="shared" si="52"/>
        <v>14565</v>
      </c>
      <c r="M1116" s="81">
        <f t="shared" si="53"/>
        <v>82.346608083203449</v>
      </c>
    </row>
    <row r="1117" spans="1:13" x14ac:dyDescent="0.2">
      <c r="A1117" s="60" t="s">
        <v>1727</v>
      </c>
      <c r="B1117" s="60" t="s">
        <v>894</v>
      </c>
      <c r="C1117" s="60" t="s">
        <v>1273</v>
      </c>
      <c r="D1117" s="60" t="s">
        <v>1579</v>
      </c>
      <c r="E1117" s="64">
        <v>5522</v>
      </c>
      <c r="F1117" s="64">
        <v>5491</v>
      </c>
      <c r="G1117" s="64">
        <v>4656</v>
      </c>
      <c r="H1117" s="64">
        <v>4628</v>
      </c>
      <c r="I1117" s="62">
        <v>84.317276349148855</v>
      </c>
      <c r="J1117" s="62">
        <v>84.283372791841188</v>
      </c>
      <c r="K1117" s="80">
        <f t="shared" si="51"/>
        <v>11013</v>
      </c>
      <c r="L1117" s="80">
        <f t="shared" si="52"/>
        <v>9284</v>
      </c>
      <c r="M1117" s="81">
        <f t="shared" si="53"/>
        <v>84.300324570495022</v>
      </c>
    </row>
    <row r="1118" spans="1:13" x14ac:dyDescent="0.2">
      <c r="A1118" s="60" t="s">
        <v>1727</v>
      </c>
      <c r="B1118" s="60" t="s">
        <v>894</v>
      </c>
      <c r="C1118" s="60" t="s">
        <v>1472</v>
      </c>
      <c r="D1118" s="60" t="s">
        <v>1579</v>
      </c>
      <c r="E1118" s="64">
        <v>30603</v>
      </c>
      <c r="F1118" s="64">
        <v>30471</v>
      </c>
      <c r="G1118" s="64">
        <v>26870</v>
      </c>
      <c r="H1118" s="64">
        <v>26985</v>
      </c>
      <c r="I1118" s="62">
        <v>87.801849491879878</v>
      </c>
      <c r="J1118" s="62">
        <v>88.559614059269464</v>
      </c>
      <c r="K1118" s="80">
        <f t="shared" si="51"/>
        <v>61074</v>
      </c>
      <c r="L1118" s="80">
        <f t="shared" si="52"/>
        <v>53855</v>
      </c>
      <c r="M1118" s="81">
        <f t="shared" si="53"/>
        <v>88.180731775574671</v>
      </c>
    </row>
    <row r="1119" spans="1:13" x14ac:dyDescent="0.2">
      <c r="A1119" s="60" t="s">
        <v>1727</v>
      </c>
      <c r="B1119" s="60" t="s">
        <v>894</v>
      </c>
      <c r="C1119" s="60" t="s">
        <v>898</v>
      </c>
      <c r="D1119" s="60" t="s">
        <v>1579</v>
      </c>
      <c r="E1119" s="64">
        <v>10853</v>
      </c>
      <c r="F1119" s="64">
        <v>10695</v>
      </c>
      <c r="G1119" s="64">
        <v>8980</v>
      </c>
      <c r="H1119" s="64">
        <v>8892</v>
      </c>
      <c r="I1119" s="62">
        <v>82.74209895881323</v>
      </c>
      <c r="J1119" s="62">
        <v>83.141654978962137</v>
      </c>
      <c r="K1119" s="80">
        <f t="shared" si="51"/>
        <v>21548</v>
      </c>
      <c r="L1119" s="80">
        <f t="shared" si="52"/>
        <v>17872</v>
      </c>
      <c r="M1119" s="81">
        <f t="shared" si="53"/>
        <v>82.941876968887684</v>
      </c>
    </row>
    <row r="1120" spans="1:13" x14ac:dyDescent="0.2">
      <c r="A1120" s="60" t="s">
        <v>1727</v>
      </c>
      <c r="B1120" s="60" t="s">
        <v>894</v>
      </c>
      <c r="C1120" s="60" t="s">
        <v>899</v>
      </c>
      <c r="D1120" s="60" t="s">
        <v>1579</v>
      </c>
      <c r="E1120" s="64">
        <v>6461</v>
      </c>
      <c r="F1120" s="64">
        <v>5764</v>
      </c>
      <c r="G1120" s="64">
        <v>4780</v>
      </c>
      <c r="H1120" s="64">
        <v>4407</v>
      </c>
      <c r="I1120" s="62">
        <v>73.98235567249651</v>
      </c>
      <c r="J1120" s="62">
        <v>76.457321304649554</v>
      </c>
      <c r="K1120" s="80">
        <f t="shared" si="51"/>
        <v>12225</v>
      </c>
      <c r="L1120" s="80">
        <f t="shared" si="52"/>
        <v>9187</v>
      </c>
      <c r="M1120" s="81">
        <f t="shared" si="53"/>
        <v>75.219838488573032</v>
      </c>
    </row>
    <row r="1121" spans="1:13" x14ac:dyDescent="0.2">
      <c r="A1121" s="60" t="s">
        <v>1727</v>
      </c>
      <c r="B1121" s="60" t="s">
        <v>894</v>
      </c>
      <c r="C1121" s="60" t="s">
        <v>900</v>
      </c>
      <c r="D1121" s="60" t="s">
        <v>1579</v>
      </c>
      <c r="E1121" s="64">
        <v>14642</v>
      </c>
      <c r="F1121" s="64">
        <v>14478</v>
      </c>
      <c r="G1121" s="64">
        <v>12667</v>
      </c>
      <c r="H1121" s="64">
        <v>12528</v>
      </c>
      <c r="I1121" s="62">
        <v>86.511405545690479</v>
      </c>
      <c r="J1121" s="62">
        <v>86.531288852051389</v>
      </c>
      <c r="K1121" s="80">
        <f t="shared" si="51"/>
        <v>29120</v>
      </c>
      <c r="L1121" s="80">
        <f t="shared" si="52"/>
        <v>25195</v>
      </c>
      <c r="M1121" s="81">
        <f t="shared" si="53"/>
        <v>86.521347198870927</v>
      </c>
    </row>
    <row r="1122" spans="1:13" x14ac:dyDescent="0.2">
      <c r="A1122" s="60" t="s">
        <v>1727</v>
      </c>
      <c r="B1122" s="60" t="s">
        <v>894</v>
      </c>
      <c r="C1122" s="60" t="s">
        <v>158</v>
      </c>
      <c r="D1122" s="60" t="s">
        <v>1579</v>
      </c>
      <c r="E1122" s="64">
        <v>4477</v>
      </c>
      <c r="F1122" s="64">
        <v>4272</v>
      </c>
      <c r="G1122" s="64">
        <v>3787</v>
      </c>
      <c r="H1122" s="64">
        <v>3660</v>
      </c>
      <c r="I1122" s="62">
        <v>84.587893678802772</v>
      </c>
      <c r="J1122" s="62">
        <v>85.674157303370791</v>
      </c>
      <c r="K1122" s="80">
        <f t="shared" si="51"/>
        <v>8749</v>
      </c>
      <c r="L1122" s="80">
        <f t="shared" si="52"/>
        <v>7447</v>
      </c>
      <c r="M1122" s="81">
        <f t="shared" si="53"/>
        <v>85.131025491086774</v>
      </c>
    </row>
    <row r="1123" spans="1:13" x14ac:dyDescent="0.2">
      <c r="A1123" s="60" t="s">
        <v>1727</v>
      </c>
      <c r="B1123" s="60" t="s">
        <v>894</v>
      </c>
      <c r="C1123" s="60" t="s">
        <v>343</v>
      </c>
      <c r="D1123" s="60" t="s">
        <v>1579</v>
      </c>
      <c r="E1123" s="64">
        <v>3588</v>
      </c>
      <c r="F1123" s="64">
        <v>3487</v>
      </c>
      <c r="G1123" s="64">
        <v>3031</v>
      </c>
      <c r="H1123" s="64">
        <v>2991</v>
      </c>
      <c r="I1123" s="62">
        <v>84.476031215161655</v>
      </c>
      <c r="J1123" s="62">
        <v>85.775738457126465</v>
      </c>
      <c r="K1123" s="80">
        <f t="shared" si="51"/>
        <v>7075</v>
      </c>
      <c r="L1123" s="80">
        <f t="shared" si="52"/>
        <v>6022</v>
      </c>
      <c r="M1123" s="81">
        <f t="shared" si="53"/>
        <v>85.125884836144053</v>
      </c>
    </row>
    <row r="1124" spans="1:13" x14ac:dyDescent="0.2">
      <c r="A1124" s="60" t="s">
        <v>1727</v>
      </c>
      <c r="B1124" s="60" t="s">
        <v>894</v>
      </c>
      <c r="C1124" s="60" t="s">
        <v>32</v>
      </c>
      <c r="D1124" s="60" t="s">
        <v>1579</v>
      </c>
      <c r="E1124" s="64">
        <v>10993</v>
      </c>
      <c r="F1124" s="64">
        <v>10694</v>
      </c>
      <c r="G1124" s="64">
        <v>8640</v>
      </c>
      <c r="H1124" s="64">
        <v>8680</v>
      </c>
      <c r="I1124" s="62">
        <v>78.59546984444647</v>
      </c>
      <c r="J1124" s="62">
        <v>81.167009538058721</v>
      </c>
      <c r="K1124" s="80">
        <f t="shared" si="51"/>
        <v>21687</v>
      </c>
      <c r="L1124" s="80">
        <f t="shared" si="52"/>
        <v>17320</v>
      </c>
      <c r="M1124" s="81">
        <f t="shared" si="53"/>
        <v>79.881239691252603</v>
      </c>
    </row>
    <row r="1125" spans="1:13" x14ac:dyDescent="0.2">
      <c r="A1125" s="60" t="s">
        <v>1727</v>
      </c>
      <c r="B1125" s="60" t="s">
        <v>894</v>
      </c>
      <c r="C1125" s="60" t="s">
        <v>373</v>
      </c>
      <c r="D1125" s="60" t="s">
        <v>1579</v>
      </c>
      <c r="E1125" s="64">
        <v>6610</v>
      </c>
      <c r="F1125" s="64">
        <v>6384</v>
      </c>
      <c r="G1125" s="64">
        <v>5578</v>
      </c>
      <c r="H1125" s="64">
        <v>5413</v>
      </c>
      <c r="I1125" s="62">
        <v>84.387291981845692</v>
      </c>
      <c r="J1125" s="62">
        <v>84.790100250626566</v>
      </c>
      <c r="K1125" s="80">
        <f t="shared" si="51"/>
        <v>12994</v>
      </c>
      <c r="L1125" s="80">
        <f t="shared" si="52"/>
        <v>10991</v>
      </c>
      <c r="M1125" s="81">
        <f t="shared" si="53"/>
        <v>84.588696116236122</v>
      </c>
    </row>
    <row r="1126" spans="1:13" x14ac:dyDescent="0.2">
      <c r="A1126" s="60" t="s">
        <v>1727</v>
      </c>
      <c r="B1126" s="60" t="s">
        <v>894</v>
      </c>
      <c r="C1126" s="60" t="s">
        <v>122</v>
      </c>
      <c r="D1126" s="60" t="s">
        <v>1579</v>
      </c>
      <c r="E1126" s="64">
        <v>3102</v>
      </c>
      <c r="F1126" s="64">
        <v>3006</v>
      </c>
      <c r="G1126" s="64">
        <v>2607</v>
      </c>
      <c r="H1126" s="64">
        <v>2482</v>
      </c>
      <c r="I1126" s="62">
        <v>84.042553191489361</v>
      </c>
      <c r="J1126" s="62">
        <v>82.568196939454424</v>
      </c>
      <c r="K1126" s="80">
        <f t="shared" si="51"/>
        <v>6108</v>
      </c>
      <c r="L1126" s="80">
        <f t="shared" si="52"/>
        <v>5089</v>
      </c>
      <c r="M1126" s="81">
        <f t="shared" si="53"/>
        <v>83.305375065471893</v>
      </c>
    </row>
    <row r="1127" spans="1:13" x14ac:dyDescent="0.2">
      <c r="A1127" s="60" t="s">
        <v>1727</v>
      </c>
      <c r="B1127" s="60" t="s">
        <v>894</v>
      </c>
      <c r="C1127" s="60" t="s">
        <v>374</v>
      </c>
      <c r="D1127" s="60" t="s">
        <v>1579</v>
      </c>
      <c r="E1127" s="64">
        <v>6199</v>
      </c>
      <c r="F1127" s="64">
        <v>6132</v>
      </c>
      <c r="G1127" s="64">
        <v>5359</v>
      </c>
      <c r="H1127" s="64">
        <v>5374</v>
      </c>
      <c r="I1127" s="62">
        <v>86.449427326988229</v>
      </c>
      <c r="J1127" s="62">
        <v>87.638617090671886</v>
      </c>
      <c r="K1127" s="80">
        <f t="shared" si="51"/>
        <v>12331</v>
      </c>
      <c r="L1127" s="80">
        <f t="shared" si="52"/>
        <v>10733</v>
      </c>
      <c r="M1127" s="81">
        <f t="shared" si="53"/>
        <v>87.044022208830057</v>
      </c>
    </row>
    <row r="1128" spans="1:13" x14ac:dyDescent="0.2">
      <c r="A1128" s="60" t="s">
        <v>1727</v>
      </c>
      <c r="B1128" s="60" t="s">
        <v>894</v>
      </c>
      <c r="C1128" s="60" t="s">
        <v>901</v>
      </c>
      <c r="D1128" s="60" t="s">
        <v>1580</v>
      </c>
      <c r="E1128" s="64">
        <v>12305</v>
      </c>
      <c r="F1128" s="64">
        <v>11700</v>
      </c>
      <c r="G1128" s="64">
        <v>9253</v>
      </c>
      <c r="H1128" s="64">
        <v>9049</v>
      </c>
      <c r="I1128" s="62">
        <v>75.197074360016259</v>
      </c>
      <c r="J1128" s="62">
        <v>77.341880341880341</v>
      </c>
      <c r="K1128" s="80">
        <f t="shared" si="51"/>
        <v>24005</v>
      </c>
      <c r="L1128" s="80">
        <f t="shared" si="52"/>
        <v>18302</v>
      </c>
      <c r="M1128" s="81">
        <f t="shared" si="53"/>
        <v>76.269477350948307</v>
      </c>
    </row>
    <row r="1129" spans="1:13" x14ac:dyDescent="0.2">
      <c r="A1129" s="60" t="s">
        <v>1727</v>
      </c>
      <c r="B1129" s="60" t="s">
        <v>894</v>
      </c>
      <c r="C1129" s="60" t="s">
        <v>1274</v>
      </c>
      <c r="D1129" s="60" t="s">
        <v>1580</v>
      </c>
      <c r="E1129" s="64">
        <v>9061</v>
      </c>
      <c r="F1129" s="64">
        <v>8682</v>
      </c>
      <c r="G1129" s="64">
        <v>7125</v>
      </c>
      <c r="H1129" s="64">
        <v>6661</v>
      </c>
      <c r="I1129" s="62">
        <v>78.633704889085081</v>
      </c>
      <c r="J1129" s="62">
        <v>76.721953466943106</v>
      </c>
      <c r="K1129" s="80">
        <f t="shared" si="51"/>
        <v>17743</v>
      </c>
      <c r="L1129" s="80">
        <f t="shared" si="52"/>
        <v>13786</v>
      </c>
      <c r="M1129" s="81">
        <f t="shared" si="53"/>
        <v>77.677829178014093</v>
      </c>
    </row>
    <row r="1130" spans="1:13" x14ac:dyDescent="0.2">
      <c r="A1130" s="60" t="s">
        <v>1727</v>
      </c>
      <c r="B1130" s="60" t="s">
        <v>894</v>
      </c>
      <c r="C1130" s="60" t="s">
        <v>1275</v>
      </c>
      <c r="D1130" s="60" t="s">
        <v>1580</v>
      </c>
      <c r="E1130" s="64">
        <v>19215</v>
      </c>
      <c r="F1130" s="64">
        <v>19359</v>
      </c>
      <c r="G1130" s="64">
        <v>14795</v>
      </c>
      <c r="H1130" s="64">
        <v>15237</v>
      </c>
      <c r="I1130" s="62">
        <v>76.997137652875352</v>
      </c>
      <c r="J1130" s="62">
        <v>78.707577870757788</v>
      </c>
      <c r="K1130" s="80">
        <f t="shared" si="51"/>
        <v>38574</v>
      </c>
      <c r="L1130" s="80">
        <f t="shared" si="52"/>
        <v>30032</v>
      </c>
      <c r="M1130" s="81">
        <f t="shared" si="53"/>
        <v>77.852357761816563</v>
      </c>
    </row>
    <row r="1131" spans="1:13" x14ac:dyDescent="0.2">
      <c r="A1131" s="60" t="s">
        <v>1727</v>
      </c>
      <c r="B1131" s="60" t="s">
        <v>894</v>
      </c>
      <c r="C1131" s="60" t="s">
        <v>902</v>
      </c>
      <c r="D1131" s="60" t="s">
        <v>1580</v>
      </c>
      <c r="E1131" s="64">
        <v>4164</v>
      </c>
      <c r="F1131" s="64">
        <v>3868</v>
      </c>
      <c r="G1131" s="64">
        <v>3117</v>
      </c>
      <c r="H1131" s="64">
        <v>2945</v>
      </c>
      <c r="I1131" s="62">
        <v>74.85590778097982</v>
      </c>
      <c r="J1131" s="62">
        <v>76.13753877973113</v>
      </c>
      <c r="K1131" s="80">
        <f t="shared" si="51"/>
        <v>8032</v>
      </c>
      <c r="L1131" s="80">
        <f t="shared" si="52"/>
        <v>6062</v>
      </c>
      <c r="M1131" s="81">
        <f t="shared" si="53"/>
        <v>75.496723280355468</v>
      </c>
    </row>
    <row r="1132" spans="1:13" x14ac:dyDescent="0.2">
      <c r="A1132" s="60" t="s">
        <v>1727</v>
      </c>
      <c r="B1132" s="60" t="s">
        <v>894</v>
      </c>
      <c r="C1132" s="60" t="s">
        <v>903</v>
      </c>
      <c r="D1132" s="60" t="s">
        <v>1580</v>
      </c>
      <c r="E1132" s="64">
        <v>14325</v>
      </c>
      <c r="F1132" s="64">
        <v>13405</v>
      </c>
      <c r="G1132" s="64">
        <v>8782</v>
      </c>
      <c r="H1132" s="64">
        <v>8914</v>
      </c>
      <c r="I1132" s="62">
        <v>61.305410122164048</v>
      </c>
      <c r="J1132" s="62">
        <v>66.497575531518095</v>
      </c>
      <c r="K1132" s="80">
        <f t="shared" si="51"/>
        <v>27730</v>
      </c>
      <c r="L1132" s="80">
        <f t="shared" si="52"/>
        <v>17696</v>
      </c>
      <c r="M1132" s="81">
        <f t="shared" si="53"/>
        <v>63.901492826841071</v>
      </c>
    </row>
    <row r="1133" spans="1:13" x14ac:dyDescent="0.2">
      <c r="A1133" s="60" t="s">
        <v>1727</v>
      </c>
      <c r="B1133" s="60" t="s">
        <v>894</v>
      </c>
      <c r="C1133" s="60" t="s">
        <v>904</v>
      </c>
      <c r="D1133" s="60" t="s">
        <v>1580</v>
      </c>
      <c r="E1133" s="64">
        <v>5885</v>
      </c>
      <c r="F1133" s="64">
        <v>5516</v>
      </c>
      <c r="G1133" s="64">
        <v>4613</v>
      </c>
      <c r="H1133" s="64">
        <v>4313</v>
      </c>
      <c r="I1133" s="62">
        <v>78.385726423109602</v>
      </c>
      <c r="J1133" s="62">
        <v>78.190717911530101</v>
      </c>
      <c r="K1133" s="80">
        <f t="shared" si="51"/>
        <v>11401</v>
      </c>
      <c r="L1133" s="80">
        <f t="shared" si="52"/>
        <v>8926</v>
      </c>
      <c r="M1133" s="81">
        <f t="shared" si="53"/>
        <v>78.288222167319844</v>
      </c>
    </row>
    <row r="1134" spans="1:13" x14ac:dyDescent="0.2">
      <c r="A1134" s="60" t="s">
        <v>1727</v>
      </c>
      <c r="B1134" s="60" t="s">
        <v>894</v>
      </c>
      <c r="C1134" s="60" t="s">
        <v>905</v>
      </c>
      <c r="D1134" s="60" t="s">
        <v>1580</v>
      </c>
      <c r="E1134" s="64">
        <v>12918</v>
      </c>
      <c r="F1134" s="64">
        <v>12723</v>
      </c>
      <c r="G1134" s="64">
        <v>9354</v>
      </c>
      <c r="H1134" s="64">
        <v>9689</v>
      </c>
      <c r="I1134" s="62">
        <v>72.410589874593583</v>
      </c>
      <c r="J1134" s="62">
        <v>76.153422934842411</v>
      </c>
      <c r="K1134" s="80">
        <f t="shared" si="51"/>
        <v>25641</v>
      </c>
      <c r="L1134" s="80">
        <f t="shared" si="52"/>
        <v>19043</v>
      </c>
      <c r="M1134" s="81">
        <f t="shared" si="53"/>
        <v>74.282006404718004</v>
      </c>
    </row>
    <row r="1135" spans="1:13" x14ac:dyDescent="0.2">
      <c r="A1135" s="60" t="s">
        <v>1727</v>
      </c>
      <c r="B1135" s="60" t="s">
        <v>894</v>
      </c>
      <c r="C1135" s="60" t="s">
        <v>906</v>
      </c>
      <c r="D1135" s="60" t="s">
        <v>1580</v>
      </c>
      <c r="E1135" s="64">
        <v>10344</v>
      </c>
      <c r="F1135" s="64">
        <v>10353</v>
      </c>
      <c r="G1135" s="64">
        <v>8525</v>
      </c>
      <c r="H1135" s="64">
        <v>8756</v>
      </c>
      <c r="I1135" s="62">
        <v>82.414926527455535</v>
      </c>
      <c r="J1135" s="62">
        <v>84.574519462957596</v>
      </c>
      <c r="K1135" s="80">
        <f t="shared" si="51"/>
        <v>20697</v>
      </c>
      <c r="L1135" s="80">
        <f t="shared" si="52"/>
        <v>17281</v>
      </c>
      <c r="M1135" s="81">
        <f t="shared" si="53"/>
        <v>83.494722995206558</v>
      </c>
    </row>
    <row r="1136" spans="1:13" x14ac:dyDescent="0.2">
      <c r="A1136" s="60" t="s">
        <v>1727</v>
      </c>
      <c r="B1136" s="60" t="s">
        <v>894</v>
      </c>
      <c r="C1136" s="60" t="s">
        <v>907</v>
      </c>
      <c r="D1136" s="60" t="s">
        <v>1580</v>
      </c>
      <c r="E1136" s="64">
        <v>8847</v>
      </c>
      <c r="F1136" s="64">
        <v>9022</v>
      </c>
      <c r="G1136" s="64">
        <v>7102</v>
      </c>
      <c r="H1136" s="64">
        <v>7456</v>
      </c>
      <c r="I1136" s="62">
        <v>80.275799706115066</v>
      </c>
      <c r="J1136" s="62">
        <v>82.642429616493018</v>
      </c>
      <c r="K1136" s="80">
        <f t="shared" si="51"/>
        <v>17869</v>
      </c>
      <c r="L1136" s="80">
        <f t="shared" si="52"/>
        <v>14558</v>
      </c>
      <c r="M1136" s="81">
        <f t="shared" si="53"/>
        <v>81.459114661304042</v>
      </c>
    </row>
    <row r="1137" spans="1:13" x14ac:dyDescent="0.2">
      <c r="A1137" s="60" t="s">
        <v>1727</v>
      </c>
      <c r="B1137" s="60" t="s">
        <v>894</v>
      </c>
      <c r="C1137" s="60" t="s">
        <v>1276</v>
      </c>
      <c r="D1137" s="60" t="s">
        <v>1580</v>
      </c>
      <c r="E1137" s="64">
        <v>5183</v>
      </c>
      <c r="F1137" s="64">
        <v>4806</v>
      </c>
      <c r="G1137" s="64">
        <v>3865</v>
      </c>
      <c r="H1137" s="64">
        <v>3680</v>
      </c>
      <c r="I1137" s="62">
        <v>74.570711942890227</v>
      </c>
      <c r="J1137" s="62">
        <v>76.570952975447355</v>
      </c>
      <c r="K1137" s="80">
        <f t="shared" si="51"/>
        <v>9989</v>
      </c>
      <c r="L1137" s="80">
        <f t="shared" si="52"/>
        <v>7545</v>
      </c>
      <c r="M1137" s="81">
        <f t="shared" si="53"/>
        <v>75.570832459168798</v>
      </c>
    </row>
    <row r="1138" spans="1:13" x14ac:dyDescent="0.2">
      <c r="A1138" s="60" t="s">
        <v>1727</v>
      </c>
      <c r="B1138" s="60" t="s">
        <v>908</v>
      </c>
      <c r="C1138" s="60" t="s">
        <v>1298</v>
      </c>
      <c r="D1138" s="60" t="s">
        <v>1579</v>
      </c>
      <c r="E1138" s="64">
        <v>5319</v>
      </c>
      <c r="F1138" s="64">
        <v>4855</v>
      </c>
      <c r="G1138" s="64">
        <v>4468</v>
      </c>
      <c r="H1138" s="64">
        <v>4450</v>
      </c>
      <c r="I1138" s="62">
        <v>84.000752021056584</v>
      </c>
      <c r="J1138" s="62">
        <v>91.658084449021629</v>
      </c>
      <c r="K1138" s="80">
        <f t="shared" si="51"/>
        <v>10174</v>
      </c>
      <c r="L1138" s="80">
        <f t="shared" si="52"/>
        <v>8918</v>
      </c>
      <c r="M1138" s="81">
        <f t="shared" si="53"/>
        <v>87.8294182350391</v>
      </c>
    </row>
    <row r="1139" spans="1:13" x14ac:dyDescent="0.2">
      <c r="A1139" s="60" t="s">
        <v>1727</v>
      </c>
      <c r="B1139" s="60" t="s">
        <v>908</v>
      </c>
      <c r="C1139" s="60" t="s">
        <v>1299</v>
      </c>
      <c r="D1139" s="60" t="s">
        <v>1579</v>
      </c>
      <c r="E1139" s="64">
        <v>13488</v>
      </c>
      <c r="F1139" s="64">
        <v>13265</v>
      </c>
      <c r="G1139" s="64">
        <v>12039</v>
      </c>
      <c r="H1139" s="64">
        <v>11831</v>
      </c>
      <c r="I1139" s="62">
        <v>89.257117437722428</v>
      </c>
      <c r="J1139" s="62">
        <v>89.189596683000374</v>
      </c>
      <c r="K1139" s="80">
        <f t="shared" si="51"/>
        <v>26753</v>
      </c>
      <c r="L1139" s="80">
        <f t="shared" si="52"/>
        <v>23870</v>
      </c>
      <c r="M1139" s="81">
        <f t="shared" si="53"/>
        <v>89.223357060361394</v>
      </c>
    </row>
    <row r="1140" spans="1:13" x14ac:dyDescent="0.2">
      <c r="A1140" s="60" t="s">
        <v>1727</v>
      </c>
      <c r="B1140" s="60" t="s">
        <v>908</v>
      </c>
      <c r="C1140" s="60" t="s">
        <v>1300</v>
      </c>
      <c r="D1140" s="60" t="s">
        <v>1579</v>
      </c>
      <c r="E1140" s="64">
        <v>3219</v>
      </c>
      <c r="F1140" s="64">
        <v>3057</v>
      </c>
      <c r="G1140" s="64">
        <v>2822</v>
      </c>
      <c r="H1140" s="64">
        <v>2401</v>
      </c>
      <c r="I1140" s="62">
        <v>87.666977322149734</v>
      </c>
      <c r="J1140" s="62">
        <v>78.541053320248608</v>
      </c>
      <c r="K1140" s="80">
        <f t="shared" si="51"/>
        <v>6276</v>
      </c>
      <c r="L1140" s="80">
        <f t="shared" si="52"/>
        <v>5223</v>
      </c>
      <c r="M1140" s="81">
        <f t="shared" si="53"/>
        <v>83.104015321199171</v>
      </c>
    </row>
    <row r="1141" spans="1:13" x14ac:dyDescent="0.2">
      <c r="A1141" s="60" t="s">
        <v>1727</v>
      </c>
      <c r="B1141" s="60" t="s">
        <v>908</v>
      </c>
      <c r="C1141" s="60" t="s">
        <v>1301</v>
      </c>
      <c r="D1141" s="60" t="s">
        <v>1579</v>
      </c>
      <c r="E1141" s="64">
        <v>4170</v>
      </c>
      <c r="F1141" s="64">
        <v>3880</v>
      </c>
      <c r="G1141" s="64">
        <v>3598</v>
      </c>
      <c r="H1141" s="64">
        <v>3385</v>
      </c>
      <c r="I1141" s="62">
        <v>86.282973621103125</v>
      </c>
      <c r="J1141" s="62">
        <v>87.242268041237111</v>
      </c>
      <c r="K1141" s="80">
        <f t="shared" si="51"/>
        <v>8050</v>
      </c>
      <c r="L1141" s="80">
        <f t="shared" si="52"/>
        <v>6983</v>
      </c>
      <c r="M1141" s="81">
        <f t="shared" si="53"/>
        <v>86.762620831170125</v>
      </c>
    </row>
    <row r="1142" spans="1:13" x14ac:dyDescent="0.2">
      <c r="A1142" s="60" t="s">
        <v>1727</v>
      </c>
      <c r="B1142" s="60" t="s">
        <v>908</v>
      </c>
      <c r="C1142" s="60" t="s">
        <v>1302</v>
      </c>
      <c r="D1142" s="60" t="s">
        <v>1579</v>
      </c>
      <c r="E1142" s="64">
        <v>7311</v>
      </c>
      <c r="F1142" s="64">
        <v>6842</v>
      </c>
      <c r="G1142" s="64">
        <v>6437</v>
      </c>
      <c r="H1142" s="64">
        <v>6136</v>
      </c>
      <c r="I1142" s="62">
        <v>88.045411024483656</v>
      </c>
      <c r="J1142" s="62">
        <v>89.681379713534056</v>
      </c>
      <c r="K1142" s="80">
        <f t="shared" si="51"/>
        <v>14153</v>
      </c>
      <c r="L1142" s="80">
        <f t="shared" si="52"/>
        <v>12573</v>
      </c>
      <c r="M1142" s="81">
        <f t="shared" si="53"/>
        <v>88.863395369008856</v>
      </c>
    </row>
    <row r="1143" spans="1:13" x14ac:dyDescent="0.2">
      <c r="A1143" s="60" t="s">
        <v>1727</v>
      </c>
      <c r="B1143" s="60" t="s">
        <v>908</v>
      </c>
      <c r="C1143" s="60" t="s">
        <v>1303</v>
      </c>
      <c r="D1143" s="60" t="s">
        <v>1579</v>
      </c>
      <c r="E1143" s="64">
        <v>10269</v>
      </c>
      <c r="F1143" s="64">
        <v>9992</v>
      </c>
      <c r="G1143" s="64">
        <v>9178</v>
      </c>
      <c r="H1143" s="64">
        <v>8943</v>
      </c>
      <c r="I1143" s="62">
        <v>89.375791216282025</v>
      </c>
      <c r="J1143" s="62">
        <v>89.501601281024818</v>
      </c>
      <c r="K1143" s="80">
        <f t="shared" si="51"/>
        <v>20261</v>
      </c>
      <c r="L1143" s="80">
        <f t="shared" si="52"/>
        <v>18121</v>
      </c>
      <c r="M1143" s="81">
        <f t="shared" si="53"/>
        <v>89.438696248653429</v>
      </c>
    </row>
    <row r="1144" spans="1:13" x14ac:dyDescent="0.2">
      <c r="A1144" s="60" t="s">
        <v>1727</v>
      </c>
      <c r="B1144" s="60" t="s">
        <v>908</v>
      </c>
      <c r="C1144" s="60" t="s">
        <v>1747</v>
      </c>
      <c r="D1144" s="60" t="s">
        <v>1579</v>
      </c>
      <c r="E1144" s="64">
        <v>5885</v>
      </c>
      <c r="F1144" s="64">
        <v>5390</v>
      </c>
      <c r="G1144" s="64">
        <v>5077</v>
      </c>
      <c r="H1144" s="64">
        <v>4752</v>
      </c>
      <c r="I1144" s="62">
        <v>86.270178419711129</v>
      </c>
      <c r="J1144" s="62">
        <v>88.163265306122454</v>
      </c>
      <c r="K1144" s="80">
        <f t="shared" si="51"/>
        <v>11275</v>
      </c>
      <c r="L1144" s="80">
        <f t="shared" si="52"/>
        <v>9829</v>
      </c>
      <c r="M1144" s="81">
        <f t="shared" si="53"/>
        <v>87.216721862916785</v>
      </c>
    </row>
    <row r="1145" spans="1:13" x14ac:dyDescent="0.2">
      <c r="A1145" s="60" t="s">
        <v>1727</v>
      </c>
      <c r="B1145" s="60" t="s">
        <v>908</v>
      </c>
      <c r="C1145" s="60" t="s">
        <v>1304</v>
      </c>
      <c r="D1145" s="60" t="s">
        <v>1579</v>
      </c>
      <c r="E1145" s="64">
        <v>4204</v>
      </c>
      <c r="F1145" s="64">
        <v>3667</v>
      </c>
      <c r="G1145" s="64">
        <v>3558</v>
      </c>
      <c r="H1145" s="64">
        <v>3233</v>
      </c>
      <c r="I1145" s="62">
        <v>84.633682207421501</v>
      </c>
      <c r="J1145" s="62">
        <v>88.164712298881923</v>
      </c>
      <c r="K1145" s="80">
        <f t="shared" si="51"/>
        <v>7871</v>
      </c>
      <c r="L1145" s="80">
        <f t="shared" si="52"/>
        <v>6791</v>
      </c>
      <c r="M1145" s="81">
        <f t="shared" si="53"/>
        <v>86.399197253151712</v>
      </c>
    </row>
    <row r="1146" spans="1:13" x14ac:dyDescent="0.2">
      <c r="A1146" s="60" t="s">
        <v>1727</v>
      </c>
      <c r="B1146" s="60" t="s">
        <v>908</v>
      </c>
      <c r="C1146" s="60" t="s">
        <v>1305</v>
      </c>
      <c r="D1146" s="60" t="s">
        <v>1579</v>
      </c>
      <c r="E1146" s="64">
        <v>10212</v>
      </c>
      <c r="F1146" s="64">
        <v>9549</v>
      </c>
      <c r="G1146" s="64">
        <v>9316</v>
      </c>
      <c r="H1146" s="64">
        <v>8713</v>
      </c>
      <c r="I1146" s="62">
        <v>91.226008617312971</v>
      </c>
      <c r="J1146" s="62">
        <v>91.245156560896433</v>
      </c>
      <c r="K1146" s="80">
        <f t="shared" si="51"/>
        <v>19761</v>
      </c>
      <c r="L1146" s="80">
        <f t="shared" si="52"/>
        <v>18029</v>
      </c>
      <c r="M1146" s="81">
        <f t="shared" si="53"/>
        <v>91.235582589104695</v>
      </c>
    </row>
    <row r="1147" spans="1:13" x14ac:dyDescent="0.2">
      <c r="A1147" s="60" t="s">
        <v>1727</v>
      </c>
      <c r="B1147" s="60" t="s">
        <v>908</v>
      </c>
      <c r="C1147" s="60" t="s">
        <v>1684</v>
      </c>
      <c r="D1147" s="60" t="s">
        <v>1579</v>
      </c>
      <c r="E1147" s="64">
        <v>68557</v>
      </c>
      <c r="F1147" s="64">
        <v>67403</v>
      </c>
      <c r="G1147" s="64">
        <v>61609</v>
      </c>
      <c r="H1147" s="64">
        <v>60307</v>
      </c>
      <c r="I1147" s="62">
        <v>89.86536750441239</v>
      </c>
      <c r="J1147" s="62">
        <v>89.472278681957775</v>
      </c>
      <c r="K1147" s="80">
        <f t="shared" si="51"/>
        <v>135960</v>
      </c>
      <c r="L1147" s="80">
        <f t="shared" si="52"/>
        <v>121916</v>
      </c>
      <c r="M1147" s="81">
        <f t="shared" si="53"/>
        <v>89.668823093185082</v>
      </c>
    </row>
    <row r="1148" spans="1:13" x14ac:dyDescent="0.2">
      <c r="A1148" s="60" t="s">
        <v>1727</v>
      </c>
      <c r="B1148" s="60" t="s">
        <v>908</v>
      </c>
      <c r="C1148" s="60" t="s">
        <v>1292</v>
      </c>
      <c r="D1148" s="60" t="s">
        <v>1580</v>
      </c>
      <c r="E1148" s="64">
        <v>20475</v>
      </c>
      <c r="F1148" s="64">
        <v>19101</v>
      </c>
      <c r="G1148" s="64">
        <v>17554</v>
      </c>
      <c r="H1148" s="64">
        <v>17058</v>
      </c>
      <c r="I1148" s="62">
        <v>85.733821733821742</v>
      </c>
      <c r="J1148" s="62">
        <v>89.304224909690589</v>
      </c>
      <c r="K1148" s="80">
        <f t="shared" si="51"/>
        <v>39576</v>
      </c>
      <c r="L1148" s="80">
        <f t="shared" si="52"/>
        <v>34612</v>
      </c>
      <c r="M1148" s="81">
        <f t="shared" si="53"/>
        <v>87.519023321756166</v>
      </c>
    </row>
    <row r="1149" spans="1:13" x14ac:dyDescent="0.2">
      <c r="A1149" s="60" t="s">
        <v>1727</v>
      </c>
      <c r="B1149" s="60" t="s">
        <v>908</v>
      </c>
      <c r="C1149" s="60" t="s">
        <v>1306</v>
      </c>
      <c r="D1149" s="60" t="s">
        <v>1580</v>
      </c>
      <c r="E1149" s="64">
        <v>9293</v>
      </c>
      <c r="F1149" s="64">
        <v>8362</v>
      </c>
      <c r="G1149" s="64">
        <v>8088</v>
      </c>
      <c r="H1149" s="64">
        <v>7382</v>
      </c>
      <c r="I1149" s="62">
        <v>87.033250833961048</v>
      </c>
      <c r="J1149" s="62">
        <v>88.280315713944034</v>
      </c>
      <c r="K1149" s="80">
        <f t="shared" si="51"/>
        <v>17655</v>
      </c>
      <c r="L1149" s="80">
        <f t="shared" si="52"/>
        <v>15470</v>
      </c>
      <c r="M1149" s="81">
        <f t="shared" si="53"/>
        <v>87.656783273952541</v>
      </c>
    </row>
    <row r="1150" spans="1:13" x14ac:dyDescent="0.2">
      <c r="A1150" s="60" t="s">
        <v>1727</v>
      </c>
      <c r="B1150" s="60" t="s">
        <v>908</v>
      </c>
      <c r="C1150" s="60" t="s">
        <v>1307</v>
      </c>
      <c r="D1150" s="60" t="s">
        <v>1580</v>
      </c>
      <c r="E1150" s="64">
        <v>14933</v>
      </c>
      <c r="F1150" s="64">
        <v>14073</v>
      </c>
      <c r="G1150" s="64">
        <v>12034</v>
      </c>
      <c r="H1150" s="64">
        <v>11378</v>
      </c>
      <c r="I1150" s="62">
        <v>80.586620237058852</v>
      </c>
      <c r="J1150" s="62">
        <v>80.849854330988407</v>
      </c>
      <c r="K1150" s="80">
        <f t="shared" si="51"/>
        <v>29006</v>
      </c>
      <c r="L1150" s="80">
        <f t="shared" si="52"/>
        <v>23412</v>
      </c>
      <c r="M1150" s="81">
        <f t="shared" si="53"/>
        <v>80.71823728402363</v>
      </c>
    </row>
    <row r="1151" spans="1:13" x14ac:dyDescent="0.2">
      <c r="A1151" s="60" t="s">
        <v>1727</v>
      </c>
      <c r="B1151" s="60" t="s">
        <v>908</v>
      </c>
      <c r="C1151" s="60" t="s">
        <v>1308</v>
      </c>
      <c r="D1151" s="60" t="s">
        <v>1580</v>
      </c>
      <c r="E1151" s="64">
        <v>5994</v>
      </c>
      <c r="F1151" s="64">
        <v>5593</v>
      </c>
      <c r="G1151" s="64">
        <v>5131</v>
      </c>
      <c r="H1151" s="64">
        <v>4879</v>
      </c>
      <c r="I1151" s="62">
        <v>85.602268935602268</v>
      </c>
      <c r="J1151" s="62">
        <v>87.2340425531915</v>
      </c>
      <c r="K1151" s="80">
        <f t="shared" si="51"/>
        <v>11587</v>
      </c>
      <c r="L1151" s="80">
        <f t="shared" si="52"/>
        <v>10010</v>
      </c>
      <c r="M1151" s="81">
        <f t="shared" si="53"/>
        <v>86.418155744396884</v>
      </c>
    </row>
    <row r="1152" spans="1:13" x14ac:dyDescent="0.2">
      <c r="A1152" s="60" t="s">
        <v>1727</v>
      </c>
      <c r="B1152" s="60" t="s">
        <v>908</v>
      </c>
      <c r="C1152" s="60" t="s">
        <v>1309</v>
      </c>
      <c r="D1152" s="60" t="s">
        <v>1580</v>
      </c>
      <c r="E1152" s="64">
        <v>8039</v>
      </c>
      <c r="F1152" s="64">
        <v>7664</v>
      </c>
      <c r="G1152" s="64">
        <v>6331</v>
      </c>
      <c r="H1152" s="64">
        <v>5916</v>
      </c>
      <c r="I1152" s="62">
        <v>78.753576315462126</v>
      </c>
      <c r="J1152" s="62">
        <v>77.192066805845513</v>
      </c>
      <c r="K1152" s="80">
        <f t="shared" si="51"/>
        <v>15703</v>
      </c>
      <c r="L1152" s="80">
        <f t="shared" si="52"/>
        <v>12247</v>
      </c>
      <c r="M1152" s="81">
        <f t="shared" si="53"/>
        <v>77.972821560653813</v>
      </c>
    </row>
    <row r="1153" spans="1:13" x14ac:dyDescent="0.2">
      <c r="A1153" s="60" t="s">
        <v>1727</v>
      </c>
      <c r="B1153" s="60" t="s">
        <v>908</v>
      </c>
      <c r="C1153" s="60" t="s">
        <v>1310</v>
      </c>
      <c r="D1153" s="60" t="s">
        <v>1580</v>
      </c>
      <c r="E1153" s="64">
        <v>7006</v>
      </c>
      <c r="F1153" s="64">
        <v>6452</v>
      </c>
      <c r="G1153" s="64">
        <v>5794</v>
      </c>
      <c r="H1153" s="64">
        <v>5322</v>
      </c>
      <c r="I1153" s="62">
        <v>82.700542392235235</v>
      </c>
      <c r="J1153" s="62">
        <v>82.486050836949786</v>
      </c>
      <c r="K1153" s="80">
        <f t="shared" si="51"/>
        <v>13458</v>
      </c>
      <c r="L1153" s="80">
        <f t="shared" si="52"/>
        <v>11116</v>
      </c>
      <c r="M1153" s="81">
        <f t="shared" si="53"/>
        <v>82.593296614592504</v>
      </c>
    </row>
    <row r="1154" spans="1:13" x14ac:dyDescent="0.2">
      <c r="A1154" s="60" t="s">
        <v>1727</v>
      </c>
      <c r="B1154" s="60" t="s">
        <v>908</v>
      </c>
      <c r="C1154" s="60" t="s">
        <v>1311</v>
      </c>
      <c r="D1154" s="60" t="s">
        <v>1580</v>
      </c>
      <c r="E1154" s="64">
        <v>5790</v>
      </c>
      <c r="F1154" s="64">
        <v>5332</v>
      </c>
      <c r="G1154" s="64">
        <v>4957</v>
      </c>
      <c r="H1154" s="64">
        <v>4711</v>
      </c>
      <c r="I1154" s="62">
        <v>85.613126079447326</v>
      </c>
      <c r="J1154" s="62">
        <v>88.35333833458364</v>
      </c>
      <c r="K1154" s="80">
        <f t="shared" si="51"/>
        <v>11122</v>
      </c>
      <c r="L1154" s="80">
        <f t="shared" si="52"/>
        <v>9668</v>
      </c>
      <c r="M1154" s="81">
        <f t="shared" si="53"/>
        <v>86.983232207015476</v>
      </c>
    </row>
    <row r="1155" spans="1:13" x14ac:dyDescent="0.2">
      <c r="A1155" s="60" t="s">
        <v>1727</v>
      </c>
      <c r="B1155" s="60" t="s">
        <v>908</v>
      </c>
      <c r="C1155" s="60" t="s">
        <v>1474</v>
      </c>
      <c r="D1155" s="60" t="s">
        <v>1580</v>
      </c>
      <c r="E1155" s="64">
        <v>11921</v>
      </c>
      <c r="F1155" s="64">
        <v>11284</v>
      </c>
      <c r="G1155" s="64">
        <v>10079</v>
      </c>
      <c r="H1155" s="64">
        <v>9704</v>
      </c>
      <c r="I1155" s="62">
        <v>84.548276151329588</v>
      </c>
      <c r="J1155" s="62">
        <v>85.997873094647289</v>
      </c>
      <c r="K1155" s="80">
        <f t="shared" si="51"/>
        <v>23205</v>
      </c>
      <c r="L1155" s="80">
        <f t="shared" si="52"/>
        <v>19783</v>
      </c>
      <c r="M1155" s="81">
        <f t="shared" si="53"/>
        <v>85.273074622988446</v>
      </c>
    </row>
    <row r="1156" spans="1:13" x14ac:dyDescent="0.2">
      <c r="A1156" s="60" t="s">
        <v>1727</v>
      </c>
      <c r="B1156" s="60" t="s">
        <v>908</v>
      </c>
      <c r="C1156" s="60" t="s">
        <v>1312</v>
      </c>
      <c r="D1156" s="60" t="s">
        <v>1580</v>
      </c>
      <c r="E1156" s="64">
        <v>6999</v>
      </c>
      <c r="F1156" s="64">
        <v>6537</v>
      </c>
      <c r="G1156" s="64">
        <v>5751</v>
      </c>
      <c r="H1156" s="64">
        <v>5488</v>
      </c>
      <c r="I1156" s="62">
        <v>82.168881268752685</v>
      </c>
      <c r="J1156" s="62">
        <v>83.952883585742697</v>
      </c>
      <c r="K1156" s="80">
        <f t="shared" ref="K1156:K1219" si="54">E1156+F1156</f>
        <v>13536</v>
      </c>
      <c r="L1156" s="80">
        <f t="shared" ref="L1156:L1219" si="55">G1156+H1156</f>
        <v>11239</v>
      </c>
      <c r="M1156" s="81">
        <f t="shared" ref="M1156:M1219" si="56">AVERAGE(I1156:J1156)</f>
        <v>83.060882427247691</v>
      </c>
    </row>
    <row r="1157" spans="1:13" x14ac:dyDescent="0.2">
      <c r="A1157" s="60" t="s">
        <v>1727</v>
      </c>
      <c r="B1157" s="60" t="s">
        <v>908</v>
      </c>
      <c r="C1157" s="60" t="s">
        <v>1313</v>
      </c>
      <c r="D1157" s="60" t="s">
        <v>1580</v>
      </c>
      <c r="E1157" s="64">
        <v>3438</v>
      </c>
      <c r="F1157" s="64">
        <v>2939</v>
      </c>
      <c r="G1157" s="64">
        <v>2605</v>
      </c>
      <c r="H1157" s="64">
        <v>2320</v>
      </c>
      <c r="I1157" s="62">
        <v>75.770796974985458</v>
      </c>
      <c r="J1157" s="62">
        <v>78.938414426675735</v>
      </c>
      <c r="K1157" s="80">
        <f t="shared" si="54"/>
        <v>6377</v>
      </c>
      <c r="L1157" s="80">
        <f t="shared" si="55"/>
        <v>4925</v>
      </c>
      <c r="M1157" s="81">
        <f t="shared" si="56"/>
        <v>77.354605700830604</v>
      </c>
    </row>
    <row r="1158" spans="1:13" x14ac:dyDescent="0.2">
      <c r="A1158" s="60" t="s">
        <v>1727</v>
      </c>
      <c r="B1158" s="60" t="s">
        <v>908</v>
      </c>
      <c r="C1158" s="60" t="s">
        <v>1314</v>
      </c>
      <c r="D1158" s="60" t="s">
        <v>1580</v>
      </c>
      <c r="E1158" s="64">
        <v>3614</v>
      </c>
      <c r="F1158" s="64">
        <v>3436</v>
      </c>
      <c r="G1158" s="64">
        <v>3139</v>
      </c>
      <c r="H1158" s="64">
        <v>3034</v>
      </c>
      <c r="I1158" s="62">
        <v>86.856668511344765</v>
      </c>
      <c r="J1158" s="62">
        <v>88.300349243306172</v>
      </c>
      <c r="K1158" s="80">
        <f t="shared" si="54"/>
        <v>7050</v>
      </c>
      <c r="L1158" s="80">
        <f t="shared" si="55"/>
        <v>6173</v>
      </c>
      <c r="M1158" s="81">
        <f t="shared" si="56"/>
        <v>87.578508877325476</v>
      </c>
    </row>
    <row r="1159" spans="1:13" x14ac:dyDescent="0.2">
      <c r="A1159" s="60" t="s">
        <v>1727</v>
      </c>
      <c r="B1159" s="60" t="s">
        <v>908</v>
      </c>
      <c r="C1159" s="60" t="s">
        <v>352</v>
      </c>
      <c r="D1159" s="60" t="s">
        <v>1580</v>
      </c>
      <c r="E1159" s="64">
        <v>15801</v>
      </c>
      <c r="F1159" s="64">
        <v>14651</v>
      </c>
      <c r="G1159" s="64">
        <v>13139</v>
      </c>
      <c r="H1159" s="64">
        <v>12175</v>
      </c>
      <c r="I1159" s="62">
        <v>83.152965002215055</v>
      </c>
      <c r="J1159" s="62">
        <v>83.100129683980612</v>
      </c>
      <c r="K1159" s="80">
        <f t="shared" si="54"/>
        <v>30452</v>
      </c>
      <c r="L1159" s="80">
        <f t="shared" si="55"/>
        <v>25314</v>
      </c>
      <c r="M1159" s="81">
        <f t="shared" si="56"/>
        <v>83.126547343097826</v>
      </c>
    </row>
    <row r="1160" spans="1:13" x14ac:dyDescent="0.2">
      <c r="A1160" s="60" t="s">
        <v>1727</v>
      </c>
      <c r="B1160" s="60" t="s">
        <v>908</v>
      </c>
      <c r="C1160" s="60" t="s">
        <v>1315</v>
      </c>
      <c r="D1160" s="60" t="s">
        <v>1580</v>
      </c>
      <c r="E1160" s="64">
        <v>3560</v>
      </c>
      <c r="F1160" s="64">
        <v>3381</v>
      </c>
      <c r="G1160" s="64">
        <v>3031</v>
      </c>
      <c r="H1160" s="64">
        <v>2831</v>
      </c>
      <c r="I1160" s="62">
        <v>85.140449438202253</v>
      </c>
      <c r="J1160" s="62">
        <v>83.732623484176287</v>
      </c>
      <c r="K1160" s="80">
        <f t="shared" si="54"/>
        <v>6941</v>
      </c>
      <c r="L1160" s="80">
        <f t="shared" si="55"/>
        <v>5862</v>
      </c>
      <c r="M1160" s="81">
        <f t="shared" si="56"/>
        <v>84.436536461189263</v>
      </c>
    </row>
    <row r="1161" spans="1:13" x14ac:dyDescent="0.2">
      <c r="A1161" s="60" t="s">
        <v>1727</v>
      </c>
      <c r="B1161" s="60" t="s">
        <v>908</v>
      </c>
      <c r="C1161" s="60" t="s">
        <v>1316</v>
      </c>
      <c r="D1161" s="60" t="s">
        <v>1580</v>
      </c>
      <c r="E1161" s="64">
        <v>10830</v>
      </c>
      <c r="F1161" s="64">
        <v>10145</v>
      </c>
      <c r="G1161" s="64">
        <v>8646</v>
      </c>
      <c r="H1161" s="64">
        <v>8425</v>
      </c>
      <c r="I1161" s="62">
        <v>79.83379501385042</v>
      </c>
      <c r="J1161" s="62">
        <v>83.045835386890104</v>
      </c>
      <c r="K1161" s="80">
        <f t="shared" si="54"/>
        <v>20975</v>
      </c>
      <c r="L1161" s="80">
        <f t="shared" si="55"/>
        <v>17071</v>
      </c>
      <c r="M1161" s="81">
        <f t="shared" si="56"/>
        <v>81.439815200370262</v>
      </c>
    </row>
    <row r="1162" spans="1:13" x14ac:dyDescent="0.2">
      <c r="A1162" s="60" t="s">
        <v>1727</v>
      </c>
      <c r="B1162" s="60" t="s">
        <v>908</v>
      </c>
      <c r="C1162" s="60" t="s">
        <v>1317</v>
      </c>
      <c r="D1162" s="60" t="s">
        <v>1580</v>
      </c>
      <c r="E1162" s="64">
        <v>7532</v>
      </c>
      <c r="F1162" s="64">
        <v>6800</v>
      </c>
      <c r="G1162" s="64">
        <v>5911</v>
      </c>
      <c r="H1162" s="64">
        <v>5242</v>
      </c>
      <c r="I1162" s="62">
        <v>78.478491768454589</v>
      </c>
      <c r="J1162" s="62">
        <v>77.088235294117652</v>
      </c>
      <c r="K1162" s="80">
        <f t="shared" si="54"/>
        <v>14332</v>
      </c>
      <c r="L1162" s="80">
        <f t="shared" si="55"/>
        <v>11153</v>
      </c>
      <c r="M1162" s="81">
        <f t="shared" si="56"/>
        <v>77.783363531286113</v>
      </c>
    </row>
    <row r="1163" spans="1:13" x14ac:dyDescent="0.2">
      <c r="A1163" s="60" t="s">
        <v>1727</v>
      </c>
      <c r="B1163" s="60" t="s">
        <v>908</v>
      </c>
      <c r="C1163" s="60" t="s">
        <v>1683</v>
      </c>
      <c r="D1163" s="60" t="s">
        <v>1580</v>
      </c>
      <c r="E1163" s="64">
        <v>38233</v>
      </c>
      <c r="F1163" s="64">
        <v>37548</v>
      </c>
      <c r="G1163" s="64">
        <v>30175</v>
      </c>
      <c r="H1163" s="64">
        <v>30785</v>
      </c>
      <c r="I1163" s="62">
        <v>78.923966207203193</v>
      </c>
      <c r="J1163" s="62">
        <v>81.988388196441889</v>
      </c>
      <c r="K1163" s="80">
        <f t="shared" si="54"/>
        <v>75781</v>
      </c>
      <c r="L1163" s="80">
        <f t="shared" si="55"/>
        <v>60960</v>
      </c>
      <c r="M1163" s="81">
        <f t="shared" si="56"/>
        <v>80.456177201822541</v>
      </c>
    </row>
    <row r="1164" spans="1:13" x14ac:dyDescent="0.2">
      <c r="A1164" s="60" t="s">
        <v>1727</v>
      </c>
      <c r="B1164" s="60" t="s">
        <v>910</v>
      </c>
      <c r="C1164" s="60" t="s">
        <v>911</v>
      </c>
      <c r="D1164" s="60" t="s">
        <v>1579</v>
      </c>
      <c r="E1164" s="64">
        <v>10460</v>
      </c>
      <c r="F1164" s="64">
        <v>10522</v>
      </c>
      <c r="G1164" s="64">
        <v>9072</v>
      </c>
      <c r="H1164" s="64">
        <v>9316</v>
      </c>
      <c r="I1164" s="62">
        <v>86.730401529636708</v>
      </c>
      <c r="J1164" s="62">
        <v>88.538300703288357</v>
      </c>
      <c r="K1164" s="80">
        <f t="shared" si="54"/>
        <v>20982</v>
      </c>
      <c r="L1164" s="80">
        <f t="shared" si="55"/>
        <v>18388</v>
      </c>
      <c r="M1164" s="81">
        <f t="shared" si="56"/>
        <v>87.63435111646254</v>
      </c>
    </row>
    <row r="1165" spans="1:13" x14ac:dyDescent="0.2">
      <c r="A1165" s="60" t="s">
        <v>1727</v>
      </c>
      <c r="B1165" s="60" t="s">
        <v>910</v>
      </c>
      <c r="C1165" s="60" t="s">
        <v>912</v>
      </c>
      <c r="D1165" s="60" t="s">
        <v>1579</v>
      </c>
      <c r="E1165" s="64">
        <v>2173</v>
      </c>
      <c r="F1165" s="64">
        <v>2234</v>
      </c>
      <c r="G1165" s="64">
        <v>1856</v>
      </c>
      <c r="H1165" s="64">
        <v>1918</v>
      </c>
      <c r="I1165" s="62">
        <v>85.411872986654387</v>
      </c>
      <c r="J1165" s="62">
        <v>85.854968666069837</v>
      </c>
      <c r="K1165" s="80">
        <f t="shared" si="54"/>
        <v>4407</v>
      </c>
      <c r="L1165" s="80">
        <f t="shared" si="55"/>
        <v>3774</v>
      </c>
      <c r="M1165" s="81">
        <f t="shared" si="56"/>
        <v>85.633420826362112</v>
      </c>
    </row>
    <row r="1166" spans="1:13" x14ac:dyDescent="0.2">
      <c r="A1166" s="60" t="s">
        <v>1727</v>
      </c>
      <c r="B1166" s="60" t="s">
        <v>910</v>
      </c>
      <c r="C1166" s="60" t="s">
        <v>913</v>
      </c>
      <c r="D1166" s="60" t="s">
        <v>1579</v>
      </c>
      <c r="E1166" s="64">
        <v>8924</v>
      </c>
      <c r="F1166" s="64">
        <v>9277</v>
      </c>
      <c r="G1166" s="64">
        <v>7758</v>
      </c>
      <c r="H1166" s="64">
        <v>8208</v>
      </c>
      <c r="I1166" s="62">
        <v>86.934110264455398</v>
      </c>
      <c r="J1166" s="62">
        <v>88.476878301174949</v>
      </c>
      <c r="K1166" s="80">
        <f t="shared" si="54"/>
        <v>18201</v>
      </c>
      <c r="L1166" s="80">
        <f t="shared" si="55"/>
        <v>15966</v>
      </c>
      <c r="M1166" s="81">
        <f t="shared" si="56"/>
        <v>87.705494282815181</v>
      </c>
    </row>
    <row r="1167" spans="1:13" x14ac:dyDescent="0.2">
      <c r="A1167" s="60" t="s">
        <v>1727</v>
      </c>
      <c r="B1167" s="60" t="s">
        <v>910</v>
      </c>
      <c r="C1167" s="60" t="s">
        <v>914</v>
      </c>
      <c r="D1167" s="60" t="s">
        <v>1579</v>
      </c>
      <c r="E1167" s="64">
        <v>6464</v>
      </c>
      <c r="F1167" s="64">
        <v>6578</v>
      </c>
      <c r="G1167" s="64">
        <v>5433</v>
      </c>
      <c r="H1167" s="64">
        <v>5742</v>
      </c>
      <c r="I1167" s="62">
        <v>84.050123762376245</v>
      </c>
      <c r="J1167" s="62">
        <v>87.290969899665555</v>
      </c>
      <c r="K1167" s="80">
        <f t="shared" si="54"/>
        <v>13042</v>
      </c>
      <c r="L1167" s="80">
        <f t="shared" si="55"/>
        <v>11175</v>
      </c>
      <c r="M1167" s="81">
        <f t="shared" si="56"/>
        <v>85.6705468310209</v>
      </c>
    </row>
    <row r="1168" spans="1:13" x14ac:dyDescent="0.2">
      <c r="A1168" s="60" t="s">
        <v>1727</v>
      </c>
      <c r="B1168" s="60" t="s">
        <v>910</v>
      </c>
      <c r="C1168" s="60" t="s">
        <v>469</v>
      </c>
      <c r="D1168" s="60" t="s">
        <v>1579</v>
      </c>
      <c r="E1168" s="64">
        <v>3823</v>
      </c>
      <c r="F1168" s="64">
        <v>4017</v>
      </c>
      <c r="G1168" s="64">
        <v>3235</v>
      </c>
      <c r="H1168" s="64">
        <v>3486</v>
      </c>
      <c r="I1168" s="62">
        <v>84.619408841224157</v>
      </c>
      <c r="J1168" s="62">
        <v>86.781179985063488</v>
      </c>
      <c r="K1168" s="80">
        <f t="shared" si="54"/>
        <v>7840</v>
      </c>
      <c r="L1168" s="80">
        <f t="shared" si="55"/>
        <v>6721</v>
      </c>
      <c r="M1168" s="81">
        <f t="shared" si="56"/>
        <v>85.700294413143823</v>
      </c>
    </row>
    <row r="1169" spans="1:13" x14ac:dyDescent="0.2">
      <c r="A1169" s="60" t="s">
        <v>1727</v>
      </c>
      <c r="B1169" s="60" t="s">
        <v>910</v>
      </c>
      <c r="C1169" s="60" t="s">
        <v>915</v>
      </c>
      <c r="D1169" s="60" t="s">
        <v>1579</v>
      </c>
      <c r="E1169" s="64">
        <v>6238</v>
      </c>
      <c r="F1169" s="64">
        <v>6155</v>
      </c>
      <c r="G1169" s="64">
        <v>5315</v>
      </c>
      <c r="H1169" s="64">
        <v>5256</v>
      </c>
      <c r="I1169" s="62">
        <v>85.203590894517475</v>
      </c>
      <c r="J1169" s="62">
        <v>85.393988627132416</v>
      </c>
      <c r="K1169" s="80">
        <f t="shared" si="54"/>
        <v>12393</v>
      </c>
      <c r="L1169" s="80">
        <f t="shared" si="55"/>
        <v>10571</v>
      </c>
      <c r="M1169" s="81">
        <f t="shared" si="56"/>
        <v>85.298789760824945</v>
      </c>
    </row>
    <row r="1170" spans="1:13" x14ac:dyDescent="0.2">
      <c r="A1170" s="60" t="s">
        <v>1727</v>
      </c>
      <c r="B1170" s="60" t="s">
        <v>910</v>
      </c>
      <c r="C1170" s="60" t="s">
        <v>1682</v>
      </c>
      <c r="D1170" s="60" t="s">
        <v>1579</v>
      </c>
      <c r="E1170" s="64">
        <v>28961</v>
      </c>
      <c r="F1170" s="64">
        <v>27927</v>
      </c>
      <c r="G1170" s="64">
        <v>25366</v>
      </c>
      <c r="H1170" s="64">
        <v>24465</v>
      </c>
      <c r="I1170" s="62">
        <v>87.586754601015159</v>
      </c>
      <c r="J1170" s="62">
        <v>87.603394564400034</v>
      </c>
      <c r="K1170" s="80">
        <f t="shared" si="54"/>
        <v>56888</v>
      </c>
      <c r="L1170" s="80">
        <f t="shared" si="55"/>
        <v>49831</v>
      </c>
      <c r="M1170" s="81">
        <f t="shared" si="56"/>
        <v>87.595074582707596</v>
      </c>
    </row>
    <row r="1171" spans="1:13" x14ac:dyDescent="0.2">
      <c r="A1171" s="60" t="s">
        <v>1727</v>
      </c>
      <c r="B1171" s="60" t="s">
        <v>910</v>
      </c>
      <c r="C1171" s="60" t="s">
        <v>916</v>
      </c>
      <c r="D1171" s="60" t="s">
        <v>1580</v>
      </c>
      <c r="E1171" s="64">
        <v>3121</v>
      </c>
      <c r="F1171" s="64">
        <v>3046</v>
      </c>
      <c r="G1171" s="64">
        <v>2745</v>
      </c>
      <c r="H1171" s="64">
        <v>2657</v>
      </c>
      <c r="I1171" s="62">
        <v>87.952579301505935</v>
      </c>
      <c r="J1171" s="62">
        <v>87.229152987524628</v>
      </c>
      <c r="K1171" s="80">
        <f t="shared" si="54"/>
        <v>6167</v>
      </c>
      <c r="L1171" s="80">
        <f t="shared" si="55"/>
        <v>5402</v>
      </c>
      <c r="M1171" s="81">
        <f t="shared" si="56"/>
        <v>87.590866144515275</v>
      </c>
    </row>
    <row r="1172" spans="1:13" x14ac:dyDescent="0.2">
      <c r="A1172" s="60" t="s">
        <v>1727</v>
      </c>
      <c r="B1172" s="60" t="s">
        <v>910</v>
      </c>
      <c r="C1172" s="60" t="s">
        <v>917</v>
      </c>
      <c r="D1172" s="60" t="s">
        <v>1580</v>
      </c>
      <c r="E1172" s="64">
        <v>10856</v>
      </c>
      <c r="F1172" s="64">
        <v>10692</v>
      </c>
      <c r="G1172" s="64">
        <v>9411</v>
      </c>
      <c r="H1172" s="64">
        <v>9327</v>
      </c>
      <c r="I1172" s="62">
        <v>86.689388356669127</v>
      </c>
      <c r="J1172" s="62">
        <v>87.233445566778897</v>
      </c>
      <c r="K1172" s="80">
        <f t="shared" si="54"/>
        <v>21548</v>
      </c>
      <c r="L1172" s="80">
        <f t="shared" si="55"/>
        <v>18738</v>
      </c>
      <c r="M1172" s="81">
        <f t="shared" si="56"/>
        <v>86.961416961724012</v>
      </c>
    </row>
    <row r="1173" spans="1:13" x14ac:dyDescent="0.2">
      <c r="A1173" s="60" t="s">
        <v>1727</v>
      </c>
      <c r="B1173" s="60" t="s">
        <v>910</v>
      </c>
      <c r="C1173" s="60" t="s">
        <v>918</v>
      </c>
      <c r="D1173" s="60" t="s">
        <v>1580</v>
      </c>
      <c r="E1173" s="64">
        <v>4834</v>
      </c>
      <c r="F1173" s="64">
        <v>4822</v>
      </c>
      <c r="G1173" s="64">
        <v>4353</v>
      </c>
      <c r="H1173" s="64">
        <v>4343</v>
      </c>
      <c r="I1173" s="62">
        <v>90.049648324369045</v>
      </c>
      <c r="J1173" s="62">
        <v>90.066362505184571</v>
      </c>
      <c r="K1173" s="80">
        <f t="shared" si="54"/>
        <v>9656</v>
      </c>
      <c r="L1173" s="80">
        <f t="shared" si="55"/>
        <v>8696</v>
      </c>
      <c r="M1173" s="81">
        <f t="shared" si="56"/>
        <v>90.058005414776801</v>
      </c>
    </row>
    <row r="1174" spans="1:13" x14ac:dyDescent="0.2">
      <c r="A1174" s="60" t="s">
        <v>1727</v>
      </c>
      <c r="B1174" s="60" t="s">
        <v>910</v>
      </c>
      <c r="C1174" s="60" t="s">
        <v>1288</v>
      </c>
      <c r="D1174" s="60" t="s">
        <v>1580</v>
      </c>
      <c r="E1174" s="64">
        <v>5365</v>
      </c>
      <c r="F1174" s="64">
        <v>5346</v>
      </c>
      <c r="G1174" s="64">
        <v>4507</v>
      </c>
      <c r="H1174" s="64">
        <v>4570</v>
      </c>
      <c r="I1174" s="62">
        <v>84.007455731593666</v>
      </c>
      <c r="J1174" s="62">
        <v>85.484474373363255</v>
      </c>
      <c r="K1174" s="80">
        <f t="shared" si="54"/>
        <v>10711</v>
      </c>
      <c r="L1174" s="80">
        <f t="shared" si="55"/>
        <v>9077</v>
      </c>
      <c r="M1174" s="81">
        <f t="shared" si="56"/>
        <v>84.745965052478454</v>
      </c>
    </row>
    <row r="1175" spans="1:13" x14ac:dyDescent="0.2">
      <c r="A1175" s="60" t="s">
        <v>1727</v>
      </c>
      <c r="B1175" s="60" t="s">
        <v>910</v>
      </c>
      <c r="C1175" s="60" t="s">
        <v>1277</v>
      </c>
      <c r="D1175" s="60" t="s">
        <v>1580</v>
      </c>
      <c r="E1175" s="64">
        <v>7605</v>
      </c>
      <c r="F1175" s="64">
        <v>7772</v>
      </c>
      <c r="G1175" s="64">
        <v>6445</v>
      </c>
      <c r="H1175" s="64">
        <v>6706</v>
      </c>
      <c r="I1175" s="62">
        <v>84.746877054569353</v>
      </c>
      <c r="J1175" s="62">
        <v>86.284096757591357</v>
      </c>
      <c r="K1175" s="80">
        <f t="shared" si="54"/>
        <v>15377</v>
      </c>
      <c r="L1175" s="80">
        <f t="shared" si="55"/>
        <v>13151</v>
      </c>
      <c r="M1175" s="81">
        <f t="shared" si="56"/>
        <v>85.515486906080355</v>
      </c>
    </row>
    <row r="1176" spans="1:13" x14ac:dyDescent="0.2">
      <c r="A1176" s="60" t="s">
        <v>1727</v>
      </c>
      <c r="B1176" s="60" t="s">
        <v>910</v>
      </c>
      <c r="C1176" s="60" t="s">
        <v>919</v>
      </c>
      <c r="D1176" s="60" t="s">
        <v>1580</v>
      </c>
      <c r="E1176" s="64">
        <v>4003</v>
      </c>
      <c r="F1176" s="64">
        <v>3845</v>
      </c>
      <c r="G1176" s="64">
        <v>3523</v>
      </c>
      <c r="H1176" s="64">
        <v>3448</v>
      </c>
      <c r="I1176" s="62">
        <v>88.008993255058712</v>
      </c>
      <c r="J1176" s="62">
        <v>89.67490247074123</v>
      </c>
      <c r="K1176" s="80">
        <f t="shared" si="54"/>
        <v>7848</v>
      </c>
      <c r="L1176" s="80">
        <f t="shared" si="55"/>
        <v>6971</v>
      </c>
      <c r="M1176" s="81">
        <f t="shared" si="56"/>
        <v>88.841947862899971</v>
      </c>
    </row>
    <row r="1177" spans="1:13" x14ac:dyDescent="0.2">
      <c r="A1177" s="60" t="s">
        <v>1727</v>
      </c>
      <c r="B1177" s="60" t="s">
        <v>910</v>
      </c>
      <c r="C1177" s="60" t="s">
        <v>920</v>
      </c>
      <c r="D1177" s="60" t="s">
        <v>1580</v>
      </c>
      <c r="E1177" s="64">
        <v>9267</v>
      </c>
      <c r="F1177" s="64">
        <v>9336</v>
      </c>
      <c r="G1177" s="64">
        <v>8024</v>
      </c>
      <c r="H1177" s="64">
        <v>8009</v>
      </c>
      <c r="I1177" s="62">
        <v>86.58681342397756</v>
      </c>
      <c r="J1177" s="62">
        <v>85.786203941730932</v>
      </c>
      <c r="K1177" s="80">
        <f t="shared" si="54"/>
        <v>18603</v>
      </c>
      <c r="L1177" s="80">
        <f t="shared" si="55"/>
        <v>16033</v>
      </c>
      <c r="M1177" s="81">
        <f t="shared" si="56"/>
        <v>86.186508682854253</v>
      </c>
    </row>
    <row r="1178" spans="1:13" x14ac:dyDescent="0.2">
      <c r="A1178" s="60" t="s">
        <v>1727</v>
      </c>
      <c r="B1178" s="60" t="s">
        <v>910</v>
      </c>
      <c r="C1178" s="60" t="s">
        <v>804</v>
      </c>
      <c r="D1178" s="60" t="s">
        <v>1580</v>
      </c>
      <c r="E1178" s="64">
        <v>4843</v>
      </c>
      <c r="F1178" s="64">
        <v>4795</v>
      </c>
      <c r="G1178" s="64">
        <v>4256</v>
      </c>
      <c r="H1178" s="64">
        <v>4212</v>
      </c>
      <c r="I1178" s="62">
        <v>87.879413586619862</v>
      </c>
      <c r="J1178" s="62">
        <v>87.841501564129302</v>
      </c>
      <c r="K1178" s="80">
        <f t="shared" si="54"/>
        <v>9638</v>
      </c>
      <c r="L1178" s="80">
        <f t="shared" si="55"/>
        <v>8468</v>
      </c>
      <c r="M1178" s="81">
        <f t="shared" si="56"/>
        <v>87.860457575374582</v>
      </c>
    </row>
    <row r="1179" spans="1:13" x14ac:dyDescent="0.2">
      <c r="A1179" s="60" t="s">
        <v>1727</v>
      </c>
      <c r="B1179" s="60" t="s">
        <v>910</v>
      </c>
      <c r="C1179" s="60" t="s">
        <v>1353</v>
      </c>
      <c r="D1179" s="60" t="s">
        <v>1580</v>
      </c>
      <c r="E1179" s="64">
        <v>5049</v>
      </c>
      <c r="F1179" s="64">
        <v>5197</v>
      </c>
      <c r="G1179" s="64">
        <v>4435</v>
      </c>
      <c r="H1179" s="64">
        <v>4601</v>
      </c>
      <c r="I1179" s="62">
        <v>87.839176074470188</v>
      </c>
      <c r="J1179" s="62">
        <v>88.531845295362714</v>
      </c>
      <c r="K1179" s="80">
        <f t="shared" si="54"/>
        <v>10246</v>
      </c>
      <c r="L1179" s="80">
        <f t="shared" si="55"/>
        <v>9036</v>
      </c>
      <c r="M1179" s="81">
        <f t="shared" si="56"/>
        <v>88.185510684916451</v>
      </c>
    </row>
    <row r="1180" spans="1:13" x14ac:dyDescent="0.2">
      <c r="A1180" s="60" t="s">
        <v>1727</v>
      </c>
      <c r="B1180" s="60" t="s">
        <v>910</v>
      </c>
      <c r="C1180" s="60" t="s">
        <v>921</v>
      </c>
      <c r="D1180" s="60" t="s">
        <v>1580</v>
      </c>
      <c r="E1180" s="64">
        <v>3724</v>
      </c>
      <c r="F1180" s="64">
        <v>3571</v>
      </c>
      <c r="G1180" s="64">
        <v>3127</v>
      </c>
      <c r="H1180" s="64">
        <v>3023</v>
      </c>
      <c r="I1180" s="62">
        <v>83.968850698174009</v>
      </c>
      <c r="J1180" s="62">
        <v>84.654158499019886</v>
      </c>
      <c r="K1180" s="80">
        <f t="shared" si="54"/>
        <v>7295</v>
      </c>
      <c r="L1180" s="80">
        <f t="shared" si="55"/>
        <v>6150</v>
      </c>
      <c r="M1180" s="81">
        <f t="shared" si="56"/>
        <v>84.31150459859694</v>
      </c>
    </row>
    <row r="1181" spans="1:13" x14ac:dyDescent="0.2">
      <c r="A1181" s="60" t="s">
        <v>1727</v>
      </c>
      <c r="B1181" s="60" t="s">
        <v>910</v>
      </c>
      <c r="C1181" s="60" t="s">
        <v>922</v>
      </c>
      <c r="D1181" s="60" t="s">
        <v>1580</v>
      </c>
      <c r="E1181" s="64">
        <v>4991</v>
      </c>
      <c r="F1181" s="64">
        <v>5054</v>
      </c>
      <c r="G1181" s="64">
        <v>4440</v>
      </c>
      <c r="H1181" s="64">
        <v>4441</v>
      </c>
      <c r="I1181" s="62">
        <v>88.960128230815471</v>
      </c>
      <c r="J1181" s="62">
        <v>87.870993272655312</v>
      </c>
      <c r="K1181" s="80">
        <f t="shared" si="54"/>
        <v>10045</v>
      </c>
      <c r="L1181" s="80">
        <f t="shared" si="55"/>
        <v>8881</v>
      </c>
      <c r="M1181" s="81">
        <f t="shared" si="56"/>
        <v>88.415560751735399</v>
      </c>
    </row>
    <row r="1182" spans="1:13" x14ac:dyDescent="0.2">
      <c r="A1182" s="60" t="s">
        <v>1727</v>
      </c>
      <c r="B1182" s="60" t="s">
        <v>910</v>
      </c>
      <c r="C1182" s="60" t="s">
        <v>805</v>
      </c>
      <c r="D1182" s="60" t="s">
        <v>1580</v>
      </c>
      <c r="E1182" s="64">
        <v>16495</v>
      </c>
      <c r="F1182" s="64">
        <v>16253</v>
      </c>
      <c r="G1182" s="64">
        <v>13506</v>
      </c>
      <c r="H1182" s="64">
        <v>13624</v>
      </c>
      <c r="I1182" s="62">
        <v>81.879357381024548</v>
      </c>
      <c r="J1182" s="62">
        <v>83.824524703131729</v>
      </c>
      <c r="K1182" s="80">
        <f t="shared" si="54"/>
        <v>32748</v>
      </c>
      <c r="L1182" s="80">
        <f t="shared" si="55"/>
        <v>27130</v>
      </c>
      <c r="M1182" s="81">
        <f t="shared" si="56"/>
        <v>82.851941042078138</v>
      </c>
    </row>
    <row r="1183" spans="1:13" x14ac:dyDescent="0.2">
      <c r="A1183" s="60" t="s">
        <v>1606</v>
      </c>
      <c r="B1183" s="60" t="s">
        <v>924</v>
      </c>
      <c r="C1183" s="60" t="s">
        <v>814</v>
      </c>
      <c r="D1183" s="60" t="s">
        <v>1579</v>
      </c>
      <c r="E1183" s="64">
        <v>3117</v>
      </c>
      <c r="F1183" s="64">
        <v>3057</v>
      </c>
      <c r="G1183" s="71">
        <v>2595</v>
      </c>
      <c r="H1183" s="71">
        <v>2637</v>
      </c>
      <c r="I1183" s="62">
        <v>83.253128007699701</v>
      </c>
      <c r="J1183" s="62">
        <v>86.261040235525016</v>
      </c>
      <c r="K1183" s="80">
        <f t="shared" si="54"/>
        <v>6174</v>
      </c>
      <c r="L1183" s="80">
        <f t="shared" si="55"/>
        <v>5232</v>
      </c>
      <c r="M1183" s="81">
        <f t="shared" si="56"/>
        <v>84.757084121612365</v>
      </c>
    </row>
    <row r="1184" spans="1:13" x14ac:dyDescent="0.2">
      <c r="A1184" s="60" t="s">
        <v>1606</v>
      </c>
      <c r="B1184" s="60" t="s">
        <v>924</v>
      </c>
      <c r="C1184" s="60" t="s">
        <v>925</v>
      </c>
      <c r="D1184" s="60" t="s">
        <v>1579</v>
      </c>
      <c r="E1184" s="64">
        <v>4999</v>
      </c>
      <c r="F1184" s="64">
        <v>4814</v>
      </c>
      <c r="G1184" s="64">
        <v>4216</v>
      </c>
      <c r="H1184" s="64">
        <v>4134</v>
      </c>
      <c r="I1184" s="62">
        <v>84.336867373474703</v>
      </c>
      <c r="J1184" s="62">
        <v>85.874532613211457</v>
      </c>
      <c r="K1184" s="80">
        <f t="shared" si="54"/>
        <v>9813</v>
      </c>
      <c r="L1184" s="80">
        <f t="shared" si="55"/>
        <v>8350</v>
      </c>
      <c r="M1184" s="81">
        <f t="shared" si="56"/>
        <v>85.10569999334308</v>
      </c>
    </row>
    <row r="1185" spans="1:13" x14ac:dyDescent="0.2">
      <c r="A1185" s="60" t="s">
        <v>1606</v>
      </c>
      <c r="B1185" s="60" t="s">
        <v>924</v>
      </c>
      <c r="C1185" s="60" t="s">
        <v>1748</v>
      </c>
      <c r="D1185" s="60" t="s">
        <v>1579</v>
      </c>
      <c r="E1185" s="64">
        <v>8418</v>
      </c>
      <c r="F1185" s="64">
        <v>7853</v>
      </c>
      <c r="G1185" s="71">
        <v>6618</v>
      </c>
      <c r="H1185" s="71">
        <v>6349</v>
      </c>
      <c r="I1185" s="62">
        <v>78.617248752672836</v>
      </c>
      <c r="J1185" s="62">
        <v>80.848083534954796</v>
      </c>
      <c r="K1185" s="80">
        <f t="shared" si="54"/>
        <v>16271</v>
      </c>
      <c r="L1185" s="80">
        <f t="shared" si="55"/>
        <v>12967</v>
      </c>
      <c r="M1185" s="81">
        <f t="shared" si="56"/>
        <v>79.732666143813816</v>
      </c>
    </row>
    <row r="1186" spans="1:13" x14ac:dyDescent="0.2">
      <c r="A1186" s="60" t="s">
        <v>1606</v>
      </c>
      <c r="B1186" s="60" t="s">
        <v>924</v>
      </c>
      <c r="C1186" s="60" t="s">
        <v>926</v>
      </c>
      <c r="D1186" s="60" t="s">
        <v>1579</v>
      </c>
      <c r="E1186" s="64">
        <v>16148</v>
      </c>
      <c r="F1186" s="64">
        <v>16105</v>
      </c>
      <c r="G1186" s="71">
        <v>13178</v>
      </c>
      <c r="H1186" s="71">
        <v>13158</v>
      </c>
      <c r="I1186" s="62">
        <v>81.607629427792915</v>
      </c>
      <c r="J1186" s="62">
        <v>81.701334989133812</v>
      </c>
      <c r="K1186" s="80">
        <f t="shared" si="54"/>
        <v>32253</v>
      </c>
      <c r="L1186" s="80">
        <f t="shared" si="55"/>
        <v>26336</v>
      </c>
      <c r="M1186" s="81">
        <f t="shared" si="56"/>
        <v>81.654482208463364</v>
      </c>
    </row>
    <row r="1187" spans="1:13" x14ac:dyDescent="0.2">
      <c r="A1187" s="60" t="s">
        <v>1606</v>
      </c>
      <c r="B1187" s="60" t="s">
        <v>924</v>
      </c>
      <c r="C1187" s="60" t="s">
        <v>1278</v>
      </c>
      <c r="D1187" s="60" t="s">
        <v>1579</v>
      </c>
      <c r="E1187" s="64">
        <v>6274</v>
      </c>
      <c r="F1187" s="64">
        <v>6127</v>
      </c>
      <c r="G1187" s="64">
        <v>5546</v>
      </c>
      <c r="H1187" s="64">
        <v>5394</v>
      </c>
      <c r="I1187" s="62">
        <v>88.396557220274147</v>
      </c>
      <c r="J1187" s="62">
        <v>88.036559490778515</v>
      </c>
      <c r="K1187" s="80">
        <f t="shared" si="54"/>
        <v>12401</v>
      </c>
      <c r="L1187" s="80">
        <f t="shared" si="55"/>
        <v>10940</v>
      </c>
      <c r="M1187" s="81">
        <f t="shared" si="56"/>
        <v>88.216558355526331</v>
      </c>
    </row>
    <row r="1188" spans="1:13" x14ac:dyDescent="0.2">
      <c r="A1188" s="60" t="s">
        <v>1606</v>
      </c>
      <c r="B1188" s="60" t="s">
        <v>924</v>
      </c>
      <c r="C1188" s="60" t="s">
        <v>1749</v>
      </c>
      <c r="D1188" s="60" t="s">
        <v>1579</v>
      </c>
      <c r="E1188" s="64">
        <v>11471</v>
      </c>
      <c r="F1188" s="64">
        <v>10628</v>
      </c>
      <c r="G1188" s="64">
        <v>10123</v>
      </c>
      <c r="H1188" s="64">
        <v>9485</v>
      </c>
      <c r="I1188" s="62">
        <v>88.248626972365102</v>
      </c>
      <c r="J1188" s="62">
        <v>89.245389537071887</v>
      </c>
      <c r="K1188" s="80">
        <f t="shared" si="54"/>
        <v>22099</v>
      </c>
      <c r="L1188" s="80">
        <f t="shared" si="55"/>
        <v>19608</v>
      </c>
      <c r="M1188" s="81">
        <f t="shared" si="56"/>
        <v>88.747008254718494</v>
      </c>
    </row>
    <row r="1189" spans="1:13" x14ac:dyDescent="0.2">
      <c r="A1189" s="60" t="s">
        <v>1606</v>
      </c>
      <c r="B1189" s="60" t="s">
        <v>924</v>
      </c>
      <c r="C1189" s="60" t="s">
        <v>928</v>
      </c>
      <c r="D1189" s="60" t="s">
        <v>1579</v>
      </c>
      <c r="E1189" s="64">
        <v>7004</v>
      </c>
      <c r="F1189" s="64">
        <v>6728</v>
      </c>
      <c r="G1189" s="64">
        <v>6058</v>
      </c>
      <c r="H1189" s="64">
        <v>5760</v>
      </c>
      <c r="I1189" s="62">
        <v>86.493432324386063</v>
      </c>
      <c r="J1189" s="62">
        <v>85.612366230677765</v>
      </c>
      <c r="K1189" s="80">
        <f t="shared" si="54"/>
        <v>13732</v>
      </c>
      <c r="L1189" s="80">
        <f t="shared" si="55"/>
        <v>11818</v>
      </c>
      <c r="M1189" s="81">
        <f t="shared" si="56"/>
        <v>86.052899277531907</v>
      </c>
    </row>
    <row r="1190" spans="1:13" x14ac:dyDescent="0.2">
      <c r="A1190" s="60" t="s">
        <v>1606</v>
      </c>
      <c r="B1190" s="60" t="s">
        <v>924</v>
      </c>
      <c r="C1190" s="60" t="s">
        <v>929</v>
      </c>
      <c r="D1190" s="60" t="s">
        <v>1579</v>
      </c>
      <c r="E1190" s="64">
        <v>34233</v>
      </c>
      <c r="F1190" s="64">
        <v>33575</v>
      </c>
      <c r="G1190" s="64">
        <v>31286</v>
      </c>
      <c r="H1190" s="64">
        <v>31386</v>
      </c>
      <c r="I1190" s="62">
        <v>91.391347530160957</v>
      </c>
      <c r="J1190" s="62">
        <v>93.480268056589722</v>
      </c>
      <c r="K1190" s="80">
        <f t="shared" si="54"/>
        <v>67808</v>
      </c>
      <c r="L1190" s="80">
        <f t="shared" si="55"/>
        <v>62672</v>
      </c>
      <c r="M1190" s="81">
        <f t="shared" si="56"/>
        <v>92.435807793375346</v>
      </c>
    </row>
    <row r="1191" spans="1:13" x14ac:dyDescent="0.2">
      <c r="A1191" s="60" t="s">
        <v>1606</v>
      </c>
      <c r="B1191" s="60" t="s">
        <v>924</v>
      </c>
      <c r="C1191" s="60" t="s">
        <v>1478</v>
      </c>
      <c r="D1191" s="60" t="s">
        <v>1580</v>
      </c>
      <c r="E1191" s="64">
        <v>11022</v>
      </c>
      <c r="F1191" s="64">
        <v>10456</v>
      </c>
      <c r="G1191" s="64">
        <v>8460</v>
      </c>
      <c r="H1191" s="64">
        <v>8248</v>
      </c>
      <c r="I1191" s="62">
        <v>76.755579749591732</v>
      </c>
      <c r="J1191" s="62">
        <v>78.882938026013775</v>
      </c>
      <c r="K1191" s="80">
        <f t="shared" si="54"/>
        <v>21478</v>
      </c>
      <c r="L1191" s="80">
        <f t="shared" si="55"/>
        <v>16708</v>
      </c>
      <c r="M1191" s="81">
        <f t="shared" si="56"/>
        <v>77.819258887802761</v>
      </c>
    </row>
    <row r="1192" spans="1:13" x14ac:dyDescent="0.2">
      <c r="A1192" s="60" t="s">
        <v>1606</v>
      </c>
      <c r="B1192" s="60" t="s">
        <v>924</v>
      </c>
      <c r="C1192" s="60" t="s">
        <v>930</v>
      </c>
      <c r="D1192" s="60" t="s">
        <v>1580</v>
      </c>
      <c r="E1192" s="64">
        <v>15437</v>
      </c>
      <c r="F1192" s="64">
        <v>15133</v>
      </c>
      <c r="G1192" s="64">
        <v>13071</v>
      </c>
      <c r="H1192" s="64">
        <v>12849</v>
      </c>
      <c r="I1192" s="62">
        <v>84.673187795556132</v>
      </c>
      <c r="J1192" s="62">
        <v>84.907156545298363</v>
      </c>
      <c r="K1192" s="80">
        <f t="shared" si="54"/>
        <v>30570</v>
      </c>
      <c r="L1192" s="80">
        <f t="shared" si="55"/>
        <v>25920</v>
      </c>
      <c r="M1192" s="81">
        <f t="shared" si="56"/>
        <v>84.79017217042724</v>
      </c>
    </row>
    <row r="1193" spans="1:13" x14ac:dyDescent="0.2">
      <c r="A1193" s="60" t="s">
        <v>1606</v>
      </c>
      <c r="B1193" s="60" t="s">
        <v>924</v>
      </c>
      <c r="C1193" s="60" t="s">
        <v>931</v>
      </c>
      <c r="D1193" s="60" t="s">
        <v>1580</v>
      </c>
      <c r="E1193" s="64">
        <v>12961</v>
      </c>
      <c r="F1193" s="64">
        <v>12808</v>
      </c>
      <c r="G1193" s="64">
        <v>10257</v>
      </c>
      <c r="H1193" s="64">
        <v>10295</v>
      </c>
      <c r="I1193" s="62">
        <v>79.137412236710119</v>
      </c>
      <c r="J1193" s="62">
        <v>80.379450343535282</v>
      </c>
      <c r="K1193" s="80">
        <f t="shared" si="54"/>
        <v>25769</v>
      </c>
      <c r="L1193" s="80">
        <f t="shared" si="55"/>
        <v>20552</v>
      </c>
      <c r="M1193" s="81">
        <f t="shared" si="56"/>
        <v>79.758431290122701</v>
      </c>
    </row>
    <row r="1194" spans="1:13" x14ac:dyDescent="0.2">
      <c r="A1194" s="60" t="s">
        <v>1606</v>
      </c>
      <c r="B1194" s="60" t="s">
        <v>924</v>
      </c>
      <c r="C1194" s="60" t="s">
        <v>932</v>
      </c>
      <c r="D1194" s="60" t="s">
        <v>1580</v>
      </c>
      <c r="E1194" s="64">
        <v>13488</v>
      </c>
      <c r="F1194" s="64">
        <v>12988</v>
      </c>
      <c r="G1194" s="64">
        <v>11637</v>
      </c>
      <c r="H1194" s="64">
        <v>10947</v>
      </c>
      <c r="I1194" s="62">
        <v>86.27669039145907</v>
      </c>
      <c r="J1194" s="62">
        <v>84.285494302433023</v>
      </c>
      <c r="K1194" s="80">
        <f t="shared" si="54"/>
        <v>26476</v>
      </c>
      <c r="L1194" s="80">
        <f t="shared" si="55"/>
        <v>22584</v>
      </c>
      <c r="M1194" s="81">
        <f t="shared" si="56"/>
        <v>85.281092346946053</v>
      </c>
    </row>
    <row r="1195" spans="1:13" x14ac:dyDescent="0.2">
      <c r="A1195" s="60" t="s">
        <v>1606</v>
      </c>
      <c r="B1195" s="60" t="s">
        <v>924</v>
      </c>
      <c r="C1195" s="60" t="s">
        <v>933</v>
      </c>
      <c r="D1195" s="60" t="s">
        <v>1580</v>
      </c>
      <c r="E1195" s="64">
        <v>12984</v>
      </c>
      <c r="F1195" s="64">
        <v>11989</v>
      </c>
      <c r="G1195" s="64">
        <v>10309</v>
      </c>
      <c r="H1195" s="64">
        <v>9928</v>
      </c>
      <c r="I1195" s="62">
        <v>79.397720271102898</v>
      </c>
      <c r="J1195" s="62">
        <v>82.809241804987906</v>
      </c>
      <c r="K1195" s="80">
        <f t="shared" si="54"/>
        <v>24973</v>
      </c>
      <c r="L1195" s="80">
        <f t="shared" si="55"/>
        <v>20237</v>
      </c>
      <c r="M1195" s="81">
        <f t="shared" si="56"/>
        <v>81.103481038045402</v>
      </c>
    </row>
    <row r="1196" spans="1:13" x14ac:dyDescent="0.2">
      <c r="A1196" s="60" t="s">
        <v>1606</v>
      </c>
      <c r="B1196" s="60" t="s">
        <v>924</v>
      </c>
      <c r="C1196" s="60" t="s">
        <v>934</v>
      </c>
      <c r="D1196" s="60" t="s">
        <v>1580</v>
      </c>
      <c r="E1196" s="64">
        <v>36575</v>
      </c>
      <c r="F1196" s="64">
        <v>36038</v>
      </c>
      <c r="G1196" s="64">
        <v>28233</v>
      </c>
      <c r="H1196" s="64">
        <v>28931</v>
      </c>
      <c r="I1196" s="62">
        <v>77.192071086807928</v>
      </c>
      <c r="J1196" s="62">
        <v>80.279149786336646</v>
      </c>
      <c r="K1196" s="80">
        <f t="shared" si="54"/>
        <v>72613</v>
      </c>
      <c r="L1196" s="80">
        <f t="shared" si="55"/>
        <v>57164</v>
      </c>
      <c r="M1196" s="81">
        <f t="shared" si="56"/>
        <v>78.735610436572287</v>
      </c>
    </row>
    <row r="1197" spans="1:13" x14ac:dyDescent="0.2">
      <c r="A1197" s="60" t="s">
        <v>1606</v>
      </c>
      <c r="B1197" s="60" t="s">
        <v>924</v>
      </c>
      <c r="C1197" s="60" t="s">
        <v>1681</v>
      </c>
      <c r="D1197" s="60" t="s">
        <v>1580</v>
      </c>
      <c r="E1197" s="64">
        <v>43652</v>
      </c>
      <c r="F1197" s="64">
        <v>45454</v>
      </c>
      <c r="G1197" s="64">
        <v>34688</v>
      </c>
      <c r="H1197" s="64">
        <v>36183</v>
      </c>
      <c r="I1197" s="62">
        <v>79.464858425730782</v>
      </c>
      <c r="J1197" s="62">
        <v>79.603555242662921</v>
      </c>
      <c r="K1197" s="80">
        <f t="shared" si="54"/>
        <v>89106</v>
      </c>
      <c r="L1197" s="80">
        <f t="shared" si="55"/>
        <v>70871</v>
      </c>
      <c r="M1197" s="81">
        <f t="shared" si="56"/>
        <v>79.534206834196851</v>
      </c>
    </row>
    <row r="1198" spans="1:13" x14ac:dyDescent="0.2">
      <c r="A1198" s="60" t="s">
        <v>1606</v>
      </c>
      <c r="B1198" s="60" t="s">
        <v>924</v>
      </c>
      <c r="C1198" s="60" t="s">
        <v>1480</v>
      </c>
      <c r="D1198" s="60" t="s">
        <v>1582</v>
      </c>
      <c r="E1198" s="64">
        <v>9483</v>
      </c>
      <c r="F1198" s="64">
        <v>8994</v>
      </c>
      <c r="G1198" s="64">
        <v>8235</v>
      </c>
      <c r="H1198" s="64">
        <v>7826</v>
      </c>
      <c r="I1198" s="62">
        <v>86.839607719076241</v>
      </c>
      <c r="J1198" s="62">
        <v>87.013564598621301</v>
      </c>
      <c r="K1198" s="80">
        <f t="shared" si="54"/>
        <v>18477</v>
      </c>
      <c r="L1198" s="80">
        <f t="shared" si="55"/>
        <v>16061</v>
      </c>
      <c r="M1198" s="81">
        <f t="shared" si="56"/>
        <v>86.926586158848778</v>
      </c>
    </row>
    <row r="1199" spans="1:13" x14ac:dyDescent="0.2">
      <c r="A1199" s="60" t="s">
        <v>1606</v>
      </c>
      <c r="B1199" s="60" t="s">
        <v>924</v>
      </c>
      <c r="C1199" s="60" t="s">
        <v>935</v>
      </c>
      <c r="D1199" s="60" t="s">
        <v>1582</v>
      </c>
      <c r="E1199" s="64">
        <v>8393</v>
      </c>
      <c r="F1199" s="64">
        <v>7279</v>
      </c>
      <c r="G1199" s="64">
        <v>6518</v>
      </c>
      <c r="H1199" s="64">
        <v>5753</v>
      </c>
      <c r="I1199" s="62">
        <v>77.659954724174909</v>
      </c>
      <c r="J1199" s="62">
        <v>79.035581810688285</v>
      </c>
      <c r="K1199" s="80">
        <f t="shared" si="54"/>
        <v>15672</v>
      </c>
      <c r="L1199" s="80">
        <f t="shared" si="55"/>
        <v>12271</v>
      </c>
      <c r="M1199" s="81">
        <f t="shared" si="56"/>
        <v>78.347768267431604</v>
      </c>
    </row>
    <row r="1200" spans="1:13" x14ac:dyDescent="0.2">
      <c r="A1200" s="60" t="s">
        <v>1606</v>
      </c>
      <c r="B1200" s="60" t="s">
        <v>924</v>
      </c>
      <c r="C1200" s="60" t="s">
        <v>936</v>
      </c>
      <c r="D1200" s="60" t="s">
        <v>1582</v>
      </c>
      <c r="E1200" s="64">
        <v>6150</v>
      </c>
      <c r="F1200" s="64">
        <v>5628</v>
      </c>
      <c r="G1200" s="64">
        <v>4945</v>
      </c>
      <c r="H1200" s="64">
        <v>4700</v>
      </c>
      <c r="I1200" s="62">
        <v>80.40650406504065</v>
      </c>
      <c r="J1200" s="62">
        <v>83.511016346837238</v>
      </c>
      <c r="K1200" s="80">
        <f t="shared" si="54"/>
        <v>11778</v>
      </c>
      <c r="L1200" s="80">
        <f t="shared" si="55"/>
        <v>9645</v>
      </c>
      <c r="M1200" s="81">
        <f t="shared" si="56"/>
        <v>81.958760205938944</v>
      </c>
    </row>
    <row r="1201" spans="1:13" x14ac:dyDescent="0.2">
      <c r="A1201" s="60" t="s">
        <v>1606</v>
      </c>
      <c r="B1201" s="60" t="s">
        <v>924</v>
      </c>
      <c r="C1201" s="60" t="s">
        <v>937</v>
      </c>
      <c r="D1201" s="60" t="s">
        <v>1582</v>
      </c>
      <c r="E1201" s="64">
        <v>12707</v>
      </c>
      <c r="F1201" s="64">
        <v>11973</v>
      </c>
      <c r="G1201" s="64">
        <v>10912</v>
      </c>
      <c r="H1201" s="64">
        <v>10242</v>
      </c>
      <c r="I1201" s="62">
        <v>85.87392775635476</v>
      </c>
      <c r="J1201" s="62">
        <v>85.542470558757202</v>
      </c>
      <c r="K1201" s="80">
        <f t="shared" si="54"/>
        <v>24680</v>
      </c>
      <c r="L1201" s="80">
        <f t="shared" si="55"/>
        <v>21154</v>
      </c>
      <c r="M1201" s="81">
        <f t="shared" si="56"/>
        <v>85.708199157555981</v>
      </c>
    </row>
    <row r="1202" spans="1:13" x14ac:dyDescent="0.2">
      <c r="A1202" s="60" t="s">
        <v>1606</v>
      </c>
      <c r="B1202" s="60" t="s">
        <v>924</v>
      </c>
      <c r="C1202" s="60" t="s">
        <v>938</v>
      </c>
      <c r="D1202" s="60" t="s">
        <v>1582</v>
      </c>
      <c r="E1202" s="64">
        <v>8391</v>
      </c>
      <c r="F1202" s="64">
        <v>7614</v>
      </c>
      <c r="G1202" s="64">
        <v>6919</v>
      </c>
      <c r="H1202" s="64">
        <v>6082</v>
      </c>
      <c r="I1202" s="62">
        <v>82.457394827791688</v>
      </c>
      <c r="J1202" s="62">
        <v>79.879169950091935</v>
      </c>
      <c r="K1202" s="80">
        <f t="shared" si="54"/>
        <v>16005</v>
      </c>
      <c r="L1202" s="80">
        <f t="shared" si="55"/>
        <v>13001</v>
      </c>
      <c r="M1202" s="81">
        <f t="shared" si="56"/>
        <v>81.168282388941805</v>
      </c>
    </row>
    <row r="1203" spans="1:13" x14ac:dyDescent="0.2">
      <c r="A1203" s="60" t="s">
        <v>1606</v>
      </c>
      <c r="B1203" s="60" t="s">
        <v>924</v>
      </c>
      <c r="C1203" s="60" t="s">
        <v>939</v>
      </c>
      <c r="D1203" s="60" t="s">
        <v>1582</v>
      </c>
      <c r="E1203" s="64">
        <v>15150</v>
      </c>
      <c r="F1203" s="64">
        <v>15000</v>
      </c>
      <c r="G1203" s="71">
        <v>12526</v>
      </c>
      <c r="H1203" s="71">
        <v>12176</v>
      </c>
      <c r="I1203" s="62">
        <v>82.679867986798683</v>
      </c>
      <c r="J1203" s="62">
        <v>81.173333333333332</v>
      </c>
      <c r="K1203" s="80">
        <f t="shared" si="54"/>
        <v>30150</v>
      </c>
      <c r="L1203" s="80">
        <f t="shared" si="55"/>
        <v>24702</v>
      </c>
      <c r="M1203" s="81">
        <f t="shared" si="56"/>
        <v>81.926600660066015</v>
      </c>
    </row>
    <row r="1204" spans="1:13" x14ac:dyDescent="0.2">
      <c r="A1204" s="60" t="s">
        <v>1606</v>
      </c>
      <c r="B1204" s="60" t="s">
        <v>924</v>
      </c>
      <c r="C1204" s="60" t="s">
        <v>940</v>
      </c>
      <c r="D1204" s="60" t="s">
        <v>1582</v>
      </c>
      <c r="E1204" s="64">
        <v>15736</v>
      </c>
      <c r="F1204" s="64">
        <v>15482</v>
      </c>
      <c r="G1204" s="64">
        <v>12865</v>
      </c>
      <c r="H1204" s="64">
        <v>12824</v>
      </c>
      <c r="I1204" s="62">
        <v>81.755210981189634</v>
      </c>
      <c r="J1204" s="62">
        <v>82.831675494122209</v>
      </c>
      <c r="K1204" s="80">
        <f t="shared" si="54"/>
        <v>31218</v>
      </c>
      <c r="L1204" s="80">
        <f t="shared" si="55"/>
        <v>25689</v>
      </c>
      <c r="M1204" s="81">
        <f t="shared" si="56"/>
        <v>82.293443237655922</v>
      </c>
    </row>
    <row r="1205" spans="1:13" x14ac:dyDescent="0.2">
      <c r="A1205" s="60" t="s">
        <v>1606</v>
      </c>
      <c r="B1205" s="60" t="s">
        <v>924</v>
      </c>
      <c r="C1205" s="60" t="s">
        <v>941</v>
      </c>
      <c r="D1205" s="60" t="s">
        <v>1582</v>
      </c>
      <c r="E1205" s="64">
        <v>11560</v>
      </c>
      <c r="F1205" s="64">
        <v>11205</v>
      </c>
      <c r="G1205" s="64">
        <v>9805</v>
      </c>
      <c r="H1205" s="64">
        <v>9514</v>
      </c>
      <c r="I1205" s="62">
        <v>84.818339100346023</v>
      </c>
      <c r="J1205" s="62">
        <v>84.908522980812137</v>
      </c>
      <c r="K1205" s="80">
        <f t="shared" si="54"/>
        <v>22765</v>
      </c>
      <c r="L1205" s="80">
        <f t="shared" si="55"/>
        <v>19319</v>
      </c>
      <c r="M1205" s="81">
        <f t="shared" si="56"/>
        <v>84.863431040579087</v>
      </c>
    </row>
    <row r="1206" spans="1:13" x14ac:dyDescent="0.2">
      <c r="A1206" s="60" t="s">
        <v>1606</v>
      </c>
      <c r="B1206" s="60" t="s">
        <v>924</v>
      </c>
      <c r="C1206" s="60" t="s">
        <v>942</v>
      </c>
      <c r="D1206" s="60" t="s">
        <v>1582</v>
      </c>
      <c r="E1206" s="64">
        <v>14975</v>
      </c>
      <c r="F1206" s="64">
        <v>13178</v>
      </c>
      <c r="G1206" s="71">
        <v>12025</v>
      </c>
      <c r="H1206" s="71">
        <v>10601</v>
      </c>
      <c r="I1206" s="62">
        <v>80.300500834724545</v>
      </c>
      <c r="J1206" s="62">
        <v>80.444680528152972</v>
      </c>
      <c r="K1206" s="80">
        <f t="shared" si="54"/>
        <v>28153</v>
      </c>
      <c r="L1206" s="80">
        <f t="shared" si="55"/>
        <v>22626</v>
      </c>
      <c r="M1206" s="81">
        <f t="shared" si="56"/>
        <v>80.372590681438766</v>
      </c>
    </row>
    <row r="1207" spans="1:13" x14ac:dyDescent="0.2">
      <c r="A1207" s="60" t="s">
        <v>1606</v>
      </c>
      <c r="B1207" s="60" t="s">
        <v>924</v>
      </c>
      <c r="C1207" s="60" t="s">
        <v>943</v>
      </c>
      <c r="D1207" s="60" t="s">
        <v>1582</v>
      </c>
      <c r="E1207" s="64">
        <v>14651</v>
      </c>
      <c r="F1207" s="64">
        <v>13744</v>
      </c>
      <c r="G1207" s="64">
        <v>11816</v>
      </c>
      <c r="H1207" s="64">
        <v>11205</v>
      </c>
      <c r="I1207" s="62">
        <v>80.649784997611079</v>
      </c>
      <c r="J1207" s="62">
        <v>81.526484284051222</v>
      </c>
      <c r="K1207" s="80">
        <f t="shared" si="54"/>
        <v>28395</v>
      </c>
      <c r="L1207" s="80">
        <f t="shared" si="55"/>
        <v>23021</v>
      </c>
      <c r="M1207" s="81">
        <f t="shared" si="56"/>
        <v>81.088134640831157</v>
      </c>
    </row>
    <row r="1208" spans="1:13" x14ac:dyDescent="0.2">
      <c r="A1208" s="60" t="s">
        <v>1606</v>
      </c>
      <c r="B1208" s="60" t="s">
        <v>924</v>
      </c>
      <c r="C1208" s="60" t="s">
        <v>944</v>
      </c>
      <c r="D1208" s="60" t="s">
        <v>1582</v>
      </c>
      <c r="E1208" s="64">
        <v>12603</v>
      </c>
      <c r="F1208" s="64">
        <v>10622</v>
      </c>
      <c r="G1208" s="71">
        <v>8098</v>
      </c>
      <c r="H1208" s="71">
        <v>6829</v>
      </c>
      <c r="I1208" s="62">
        <v>64.254542569229542</v>
      </c>
      <c r="J1208" s="62">
        <v>64.291093955940511</v>
      </c>
      <c r="K1208" s="80">
        <f t="shared" si="54"/>
        <v>23225</v>
      </c>
      <c r="L1208" s="80">
        <f t="shared" si="55"/>
        <v>14927</v>
      </c>
      <c r="M1208" s="81">
        <f t="shared" si="56"/>
        <v>64.27281826258502</v>
      </c>
    </row>
    <row r="1209" spans="1:13" x14ac:dyDescent="0.2">
      <c r="A1209" s="60" t="s">
        <v>1606</v>
      </c>
      <c r="B1209" s="60" t="s">
        <v>924</v>
      </c>
      <c r="C1209" s="60" t="s">
        <v>945</v>
      </c>
      <c r="D1209" s="60" t="s">
        <v>1582</v>
      </c>
      <c r="E1209" s="64">
        <v>8462</v>
      </c>
      <c r="F1209" s="64">
        <v>8027</v>
      </c>
      <c r="G1209" s="64">
        <v>7154</v>
      </c>
      <c r="H1209" s="64">
        <v>6848</v>
      </c>
      <c r="I1209" s="62">
        <v>84.542661309383121</v>
      </c>
      <c r="J1209" s="62">
        <v>85.312071757817364</v>
      </c>
      <c r="K1209" s="80">
        <f t="shared" si="54"/>
        <v>16489</v>
      </c>
      <c r="L1209" s="80">
        <f t="shared" si="55"/>
        <v>14002</v>
      </c>
      <c r="M1209" s="81">
        <f t="shared" si="56"/>
        <v>84.927366533600235</v>
      </c>
    </row>
    <row r="1210" spans="1:13" x14ac:dyDescent="0.2">
      <c r="A1210" s="60" t="s">
        <v>1606</v>
      </c>
      <c r="B1210" s="60" t="s">
        <v>946</v>
      </c>
      <c r="C1210" s="60" t="s">
        <v>241</v>
      </c>
      <c r="D1210" s="60" t="s">
        <v>1579</v>
      </c>
      <c r="E1210" s="64">
        <v>18394</v>
      </c>
      <c r="F1210" s="64">
        <v>18352</v>
      </c>
      <c r="G1210" s="64">
        <v>16389</v>
      </c>
      <c r="H1210" s="64">
        <v>16215</v>
      </c>
      <c r="I1210" s="62">
        <v>89.099706426008481</v>
      </c>
      <c r="J1210" s="62">
        <v>88.355492589363564</v>
      </c>
      <c r="K1210" s="80">
        <f t="shared" si="54"/>
        <v>36746</v>
      </c>
      <c r="L1210" s="80">
        <f t="shared" si="55"/>
        <v>32604</v>
      </c>
      <c r="M1210" s="81">
        <f t="shared" si="56"/>
        <v>88.727599507686023</v>
      </c>
    </row>
    <row r="1211" spans="1:13" x14ac:dyDescent="0.2">
      <c r="A1211" s="60" t="s">
        <v>1606</v>
      </c>
      <c r="B1211" s="60" t="s">
        <v>946</v>
      </c>
      <c r="C1211" s="60" t="s">
        <v>947</v>
      </c>
      <c r="D1211" s="60" t="s">
        <v>1579</v>
      </c>
      <c r="E1211" s="64">
        <v>15938</v>
      </c>
      <c r="F1211" s="64">
        <v>14900</v>
      </c>
      <c r="G1211" s="71">
        <v>13385</v>
      </c>
      <c r="H1211" s="71">
        <v>12805</v>
      </c>
      <c r="I1211" s="62">
        <v>83.981679006148823</v>
      </c>
      <c r="J1211" s="62">
        <v>85.939597315436245</v>
      </c>
      <c r="K1211" s="80">
        <f t="shared" si="54"/>
        <v>30838</v>
      </c>
      <c r="L1211" s="80">
        <f t="shared" si="55"/>
        <v>26190</v>
      </c>
      <c r="M1211" s="81">
        <f t="shared" si="56"/>
        <v>84.960638160792541</v>
      </c>
    </row>
    <row r="1212" spans="1:13" x14ac:dyDescent="0.2">
      <c r="A1212" s="60" t="s">
        <v>1606</v>
      </c>
      <c r="B1212" s="60" t="s">
        <v>946</v>
      </c>
      <c r="C1212" s="60" t="s">
        <v>948</v>
      </c>
      <c r="D1212" s="60" t="s">
        <v>1579</v>
      </c>
      <c r="E1212" s="64">
        <v>4274</v>
      </c>
      <c r="F1212" s="64">
        <v>3850</v>
      </c>
      <c r="G1212" s="71">
        <v>3709</v>
      </c>
      <c r="H1212" s="71">
        <v>3484</v>
      </c>
      <c r="I1212" s="62">
        <v>86.780533458118853</v>
      </c>
      <c r="J1212" s="62">
        <v>90.493506493506487</v>
      </c>
      <c r="K1212" s="80">
        <f t="shared" si="54"/>
        <v>8124</v>
      </c>
      <c r="L1212" s="80">
        <f t="shared" si="55"/>
        <v>7193</v>
      </c>
      <c r="M1212" s="81">
        <f t="shared" si="56"/>
        <v>88.637019975812677</v>
      </c>
    </row>
    <row r="1213" spans="1:13" x14ac:dyDescent="0.2">
      <c r="A1213" s="60" t="s">
        <v>1606</v>
      </c>
      <c r="B1213" s="60" t="s">
        <v>946</v>
      </c>
      <c r="C1213" s="60" t="s">
        <v>949</v>
      </c>
      <c r="D1213" s="60" t="s">
        <v>1579</v>
      </c>
      <c r="E1213" s="64">
        <v>14622</v>
      </c>
      <c r="F1213" s="64">
        <v>14254</v>
      </c>
      <c r="G1213" s="64">
        <v>12069</v>
      </c>
      <c r="H1213" s="64">
        <v>11767</v>
      </c>
      <c r="I1213" s="62">
        <v>82.540008206811649</v>
      </c>
      <c r="J1213" s="62">
        <v>82.552266030587901</v>
      </c>
      <c r="K1213" s="80">
        <f t="shared" si="54"/>
        <v>28876</v>
      </c>
      <c r="L1213" s="80">
        <f t="shared" si="55"/>
        <v>23836</v>
      </c>
      <c r="M1213" s="81">
        <f t="shared" si="56"/>
        <v>82.546137118699775</v>
      </c>
    </row>
    <row r="1214" spans="1:13" x14ac:dyDescent="0.2">
      <c r="A1214" s="60" t="s">
        <v>1606</v>
      </c>
      <c r="B1214" s="60" t="s">
        <v>946</v>
      </c>
      <c r="C1214" s="60" t="s">
        <v>950</v>
      </c>
      <c r="D1214" s="60" t="s">
        <v>1579</v>
      </c>
      <c r="E1214" s="64">
        <v>16889</v>
      </c>
      <c r="F1214" s="64">
        <v>16602</v>
      </c>
      <c r="G1214" s="71">
        <v>13603</v>
      </c>
      <c r="H1214" s="71">
        <v>13498</v>
      </c>
      <c r="I1214" s="62">
        <v>80.543549055598319</v>
      </c>
      <c r="J1214" s="62">
        <v>81.303457414769312</v>
      </c>
      <c r="K1214" s="80">
        <f t="shared" si="54"/>
        <v>33491</v>
      </c>
      <c r="L1214" s="80">
        <f t="shared" si="55"/>
        <v>27101</v>
      </c>
      <c r="M1214" s="81">
        <f t="shared" si="56"/>
        <v>80.923503235183816</v>
      </c>
    </row>
    <row r="1215" spans="1:13" x14ac:dyDescent="0.2">
      <c r="A1215" s="60" t="s">
        <v>1606</v>
      </c>
      <c r="B1215" s="60" t="s">
        <v>946</v>
      </c>
      <c r="C1215" s="60" t="s">
        <v>951</v>
      </c>
      <c r="D1215" s="60" t="s">
        <v>1579</v>
      </c>
      <c r="E1215" s="64">
        <v>10998</v>
      </c>
      <c r="F1215" s="64">
        <v>10313</v>
      </c>
      <c r="G1215" s="64">
        <v>9810</v>
      </c>
      <c r="H1215" s="64">
        <v>9289</v>
      </c>
      <c r="I1215" s="62">
        <v>89.198036006546644</v>
      </c>
      <c r="J1215" s="62">
        <v>90.070784446814699</v>
      </c>
      <c r="K1215" s="80">
        <f t="shared" si="54"/>
        <v>21311</v>
      </c>
      <c r="L1215" s="80">
        <f t="shared" si="55"/>
        <v>19099</v>
      </c>
      <c r="M1215" s="81">
        <f t="shared" si="56"/>
        <v>89.634410226680671</v>
      </c>
    </row>
    <row r="1216" spans="1:13" x14ac:dyDescent="0.2">
      <c r="A1216" s="60" t="s">
        <v>1606</v>
      </c>
      <c r="B1216" s="60" t="s">
        <v>946</v>
      </c>
      <c r="C1216" s="60" t="s">
        <v>952</v>
      </c>
      <c r="D1216" s="60" t="s">
        <v>1579</v>
      </c>
      <c r="E1216" s="64">
        <v>17170</v>
      </c>
      <c r="F1216" s="64">
        <v>17034</v>
      </c>
      <c r="G1216" s="64">
        <v>14879</v>
      </c>
      <c r="H1216" s="64">
        <v>14701</v>
      </c>
      <c r="I1216" s="62">
        <v>86.656959813628418</v>
      </c>
      <c r="J1216" s="62">
        <v>86.303862862510272</v>
      </c>
      <c r="K1216" s="80">
        <f t="shared" si="54"/>
        <v>34204</v>
      </c>
      <c r="L1216" s="80">
        <f t="shared" si="55"/>
        <v>29580</v>
      </c>
      <c r="M1216" s="81">
        <f t="shared" si="56"/>
        <v>86.480411338069345</v>
      </c>
    </row>
    <row r="1217" spans="1:13" x14ac:dyDescent="0.2">
      <c r="A1217" s="60" t="s">
        <v>1606</v>
      </c>
      <c r="B1217" s="60" t="s">
        <v>946</v>
      </c>
      <c r="C1217" s="60" t="s">
        <v>1481</v>
      </c>
      <c r="D1217" s="60" t="s">
        <v>1579</v>
      </c>
      <c r="E1217" s="64">
        <v>9225</v>
      </c>
      <c r="F1217" s="64">
        <v>8980</v>
      </c>
      <c r="G1217" s="71">
        <v>7963</v>
      </c>
      <c r="H1217" s="71">
        <v>7840</v>
      </c>
      <c r="I1217" s="62">
        <v>86.319783197831981</v>
      </c>
      <c r="J1217" s="62">
        <v>87.305122494432069</v>
      </c>
      <c r="K1217" s="80">
        <f t="shared" si="54"/>
        <v>18205</v>
      </c>
      <c r="L1217" s="80">
        <f t="shared" si="55"/>
        <v>15803</v>
      </c>
      <c r="M1217" s="81">
        <f t="shared" si="56"/>
        <v>86.812452846132032</v>
      </c>
    </row>
    <row r="1218" spans="1:13" x14ac:dyDescent="0.2">
      <c r="A1218" s="60" t="s">
        <v>1606</v>
      </c>
      <c r="B1218" s="60" t="s">
        <v>946</v>
      </c>
      <c r="C1218" s="60" t="s">
        <v>1482</v>
      </c>
      <c r="D1218" s="60" t="s">
        <v>1579</v>
      </c>
      <c r="E1218" s="64">
        <v>5682</v>
      </c>
      <c r="F1218" s="64">
        <v>5163</v>
      </c>
      <c r="G1218" s="64">
        <v>5053</v>
      </c>
      <c r="H1218" s="64">
        <v>4620</v>
      </c>
      <c r="I1218" s="62">
        <v>88.929954241464273</v>
      </c>
      <c r="J1218" s="62">
        <v>89.4828588030215</v>
      </c>
      <c r="K1218" s="80">
        <f t="shared" si="54"/>
        <v>10845</v>
      </c>
      <c r="L1218" s="80">
        <f t="shared" si="55"/>
        <v>9673</v>
      </c>
      <c r="M1218" s="81">
        <f t="shared" si="56"/>
        <v>89.206406522242887</v>
      </c>
    </row>
    <row r="1219" spans="1:13" x14ac:dyDescent="0.2">
      <c r="A1219" s="60" t="s">
        <v>1606</v>
      </c>
      <c r="B1219" s="60" t="s">
        <v>946</v>
      </c>
      <c r="C1219" s="60" t="s">
        <v>953</v>
      </c>
      <c r="D1219" s="60" t="s">
        <v>1579</v>
      </c>
      <c r="E1219" s="64">
        <v>12914</v>
      </c>
      <c r="F1219" s="64">
        <v>12554</v>
      </c>
      <c r="G1219" s="64">
        <v>11171</v>
      </c>
      <c r="H1219" s="64">
        <v>10922</v>
      </c>
      <c r="I1219" s="62">
        <v>86.503019978318108</v>
      </c>
      <c r="J1219" s="62">
        <v>87.000159311773146</v>
      </c>
      <c r="K1219" s="80">
        <f t="shared" si="54"/>
        <v>25468</v>
      </c>
      <c r="L1219" s="80">
        <f t="shared" si="55"/>
        <v>22093</v>
      </c>
      <c r="M1219" s="81">
        <f t="shared" si="56"/>
        <v>86.751589645045627</v>
      </c>
    </row>
    <row r="1220" spans="1:13" x14ac:dyDescent="0.2">
      <c r="A1220" s="60" t="s">
        <v>1606</v>
      </c>
      <c r="B1220" s="60" t="s">
        <v>946</v>
      </c>
      <c r="C1220" s="60" t="s">
        <v>954</v>
      </c>
      <c r="D1220" s="60" t="s">
        <v>1579</v>
      </c>
      <c r="E1220" s="64">
        <v>15175</v>
      </c>
      <c r="F1220" s="64">
        <v>15149</v>
      </c>
      <c r="G1220" s="64">
        <v>12345</v>
      </c>
      <c r="H1220" s="64">
        <v>12322</v>
      </c>
      <c r="I1220" s="62">
        <v>81.350906095551892</v>
      </c>
      <c r="J1220" s="62">
        <v>81.338702224569275</v>
      </c>
      <c r="K1220" s="80">
        <f t="shared" ref="K1220:K1283" si="57">E1220+F1220</f>
        <v>30324</v>
      </c>
      <c r="L1220" s="80">
        <f t="shared" ref="L1220:L1283" si="58">G1220+H1220</f>
        <v>24667</v>
      </c>
      <c r="M1220" s="81">
        <f t="shared" ref="M1220:M1283" si="59">AVERAGE(I1220:J1220)</f>
        <v>81.34480416006059</v>
      </c>
    </row>
    <row r="1221" spans="1:13" x14ac:dyDescent="0.2">
      <c r="A1221" s="60" t="s">
        <v>1606</v>
      </c>
      <c r="B1221" s="60" t="s">
        <v>946</v>
      </c>
      <c r="C1221" s="60" t="s">
        <v>1695</v>
      </c>
      <c r="D1221" s="60" t="s">
        <v>1579</v>
      </c>
      <c r="E1221" s="64">
        <v>68400</v>
      </c>
      <c r="F1221" s="64">
        <v>68903</v>
      </c>
      <c r="G1221" s="64">
        <v>57014</v>
      </c>
      <c r="H1221" s="64">
        <v>58858</v>
      </c>
      <c r="I1221" s="62">
        <v>83.353801169590653</v>
      </c>
      <c r="J1221" s="62">
        <v>85.421534621134057</v>
      </c>
      <c r="K1221" s="80">
        <f t="shared" si="57"/>
        <v>137303</v>
      </c>
      <c r="L1221" s="80">
        <f t="shared" si="58"/>
        <v>115872</v>
      </c>
      <c r="M1221" s="81">
        <f t="shared" si="59"/>
        <v>84.387667895362355</v>
      </c>
    </row>
    <row r="1222" spans="1:13" x14ac:dyDescent="0.2">
      <c r="A1222" s="60" t="s">
        <v>1606</v>
      </c>
      <c r="B1222" s="60" t="s">
        <v>946</v>
      </c>
      <c r="C1222" s="60" t="s">
        <v>955</v>
      </c>
      <c r="D1222" s="60" t="s">
        <v>1580</v>
      </c>
      <c r="E1222" s="64">
        <v>10751</v>
      </c>
      <c r="F1222" s="64">
        <v>10077</v>
      </c>
      <c r="G1222" s="64">
        <v>9013</v>
      </c>
      <c r="H1222" s="64">
        <v>8671</v>
      </c>
      <c r="I1222" s="62">
        <v>83.834061947725786</v>
      </c>
      <c r="J1222" s="62">
        <v>86.047434752406474</v>
      </c>
      <c r="K1222" s="80">
        <f t="shared" si="57"/>
        <v>20828</v>
      </c>
      <c r="L1222" s="80">
        <f t="shared" si="58"/>
        <v>17684</v>
      </c>
      <c r="M1222" s="81">
        <f t="shared" si="59"/>
        <v>84.94074835006613</v>
      </c>
    </row>
    <row r="1223" spans="1:13" x14ac:dyDescent="0.2">
      <c r="A1223" s="60" t="s">
        <v>1606</v>
      </c>
      <c r="B1223" s="60" t="s">
        <v>946</v>
      </c>
      <c r="C1223" s="60" t="s">
        <v>956</v>
      </c>
      <c r="D1223" s="60" t="s">
        <v>1580</v>
      </c>
      <c r="E1223" s="64">
        <v>12086</v>
      </c>
      <c r="F1223" s="64">
        <v>11288</v>
      </c>
      <c r="G1223" s="71">
        <v>8549</v>
      </c>
      <c r="H1223" s="71">
        <v>8031</v>
      </c>
      <c r="I1223" s="62">
        <v>70.734734403442005</v>
      </c>
      <c r="J1223" s="62">
        <v>71.146350106307594</v>
      </c>
      <c r="K1223" s="80">
        <f t="shared" si="57"/>
        <v>23374</v>
      </c>
      <c r="L1223" s="80">
        <f t="shared" si="58"/>
        <v>16580</v>
      </c>
      <c r="M1223" s="81">
        <f t="shared" si="59"/>
        <v>70.940542254874799</v>
      </c>
    </row>
    <row r="1224" spans="1:13" x14ac:dyDescent="0.2">
      <c r="A1224" s="60" t="s">
        <v>1606</v>
      </c>
      <c r="B1224" s="60" t="s">
        <v>946</v>
      </c>
      <c r="C1224" s="60" t="s">
        <v>957</v>
      </c>
      <c r="D1224" s="60" t="s">
        <v>1580</v>
      </c>
      <c r="E1224" s="64">
        <v>12383</v>
      </c>
      <c r="F1224" s="64">
        <v>12130</v>
      </c>
      <c r="G1224" s="64">
        <v>9511</v>
      </c>
      <c r="H1224" s="64">
        <v>9742</v>
      </c>
      <c r="I1224" s="62">
        <v>76.806912702899126</v>
      </c>
      <c r="J1224" s="62">
        <v>80.313272877164053</v>
      </c>
      <c r="K1224" s="80">
        <f t="shared" si="57"/>
        <v>24513</v>
      </c>
      <c r="L1224" s="80">
        <f t="shared" si="58"/>
        <v>19253</v>
      </c>
      <c r="M1224" s="81">
        <f t="shared" si="59"/>
        <v>78.56009279003159</v>
      </c>
    </row>
    <row r="1225" spans="1:13" x14ac:dyDescent="0.2">
      <c r="A1225" s="60" t="s">
        <v>1606</v>
      </c>
      <c r="B1225" s="60" t="s">
        <v>946</v>
      </c>
      <c r="C1225" s="60" t="s">
        <v>958</v>
      </c>
      <c r="D1225" s="60" t="s">
        <v>1580</v>
      </c>
      <c r="E1225" s="64">
        <v>10964</v>
      </c>
      <c r="F1225" s="64">
        <v>10552</v>
      </c>
      <c r="G1225" s="64">
        <v>9864</v>
      </c>
      <c r="H1225" s="64">
        <v>9429</v>
      </c>
      <c r="I1225" s="62">
        <v>89.96716526815031</v>
      </c>
      <c r="J1225" s="62">
        <v>89.357467778620176</v>
      </c>
      <c r="K1225" s="80">
        <f t="shared" si="57"/>
        <v>21516</v>
      </c>
      <c r="L1225" s="80">
        <f t="shared" si="58"/>
        <v>19293</v>
      </c>
      <c r="M1225" s="81">
        <f t="shared" si="59"/>
        <v>89.662316523385243</v>
      </c>
    </row>
    <row r="1226" spans="1:13" x14ac:dyDescent="0.2">
      <c r="A1226" s="60" t="s">
        <v>1606</v>
      </c>
      <c r="B1226" s="60" t="s">
        <v>946</v>
      </c>
      <c r="C1226" s="60" t="s">
        <v>959</v>
      </c>
      <c r="D1226" s="60" t="s">
        <v>1580</v>
      </c>
      <c r="E1226" s="64">
        <v>8230</v>
      </c>
      <c r="F1226" s="64">
        <v>7825</v>
      </c>
      <c r="G1226" s="64">
        <v>6910</v>
      </c>
      <c r="H1226" s="64">
        <v>6754</v>
      </c>
      <c r="I1226" s="62">
        <v>83.961117861482379</v>
      </c>
      <c r="J1226" s="62">
        <v>86.313099041533548</v>
      </c>
      <c r="K1226" s="80">
        <f t="shared" si="57"/>
        <v>16055</v>
      </c>
      <c r="L1226" s="80">
        <f t="shared" si="58"/>
        <v>13664</v>
      </c>
      <c r="M1226" s="81">
        <f t="shared" si="59"/>
        <v>85.13710845150797</v>
      </c>
    </row>
    <row r="1227" spans="1:13" x14ac:dyDescent="0.2">
      <c r="A1227" s="60" t="s">
        <v>1606</v>
      </c>
      <c r="B1227" s="60" t="s">
        <v>946</v>
      </c>
      <c r="C1227" s="60" t="s">
        <v>960</v>
      </c>
      <c r="D1227" s="60" t="s">
        <v>1580</v>
      </c>
      <c r="E1227" s="64">
        <v>9659</v>
      </c>
      <c r="F1227" s="64">
        <v>9453</v>
      </c>
      <c r="G1227" s="64">
        <v>8020</v>
      </c>
      <c r="H1227" s="64">
        <v>7912</v>
      </c>
      <c r="I1227" s="62">
        <v>83.031369707009006</v>
      </c>
      <c r="J1227" s="62">
        <v>83.698296836982962</v>
      </c>
      <c r="K1227" s="80">
        <f t="shared" si="57"/>
        <v>19112</v>
      </c>
      <c r="L1227" s="80">
        <f t="shared" si="58"/>
        <v>15932</v>
      </c>
      <c r="M1227" s="81">
        <f t="shared" si="59"/>
        <v>83.364833271995991</v>
      </c>
    </row>
    <row r="1228" spans="1:13" x14ac:dyDescent="0.2">
      <c r="A1228" s="60" t="s">
        <v>1606</v>
      </c>
      <c r="B1228" s="60" t="s">
        <v>946</v>
      </c>
      <c r="C1228" s="60" t="s">
        <v>961</v>
      </c>
      <c r="D1228" s="60" t="s">
        <v>1580</v>
      </c>
      <c r="E1228" s="64">
        <v>7106</v>
      </c>
      <c r="F1228" s="64">
        <v>6653</v>
      </c>
      <c r="G1228" s="71">
        <v>6161</v>
      </c>
      <c r="H1228" s="71">
        <v>5786</v>
      </c>
      <c r="I1228" s="62">
        <v>86.701379116239792</v>
      </c>
      <c r="J1228" s="62">
        <v>86.968284984217647</v>
      </c>
      <c r="K1228" s="80">
        <f t="shared" si="57"/>
        <v>13759</v>
      </c>
      <c r="L1228" s="80">
        <f t="shared" si="58"/>
        <v>11947</v>
      </c>
      <c r="M1228" s="81">
        <f t="shared" si="59"/>
        <v>86.834832050228727</v>
      </c>
    </row>
    <row r="1229" spans="1:13" x14ac:dyDescent="0.2">
      <c r="A1229" s="60" t="s">
        <v>1606</v>
      </c>
      <c r="B1229" s="60" t="s">
        <v>946</v>
      </c>
      <c r="C1229" s="60" t="s">
        <v>962</v>
      </c>
      <c r="D1229" s="60" t="s">
        <v>1580</v>
      </c>
      <c r="E1229" s="64">
        <v>8592</v>
      </c>
      <c r="F1229" s="64">
        <v>8441</v>
      </c>
      <c r="G1229" s="71">
        <v>7564</v>
      </c>
      <c r="H1229" s="71">
        <v>6973</v>
      </c>
      <c r="I1229" s="62">
        <v>88.035381750465547</v>
      </c>
      <c r="J1229" s="62">
        <v>82.608695652173907</v>
      </c>
      <c r="K1229" s="80">
        <f t="shared" si="57"/>
        <v>17033</v>
      </c>
      <c r="L1229" s="80">
        <f t="shared" si="58"/>
        <v>14537</v>
      </c>
      <c r="M1229" s="81">
        <f t="shared" si="59"/>
        <v>85.322038701319727</v>
      </c>
    </row>
    <row r="1230" spans="1:13" x14ac:dyDescent="0.2">
      <c r="A1230" s="60" t="s">
        <v>1606</v>
      </c>
      <c r="B1230" s="60" t="s">
        <v>946</v>
      </c>
      <c r="C1230" s="60" t="s">
        <v>963</v>
      </c>
      <c r="D1230" s="60" t="s">
        <v>1580</v>
      </c>
      <c r="E1230" s="64">
        <v>12216</v>
      </c>
      <c r="F1230" s="64">
        <v>11865</v>
      </c>
      <c r="G1230" s="64">
        <v>9988</v>
      </c>
      <c r="H1230" s="64">
        <v>9664</v>
      </c>
      <c r="I1230" s="62">
        <v>81.761624099541592</v>
      </c>
      <c r="J1230" s="62">
        <v>81.449641803624104</v>
      </c>
      <c r="K1230" s="80">
        <f t="shared" si="57"/>
        <v>24081</v>
      </c>
      <c r="L1230" s="80">
        <f t="shared" si="58"/>
        <v>19652</v>
      </c>
      <c r="M1230" s="81">
        <f t="shared" si="59"/>
        <v>81.605632951582848</v>
      </c>
    </row>
    <row r="1231" spans="1:13" x14ac:dyDescent="0.2">
      <c r="A1231" s="60" t="s">
        <v>1606</v>
      </c>
      <c r="B1231" s="60" t="s">
        <v>946</v>
      </c>
      <c r="C1231" s="60" t="s">
        <v>470</v>
      </c>
      <c r="D1231" s="60" t="s">
        <v>1580</v>
      </c>
      <c r="E1231" s="64">
        <v>9439</v>
      </c>
      <c r="F1231" s="64">
        <v>9259</v>
      </c>
      <c r="G1231" s="71">
        <v>7788</v>
      </c>
      <c r="H1231" s="71">
        <v>7513</v>
      </c>
      <c r="I1231" s="62">
        <v>82.508740332662356</v>
      </c>
      <c r="J1231" s="62">
        <v>81.142671994815856</v>
      </c>
      <c r="K1231" s="80">
        <f t="shared" si="57"/>
        <v>18698</v>
      </c>
      <c r="L1231" s="80">
        <f t="shared" si="58"/>
        <v>15301</v>
      </c>
      <c r="M1231" s="81">
        <f t="shared" si="59"/>
        <v>81.825706163739113</v>
      </c>
    </row>
    <row r="1232" spans="1:13" x14ac:dyDescent="0.2">
      <c r="A1232" s="60" t="s">
        <v>1606</v>
      </c>
      <c r="B1232" s="60" t="s">
        <v>946</v>
      </c>
      <c r="C1232" s="60" t="s">
        <v>316</v>
      </c>
      <c r="D1232" s="60" t="s">
        <v>1580</v>
      </c>
      <c r="E1232" s="64">
        <v>6956</v>
      </c>
      <c r="F1232" s="64">
        <v>6822</v>
      </c>
      <c r="G1232" s="64">
        <v>6200</v>
      </c>
      <c r="H1232" s="64">
        <v>6068</v>
      </c>
      <c r="I1232" s="62">
        <v>89.131684876365725</v>
      </c>
      <c r="J1232" s="62">
        <v>88.947522720609797</v>
      </c>
      <c r="K1232" s="80">
        <f t="shared" si="57"/>
        <v>13778</v>
      </c>
      <c r="L1232" s="80">
        <f t="shared" si="58"/>
        <v>12268</v>
      </c>
      <c r="M1232" s="81">
        <f t="shared" si="59"/>
        <v>89.039603798487761</v>
      </c>
    </row>
    <row r="1233" spans="1:13" x14ac:dyDescent="0.2">
      <c r="A1233" s="60" t="s">
        <v>1606</v>
      </c>
      <c r="B1233" s="60" t="s">
        <v>946</v>
      </c>
      <c r="C1233" s="60" t="s">
        <v>239</v>
      </c>
      <c r="D1233" s="60" t="s">
        <v>1580</v>
      </c>
      <c r="E1233" s="64">
        <v>9208</v>
      </c>
      <c r="F1233" s="64">
        <v>8849</v>
      </c>
      <c r="G1233" s="64">
        <v>8019</v>
      </c>
      <c r="H1233" s="64">
        <v>7520</v>
      </c>
      <c r="I1233" s="62">
        <v>87.087315377932228</v>
      </c>
      <c r="J1233" s="62">
        <v>84.981353825290995</v>
      </c>
      <c r="K1233" s="80">
        <f t="shared" si="57"/>
        <v>18057</v>
      </c>
      <c r="L1233" s="80">
        <f t="shared" si="58"/>
        <v>15539</v>
      </c>
      <c r="M1233" s="81">
        <f t="shared" si="59"/>
        <v>86.034334601611619</v>
      </c>
    </row>
    <row r="1234" spans="1:13" x14ac:dyDescent="0.2">
      <c r="A1234" s="60" t="s">
        <v>1606</v>
      </c>
      <c r="B1234" s="60" t="s">
        <v>946</v>
      </c>
      <c r="C1234" s="60" t="s">
        <v>964</v>
      </c>
      <c r="D1234" s="60" t="s">
        <v>1580</v>
      </c>
      <c r="E1234" s="64">
        <v>8912</v>
      </c>
      <c r="F1234" s="64">
        <v>8517</v>
      </c>
      <c r="G1234" s="71">
        <v>7462</v>
      </c>
      <c r="H1234" s="71">
        <v>7128</v>
      </c>
      <c r="I1234" s="62">
        <v>83.729802513464989</v>
      </c>
      <c r="J1234" s="62">
        <v>83.691440648115531</v>
      </c>
      <c r="K1234" s="80">
        <f t="shared" si="57"/>
        <v>17429</v>
      </c>
      <c r="L1234" s="80">
        <f t="shared" si="58"/>
        <v>14590</v>
      </c>
      <c r="M1234" s="81">
        <f t="shared" si="59"/>
        <v>83.71062158079026</v>
      </c>
    </row>
    <row r="1235" spans="1:13" x14ac:dyDescent="0.2">
      <c r="A1235" s="60" t="s">
        <v>1606</v>
      </c>
      <c r="B1235" s="60" t="s">
        <v>946</v>
      </c>
      <c r="C1235" s="60" t="s">
        <v>1279</v>
      </c>
      <c r="D1235" s="60" t="s">
        <v>1580</v>
      </c>
      <c r="E1235" s="64">
        <v>7186</v>
      </c>
      <c r="F1235" s="64">
        <v>6704</v>
      </c>
      <c r="G1235" s="71">
        <v>6180</v>
      </c>
      <c r="H1235" s="71">
        <v>5698</v>
      </c>
      <c r="I1235" s="62">
        <v>86.000556637907039</v>
      </c>
      <c r="J1235" s="62">
        <v>84.994033412887831</v>
      </c>
      <c r="K1235" s="80">
        <f t="shared" si="57"/>
        <v>13890</v>
      </c>
      <c r="L1235" s="80">
        <f t="shared" si="58"/>
        <v>11878</v>
      </c>
      <c r="M1235" s="81">
        <f t="shared" si="59"/>
        <v>85.497295025397435</v>
      </c>
    </row>
    <row r="1236" spans="1:13" x14ac:dyDescent="0.2">
      <c r="A1236" s="60" t="s">
        <v>1606</v>
      </c>
      <c r="B1236" s="60" t="s">
        <v>946</v>
      </c>
      <c r="C1236" s="60" t="s">
        <v>965</v>
      </c>
      <c r="D1236" s="60" t="s">
        <v>1580</v>
      </c>
      <c r="E1236" s="64">
        <v>7731</v>
      </c>
      <c r="F1236" s="64">
        <v>7496</v>
      </c>
      <c r="G1236" s="64">
        <v>6710</v>
      </c>
      <c r="H1236" s="64">
        <v>6533</v>
      </c>
      <c r="I1236" s="62">
        <v>86.793429051869097</v>
      </c>
      <c r="J1236" s="62">
        <v>87.153148345784416</v>
      </c>
      <c r="K1236" s="80">
        <f t="shared" si="57"/>
        <v>15227</v>
      </c>
      <c r="L1236" s="80">
        <f t="shared" si="58"/>
        <v>13243</v>
      </c>
      <c r="M1236" s="81">
        <f t="shared" si="59"/>
        <v>86.973288698826764</v>
      </c>
    </row>
    <row r="1237" spans="1:13" x14ac:dyDescent="0.2">
      <c r="A1237" s="60" t="s">
        <v>1606</v>
      </c>
      <c r="B1237" s="60" t="s">
        <v>946</v>
      </c>
      <c r="C1237" s="60" t="s">
        <v>1592</v>
      </c>
      <c r="D1237" s="60" t="s">
        <v>1579</v>
      </c>
      <c r="E1237" s="71">
        <v>100732</v>
      </c>
      <c r="F1237" s="71">
        <v>113544</v>
      </c>
      <c r="G1237" s="71">
        <v>75736</v>
      </c>
      <c r="H1237" s="71">
        <v>88708</v>
      </c>
      <c r="I1237" s="62">
        <v>75.18564110709606</v>
      </c>
      <c r="J1237" s="62">
        <v>78.12654125273022</v>
      </c>
      <c r="K1237" s="80">
        <f t="shared" si="57"/>
        <v>214276</v>
      </c>
      <c r="L1237" s="80">
        <f t="shared" si="58"/>
        <v>164444</v>
      </c>
      <c r="M1237" s="81">
        <f t="shared" si="59"/>
        <v>76.656091179913147</v>
      </c>
    </row>
    <row r="1238" spans="1:13" x14ac:dyDescent="0.2">
      <c r="A1238" s="60" t="s">
        <v>1606</v>
      </c>
      <c r="B1238" s="60" t="s">
        <v>946</v>
      </c>
      <c r="C1238" s="60" t="s">
        <v>1592</v>
      </c>
      <c r="D1238" s="60" t="s">
        <v>1580</v>
      </c>
      <c r="E1238" s="71">
        <v>109129</v>
      </c>
      <c r="F1238" s="71">
        <v>121835</v>
      </c>
      <c r="G1238" s="71">
        <v>84236</v>
      </c>
      <c r="H1238" s="71">
        <v>95991</v>
      </c>
      <c r="I1238" s="62">
        <v>77.18938137433679</v>
      </c>
      <c r="J1238" s="62">
        <v>78.787704682562492</v>
      </c>
      <c r="K1238" s="80">
        <f t="shared" si="57"/>
        <v>230964</v>
      </c>
      <c r="L1238" s="80">
        <f t="shared" si="58"/>
        <v>180227</v>
      </c>
      <c r="M1238" s="81">
        <f t="shared" si="59"/>
        <v>77.988543028449641</v>
      </c>
    </row>
    <row r="1239" spans="1:13" x14ac:dyDescent="0.2">
      <c r="A1239" s="60" t="s">
        <v>1606</v>
      </c>
      <c r="B1239" s="60" t="s">
        <v>966</v>
      </c>
      <c r="C1239" s="60" t="s">
        <v>249</v>
      </c>
      <c r="D1239" s="60" t="s">
        <v>1579</v>
      </c>
      <c r="E1239" s="64">
        <v>13290</v>
      </c>
      <c r="F1239" s="64">
        <v>12307</v>
      </c>
      <c r="G1239" s="71">
        <v>10903</v>
      </c>
      <c r="H1239" s="71">
        <v>10180</v>
      </c>
      <c r="I1239" s="62">
        <v>82.039127163280668</v>
      </c>
      <c r="J1239" s="62">
        <v>82.717152839847245</v>
      </c>
      <c r="K1239" s="80">
        <f t="shared" si="57"/>
        <v>25597</v>
      </c>
      <c r="L1239" s="80">
        <f t="shared" si="58"/>
        <v>21083</v>
      </c>
      <c r="M1239" s="81">
        <f t="shared" si="59"/>
        <v>82.378140001563963</v>
      </c>
    </row>
    <row r="1240" spans="1:13" x14ac:dyDescent="0.2">
      <c r="A1240" s="60" t="s">
        <v>1606</v>
      </c>
      <c r="B1240" s="60" t="s">
        <v>966</v>
      </c>
      <c r="C1240" s="60" t="s">
        <v>967</v>
      </c>
      <c r="D1240" s="60" t="s">
        <v>1579</v>
      </c>
      <c r="E1240" s="64">
        <v>13044</v>
      </c>
      <c r="F1240" s="64">
        <v>13025</v>
      </c>
      <c r="G1240" s="71">
        <v>10350</v>
      </c>
      <c r="H1240" s="71">
        <v>10506</v>
      </c>
      <c r="I1240" s="62">
        <v>79.346826126954923</v>
      </c>
      <c r="J1240" s="62">
        <v>80.660268714011522</v>
      </c>
      <c r="K1240" s="80">
        <f t="shared" si="57"/>
        <v>26069</v>
      </c>
      <c r="L1240" s="80">
        <f t="shared" si="58"/>
        <v>20856</v>
      </c>
      <c r="M1240" s="81">
        <f t="shared" si="59"/>
        <v>80.003547420483216</v>
      </c>
    </row>
    <row r="1241" spans="1:13" x14ac:dyDescent="0.2">
      <c r="A1241" s="60" t="s">
        <v>1606</v>
      </c>
      <c r="B1241" s="60" t="s">
        <v>966</v>
      </c>
      <c r="C1241" s="60" t="s">
        <v>968</v>
      </c>
      <c r="D1241" s="60" t="s">
        <v>1579</v>
      </c>
      <c r="E1241" s="64">
        <v>10690</v>
      </c>
      <c r="F1241" s="64">
        <v>10390</v>
      </c>
      <c r="G1241" s="71">
        <v>9153</v>
      </c>
      <c r="H1241" s="71">
        <v>8980</v>
      </c>
      <c r="I1241" s="62">
        <v>85.622076707202993</v>
      </c>
      <c r="J1241" s="62">
        <v>86.429258902791148</v>
      </c>
      <c r="K1241" s="80">
        <f t="shared" si="57"/>
        <v>21080</v>
      </c>
      <c r="L1241" s="80">
        <f t="shared" si="58"/>
        <v>18133</v>
      </c>
      <c r="M1241" s="81">
        <f t="shared" si="59"/>
        <v>86.02566780499707</v>
      </c>
    </row>
    <row r="1242" spans="1:13" x14ac:dyDescent="0.2">
      <c r="A1242" s="60" t="s">
        <v>1606</v>
      </c>
      <c r="B1242" s="60" t="s">
        <v>966</v>
      </c>
      <c r="C1242" s="60" t="s">
        <v>969</v>
      </c>
      <c r="D1242" s="60" t="s">
        <v>1579</v>
      </c>
      <c r="E1242" s="64">
        <v>8487</v>
      </c>
      <c r="F1242" s="64">
        <v>8066</v>
      </c>
      <c r="G1242" s="71">
        <v>6954</v>
      </c>
      <c r="H1242" s="71">
        <v>6604</v>
      </c>
      <c r="I1242" s="62">
        <v>81.937080240367621</v>
      </c>
      <c r="J1242" s="62">
        <v>81.874535085544267</v>
      </c>
      <c r="K1242" s="80">
        <f t="shared" si="57"/>
        <v>16553</v>
      </c>
      <c r="L1242" s="80">
        <f t="shared" si="58"/>
        <v>13558</v>
      </c>
      <c r="M1242" s="81">
        <f t="shared" si="59"/>
        <v>81.905807662955937</v>
      </c>
    </row>
    <row r="1243" spans="1:13" x14ac:dyDescent="0.2">
      <c r="A1243" s="60" t="s">
        <v>1606</v>
      </c>
      <c r="B1243" s="60" t="s">
        <v>966</v>
      </c>
      <c r="C1243" s="60" t="s">
        <v>970</v>
      </c>
      <c r="D1243" s="60" t="s">
        <v>1579</v>
      </c>
      <c r="E1243" s="64">
        <v>7656</v>
      </c>
      <c r="F1243" s="64">
        <v>7113</v>
      </c>
      <c r="G1243" s="71">
        <v>6433</v>
      </c>
      <c r="H1243" s="71">
        <v>5873</v>
      </c>
      <c r="I1243" s="62">
        <v>84.025600835945667</v>
      </c>
      <c r="J1243" s="62">
        <v>82.567130605932803</v>
      </c>
      <c r="K1243" s="80">
        <f t="shared" si="57"/>
        <v>14769</v>
      </c>
      <c r="L1243" s="80">
        <f t="shared" si="58"/>
        <v>12306</v>
      </c>
      <c r="M1243" s="81">
        <f t="shared" si="59"/>
        <v>83.296365720939235</v>
      </c>
    </row>
    <row r="1244" spans="1:13" x14ac:dyDescent="0.2">
      <c r="A1244" s="60" t="s">
        <v>1606</v>
      </c>
      <c r="B1244" s="60" t="s">
        <v>966</v>
      </c>
      <c r="C1244" s="60" t="s">
        <v>971</v>
      </c>
      <c r="D1244" s="60" t="s">
        <v>1579</v>
      </c>
      <c r="E1244" s="64">
        <v>11076</v>
      </c>
      <c r="F1244" s="64">
        <v>10678</v>
      </c>
      <c r="G1244" s="71">
        <v>8952</v>
      </c>
      <c r="H1244" s="71">
        <v>8763</v>
      </c>
      <c r="I1244" s="62">
        <v>80.823401950162506</v>
      </c>
      <c r="J1244" s="62">
        <v>82.065929949428735</v>
      </c>
      <c r="K1244" s="80">
        <f t="shared" si="57"/>
        <v>21754</v>
      </c>
      <c r="L1244" s="80">
        <f t="shared" si="58"/>
        <v>17715</v>
      </c>
      <c r="M1244" s="81">
        <f t="shared" si="59"/>
        <v>81.44466594979562</v>
      </c>
    </row>
    <row r="1245" spans="1:13" x14ac:dyDescent="0.2">
      <c r="A1245" s="60" t="s">
        <v>1606</v>
      </c>
      <c r="B1245" s="60" t="s">
        <v>966</v>
      </c>
      <c r="C1245" s="60" t="s">
        <v>972</v>
      </c>
      <c r="D1245" s="60" t="s">
        <v>1579</v>
      </c>
      <c r="E1245" s="64">
        <v>8526</v>
      </c>
      <c r="F1245" s="64">
        <v>8223</v>
      </c>
      <c r="G1245" s="64">
        <v>7029</v>
      </c>
      <c r="H1245" s="64">
        <v>6928</v>
      </c>
      <c r="I1245" s="62">
        <v>82.441942294159048</v>
      </c>
      <c r="J1245" s="62">
        <v>84.251489723945028</v>
      </c>
      <c r="K1245" s="80">
        <f t="shared" si="57"/>
        <v>16749</v>
      </c>
      <c r="L1245" s="80">
        <f t="shared" si="58"/>
        <v>13957</v>
      </c>
      <c r="M1245" s="81">
        <f t="shared" si="59"/>
        <v>83.346716009052045</v>
      </c>
    </row>
    <row r="1246" spans="1:13" x14ac:dyDescent="0.2">
      <c r="A1246" s="60" t="s">
        <v>1606</v>
      </c>
      <c r="B1246" s="60" t="s">
        <v>966</v>
      </c>
      <c r="C1246" s="60" t="s">
        <v>973</v>
      </c>
      <c r="D1246" s="60" t="s">
        <v>1579</v>
      </c>
      <c r="E1246" s="64">
        <v>11929</v>
      </c>
      <c r="F1246" s="64">
        <v>10826</v>
      </c>
      <c r="G1246" s="64">
        <v>9250</v>
      </c>
      <c r="H1246" s="64">
        <v>8489</v>
      </c>
      <c r="I1246" s="62">
        <v>77.542124235057415</v>
      </c>
      <c r="J1246" s="62">
        <v>78.413079623129505</v>
      </c>
      <c r="K1246" s="80">
        <f t="shared" si="57"/>
        <v>22755</v>
      </c>
      <c r="L1246" s="80">
        <f t="shared" si="58"/>
        <v>17739</v>
      </c>
      <c r="M1246" s="81">
        <f t="shared" si="59"/>
        <v>77.977601929093453</v>
      </c>
    </row>
    <row r="1247" spans="1:13" x14ac:dyDescent="0.2">
      <c r="A1247" s="60" t="s">
        <v>1606</v>
      </c>
      <c r="B1247" s="60" t="s">
        <v>966</v>
      </c>
      <c r="C1247" s="60" t="s">
        <v>1280</v>
      </c>
      <c r="D1247" s="60" t="s">
        <v>1579</v>
      </c>
      <c r="E1247" s="64">
        <v>5521</v>
      </c>
      <c r="F1247" s="64">
        <v>5180</v>
      </c>
      <c r="G1247" s="64">
        <v>4489</v>
      </c>
      <c r="H1247" s="64">
        <v>4259</v>
      </c>
      <c r="I1247" s="62">
        <v>81.307734106140188</v>
      </c>
      <c r="J1247" s="62">
        <v>82.220077220077215</v>
      </c>
      <c r="K1247" s="80">
        <f t="shared" si="57"/>
        <v>10701</v>
      </c>
      <c r="L1247" s="80">
        <f t="shared" si="58"/>
        <v>8748</v>
      </c>
      <c r="M1247" s="81">
        <f t="shared" si="59"/>
        <v>81.763905663108702</v>
      </c>
    </row>
    <row r="1248" spans="1:13" x14ac:dyDescent="0.2">
      <c r="A1248" s="60" t="s">
        <v>1606</v>
      </c>
      <c r="B1248" s="60" t="s">
        <v>966</v>
      </c>
      <c r="C1248" s="60" t="s">
        <v>1485</v>
      </c>
      <c r="D1248" s="60" t="s">
        <v>1580</v>
      </c>
      <c r="E1248" s="64">
        <v>30751</v>
      </c>
      <c r="F1248" s="64">
        <v>30308</v>
      </c>
      <c r="G1248" s="71">
        <v>23456</v>
      </c>
      <c r="H1248" s="71">
        <v>23904</v>
      </c>
      <c r="I1248" s="62">
        <v>76.277194237585761</v>
      </c>
      <c r="J1248" s="62">
        <v>78.870265276494649</v>
      </c>
      <c r="K1248" s="80">
        <f t="shared" si="57"/>
        <v>61059</v>
      </c>
      <c r="L1248" s="80">
        <f t="shared" si="58"/>
        <v>47360</v>
      </c>
      <c r="M1248" s="81">
        <f t="shared" si="59"/>
        <v>77.573729757040212</v>
      </c>
    </row>
    <row r="1249" spans="1:13" x14ac:dyDescent="0.2">
      <c r="A1249" s="60" t="s">
        <v>1606</v>
      </c>
      <c r="B1249" s="60" t="s">
        <v>966</v>
      </c>
      <c r="C1249" s="60" t="s">
        <v>974</v>
      </c>
      <c r="D1249" s="60" t="s">
        <v>1580</v>
      </c>
      <c r="E1249" s="64">
        <v>16684</v>
      </c>
      <c r="F1249" s="64">
        <v>16088</v>
      </c>
      <c r="G1249" s="71">
        <v>15125</v>
      </c>
      <c r="H1249" s="71">
        <v>13023</v>
      </c>
      <c r="I1249" s="62">
        <v>90.655718053224646</v>
      </c>
      <c r="J1249" s="62">
        <v>80.9485330681253</v>
      </c>
      <c r="K1249" s="80">
        <f t="shared" si="57"/>
        <v>32772</v>
      </c>
      <c r="L1249" s="80">
        <f t="shared" si="58"/>
        <v>28148</v>
      </c>
      <c r="M1249" s="81">
        <f t="shared" si="59"/>
        <v>85.802125560674966</v>
      </c>
    </row>
    <row r="1250" spans="1:13" x14ac:dyDescent="0.2">
      <c r="A1250" s="60" t="s">
        <v>1606</v>
      </c>
      <c r="B1250" s="60" t="s">
        <v>966</v>
      </c>
      <c r="C1250" s="60" t="s">
        <v>975</v>
      </c>
      <c r="D1250" s="60" t="s">
        <v>1580</v>
      </c>
      <c r="E1250" s="64">
        <v>14057</v>
      </c>
      <c r="F1250" s="64">
        <v>13607</v>
      </c>
      <c r="G1250" s="71">
        <v>11150</v>
      </c>
      <c r="H1250" s="71">
        <v>10998</v>
      </c>
      <c r="I1250" s="62">
        <v>79.319911787721423</v>
      </c>
      <c r="J1250" s="62">
        <v>80.826045417799662</v>
      </c>
      <c r="K1250" s="80">
        <f t="shared" si="57"/>
        <v>27664</v>
      </c>
      <c r="L1250" s="80">
        <f t="shared" si="58"/>
        <v>22148</v>
      </c>
      <c r="M1250" s="81">
        <f t="shared" si="59"/>
        <v>80.072978602760543</v>
      </c>
    </row>
    <row r="1251" spans="1:13" x14ac:dyDescent="0.2">
      <c r="A1251" s="60" t="s">
        <v>1606</v>
      </c>
      <c r="B1251" s="60" t="s">
        <v>966</v>
      </c>
      <c r="C1251" s="60" t="s">
        <v>976</v>
      </c>
      <c r="D1251" s="60" t="s">
        <v>1580</v>
      </c>
      <c r="E1251" s="64">
        <v>16026</v>
      </c>
      <c r="F1251" s="64">
        <v>14994</v>
      </c>
      <c r="G1251" s="71">
        <v>12040</v>
      </c>
      <c r="H1251" s="71">
        <v>11320</v>
      </c>
      <c r="I1251" s="62">
        <v>75.127917134656187</v>
      </c>
      <c r="J1251" s="62">
        <v>75.496865412831809</v>
      </c>
      <c r="K1251" s="80">
        <f t="shared" si="57"/>
        <v>31020</v>
      </c>
      <c r="L1251" s="80">
        <f t="shared" si="58"/>
        <v>23360</v>
      </c>
      <c r="M1251" s="81">
        <f t="shared" si="59"/>
        <v>75.312391273743998</v>
      </c>
    </row>
    <row r="1252" spans="1:13" x14ac:dyDescent="0.2">
      <c r="A1252" s="60" t="s">
        <v>1606</v>
      </c>
      <c r="B1252" s="60" t="s">
        <v>966</v>
      </c>
      <c r="C1252" s="60" t="s">
        <v>977</v>
      </c>
      <c r="D1252" s="60" t="s">
        <v>1580</v>
      </c>
      <c r="E1252" s="64">
        <v>14823</v>
      </c>
      <c r="F1252" s="64">
        <v>13928</v>
      </c>
      <c r="G1252" s="71">
        <v>11529</v>
      </c>
      <c r="H1252" s="71">
        <v>10810</v>
      </c>
      <c r="I1252" s="62">
        <v>77.777777777777786</v>
      </c>
      <c r="J1252" s="62">
        <v>77.613440551407237</v>
      </c>
      <c r="K1252" s="80">
        <f t="shared" si="57"/>
        <v>28751</v>
      </c>
      <c r="L1252" s="80">
        <f t="shared" si="58"/>
        <v>22339</v>
      </c>
      <c r="M1252" s="81">
        <f t="shared" si="59"/>
        <v>77.695609164592511</v>
      </c>
    </row>
    <row r="1253" spans="1:13" x14ac:dyDescent="0.2">
      <c r="A1253" s="60" t="s">
        <v>1606</v>
      </c>
      <c r="B1253" s="60" t="s">
        <v>966</v>
      </c>
      <c r="C1253" s="60" t="s">
        <v>978</v>
      </c>
      <c r="D1253" s="60" t="s">
        <v>1580</v>
      </c>
      <c r="E1253" s="64">
        <v>17480</v>
      </c>
      <c r="F1253" s="64">
        <v>16836</v>
      </c>
      <c r="G1253" s="71">
        <v>14564</v>
      </c>
      <c r="H1253" s="71">
        <v>14126</v>
      </c>
      <c r="I1253" s="62">
        <v>83.318077803203664</v>
      </c>
      <c r="J1253" s="62">
        <v>83.903540033262061</v>
      </c>
      <c r="K1253" s="80">
        <f t="shared" si="57"/>
        <v>34316</v>
      </c>
      <c r="L1253" s="80">
        <f t="shared" si="58"/>
        <v>28690</v>
      </c>
      <c r="M1253" s="81">
        <f t="shared" si="59"/>
        <v>83.610808918232863</v>
      </c>
    </row>
    <row r="1254" spans="1:13" x14ac:dyDescent="0.2">
      <c r="A1254" s="60" t="s">
        <v>1606</v>
      </c>
      <c r="B1254" s="60" t="s">
        <v>966</v>
      </c>
      <c r="C1254" s="60" t="s">
        <v>1281</v>
      </c>
      <c r="D1254" s="60" t="s">
        <v>1580</v>
      </c>
      <c r="E1254" s="64">
        <v>15525</v>
      </c>
      <c r="F1254" s="64">
        <v>14928</v>
      </c>
      <c r="G1254" s="71">
        <v>11877</v>
      </c>
      <c r="H1254" s="71">
        <v>11334</v>
      </c>
      <c r="I1254" s="62">
        <v>76.502415458937207</v>
      </c>
      <c r="J1254" s="62">
        <v>75.924437299035375</v>
      </c>
      <c r="K1254" s="80">
        <f t="shared" si="57"/>
        <v>30453</v>
      </c>
      <c r="L1254" s="80">
        <f t="shared" si="58"/>
        <v>23211</v>
      </c>
      <c r="M1254" s="81">
        <f t="shared" si="59"/>
        <v>76.213426378986298</v>
      </c>
    </row>
    <row r="1255" spans="1:13" x14ac:dyDescent="0.2">
      <c r="A1255" s="60" t="s">
        <v>1728</v>
      </c>
      <c r="B1255" s="60" t="s">
        <v>980</v>
      </c>
      <c r="C1255" s="60" t="s">
        <v>981</v>
      </c>
      <c r="D1255" s="60" t="s">
        <v>1579</v>
      </c>
      <c r="E1255" s="64">
        <v>14394</v>
      </c>
      <c r="F1255" s="64">
        <v>13152</v>
      </c>
      <c r="G1255" s="64">
        <v>12267</v>
      </c>
      <c r="H1255" s="64">
        <v>11283</v>
      </c>
      <c r="I1255" s="62">
        <v>85.223009587328065</v>
      </c>
      <c r="J1255" s="62">
        <v>85.789233576642332</v>
      </c>
      <c r="K1255" s="80">
        <f t="shared" si="57"/>
        <v>27546</v>
      </c>
      <c r="L1255" s="80">
        <f t="shared" si="58"/>
        <v>23550</v>
      </c>
      <c r="M1255" s="81">
        <f t="shared" si="59"/>
        <v>85.506121581985198</v>
      </c>
    </row>
    <row r="1256" spans="1:13" x14ac:dyDescent="0.2">
      <c r="A1256" s="60" t="s">
        <v>1728</v>
      </c>
      <c r="B1256" s="60" t="s">
        <v>980</v>
      </c>
      <c r="C1256" s="60" t="s">
        <v>982</v>
      </c>
      <c r="D1256" s="60" t="s">
        <v>1579</v>
      </c>
      <c r="E1256" s="64">
        <v>15000</v>
      </c>
      <c r="F1256" s="64">
        <v>14354</v>
      </c>
      <c r="G1256" s="64">
        <v>13366</v>
      </c>
      <c r="H1256" s="64">
        <v>12711</v>
      </c>
      <c r="I1256" s="62">
        <v>89.106666666666669</v>
      </c>
      <c r="J1256" s="62">
        <v>88.553713250661843</v>
      </c>
      <c r="K1256" s="80">
        <f t="shared" si="57"/>
        <v>29354</v>
      </c>
      <c r="L1256" s="80">
        <f t="shared" si="58"/>
        <v>26077</v>
      </c>
      <c r="M1256" s="81">
        <f t="shared" si="59"/>
        <v>88.830189958664249</v>
      </c>
    </row>
    <row r="1257" spans="1:13" x14ac:dyDescent="0.2">
      <c r="A1257" s="60" t="s">
        <v>1728</v>
      </c>
      <c r="B1257" s="60" t="s">
        <v>980</v>
      </c>
      <c r="C1257" s="60" t="s">
        <v>914</v>
      </c>
      <c r="D1257" s="60" t="s">
        <v>1579</v>
      </c>
      <c r="E1257" s="64">
        <v>9893</v>
      </c>
      <c r="F1257" s="64">
        <v>8913</v>
      </c>
      <c r="G1257" s="64">
        <v>8768</v>
      </c>
      <c r="H1257" s="64">
        <v>7887</v>
      </c>
      <c r="I1257" s="62">
        <v>88.628323056706762</v>
      </c>
      <c r="J1257" s="62">
        <v>88.488724335240661</v>
      </c>
      <c r="K1257" s="80">
        <f t="shared" si="57"/>
        <v>18806</v>
      </c>
      <c r="L1257" s="80">
        <f t="shared" si="58"/>
        <v>16655</v>
      </c>
      <c r="M1257" s="81">
        <f t="shared" si="59"/>
        <v>88.558523695973719</v>
      </c>
    </row>
    <row r="1258" spans="1:13" x14ac:dyDescent="0.2">
      <c r="A1258" s="60" t="s">
        <v>1728</v>
      </c>
      <c r="B1258" s="60" t="s">
        <v>980</v>
      </c>
      <c r="C1258" s="60" t="s">
        <v>983</v>
      </c>
      <c r="D1258" s="60" t="s">
        <v>1579</v>
      </c>
      <c r="E1258" s="64">
        <v>32248</v>
      </c>
      <c r="F1258" s="64">
        <v>32824</v>
      </c>
      <c r="G1258" s="64">
        <v>28264</v>
      </c>
      <c r="H1258" s="64">
        <v>28962</v>
      </c>
      <c r="I1258" s="62">
        <v>87.64574547258745</v>
      </c>
      <c r="J1258" s="62">
        <v>88.234218864245676</v>
      </c>
      <c r="K1258" s="80">
        <f t="shared" si="57"/>
        <v>65072</v>
      </c>
      <c r="L1258" s="80">
        <f t="shared" si="58"/>
        <v>57226</v>
      </c>
      <c r="M1258" s="81">
        <f t="shared" si="59"/>
        <v>87.939982168416563</v>
      </c>
    </row>
    <row r="1259" spans="1:13" x14ac:dyDescent="0.2">
      <c r="A1259" s="60" t="s">
        <v>1728</v>
      </c>
      <c r="B1259" s="60" t="s">
        <v>980</v>
      </c>
      <c r="C1259" s="60" t="s">
        <v>984</v>
      </c>
      <c r="D1259" s="60" t="s">
        <v>1579</v>
      </c>
      <c r="E1259" s="64">
        <v>9675</v>
      </c>
      <c r="F1259" s="64">
        <v>9168</v>
      </c>
      <c r="G1259" s="64">
        <v>8749</v>
      </c>
      <c r="H1259" s="64">
        <v>8229</v>
      </c>
      <c r="I1259" s="62">
        <v>90.428940568475454</v>
      </c>
      <c r="J1259" s="62">
        <v>89.757853403141368</v>
      </c>
      <c r="K1259" s="80">
        <f t="shared" si="57"/>
        <v>18843</v>
      </c>
      <c r="L1259" s="80">
        <f t="shared" si="58"/>
        <v>16978</v>
      </c>
      <c r="M1259" s="81">
        <f t="shared" si="59"/>
        <v>90.093396985808411</v>
      </c>
    </row>
    <row r="1260" spans="1:13" x14ac:dyDescent="0.2">
      <c r="A1260" s="60" t="s">
        <v>1728</v>
      </c>
      <c r="B1260" s="60" t="s">
        <v>980</v>
      </c>
      <c r="C1260" s="60" t="s">
        <v>985</v>
      </c>
      <c r="D1260" s="60" t="s">
        <v>1579</v>
      </c>
      <c r="E1260" s="64">
        <v>23748</v>
      </c>
      <c r="F1260" s="64">
        <v>22125</v>
      </c>
      <c r="G1260" s="64">
        <v>20405</v>
      </c>
      <c r="H1260" s="64">
        <v>19273</v>
      </c>
      <c r="I1260" s="62">
        <v>85.923025096850253</v>
      </c>
      <c r="J1260" s="62">
        <v>87.10960451977401</v>
      </c>
      <c r="K1260" s="80">
        <f t="shared" si="57"/>
        <v>45873</v>
      </c>
      <c r="L1260" s="80">
        <f t="shared" si="58"/>
        <v>39678</v>
      </c>
      <c r="M1260" s="81">
        <f t="shared" si="59"/>
        <v>86.516314808312131</v>
      </c>
    </row>
    <row r="1261" spans="1:13" x14ac:dyDescent="0.2">
      <c r="A1261" s="60" t="s">
        <v>1728</v>
      </c>
      <c r="B1261" s="60" t="s">
        <v>980</v>
      </c>
      <c r="C1261" s="60" t="s">
        <v>986</v>
      </c>
      <c r="D1261" s="60" t="s">
        <v>1580</v>
      </c>
      <c r="E1261" s="64">
        <v>12136</v>
      </c>
      <c r="F1261" s="64">
        <v>11198</v>
      </c>
      <c r="G1261" s="64">
        <v>10132</v>
      </c>
      <c r="H1261" s="64">
        <v>9866</v>
      </c>
      <c r="I1261" s="62">
        <v>83.487145682267638</v>
      </c>
      <c r="J1261" s="62">
        <v>88.105018753348801</v>
      </c>
      <c r="K1261" s="80">
        <f t="shared" si="57"/>
        <v>23334</v>
      </c>
      <c r="L1261" s="80">
        <f t="shared" si="58"/>
        <v>19998</v>
      </c>
      <c r="M1261" s="81">
        <f t="shared" si="59"/>
        <v>85.79608221780822</v>
      </c>
    </row>
    <row r="1262" spans="1:13" x14ac:dyDescent="0.2">
      <c r="A1262" s="60" t="s">
        <v>1728</v>
      </c>
      <c r="B1262" s="60" t="s">
        <v>980</v>
      </c>
      <c r="C1262" s="60" t="s">
        <v>987</v>
      </c>
      <c r="D1262" s="60" t="s">
        <v>1580</v>
      </c>
      <c r="E1262" s="64">
        <v>16932</v>
      </c>
      <c r="F1262" s="64">
        <v>15422</v>
      </c>
      <c r="G1262" s="64">
        <v>15028</v>
      </c>
      <c r="H1262" s="64">
        <v>14004</v>
      </c>
      <c r="I1262" s="62">
        <v>88.755020080321287</v>
      </c>
      <c r="J1262" s="62">
        <v>90.805343016469976</v>
      </c>
      <c r="K1262" s="80">
        <f t="shared" si="57"/>
        <v>32354</v>
      </c>
      <c r="L1262" s="80">
        <f t="shared" si="58"/>
        <v>29032</v>
      </c>
      <c r="M1262" s="81">
        <f t="shared" si="59"/>
        <v>89.780181548395632</v>
      </c>
    </row>
    <row r="1263" spans="1:13" x14ac:dyDescent="0.2">
      <c r="A1263" s="60" t="s">
        <v>1728</v>
      </c>
      <c r="B1263" s="60" t="s">
        <v>980</v>
      </c>
      <c r="C1263" s="60" t="s">
        <v>988</v>
      </c>
      <c r="D1263" s="60" t="s">
        <v>1580</v>
      </c>
      <c r="E1263" s="64">
        <v>20475</v>
      </c>
      <c r="F1263" s="64">
        <v>19223</v>
      </c>
      <c r="G1263" s="64">
        <v>18221</v>
      </c>
      <c r="H1263" s="64">
        <v>16959</v>
      </c>
      <c r="I1263" s="62">
        <v>88.991452991452988</v>
      </c>
      <c r="J1263" s="62">
        <v>88.22244186651406</v>
      </c>
      <c r="K1263" s="80">
        <f t="shared" si="57"/>
        <v>39698</v>
      </c>
      <c r="L1263" s="80">
        <f t="shared" si="58"/>
        <v>35180</v>
      </c>
      <c r="M1263" s="81">
        <f t="shared" si="59"/>
        <v>88.606947428983517</v>
      </c>
    </row>
    <row r="1264" spans="1:13" x14ac:dyDescent="0.2">
      <c r="A1264" s="60" t="s">
        <v>1728</v>
      </c>
      <c r="B1264" s="60" t="s">
        <v>980</v>
      </c>
      <c r="C1264" s="60" t="s">
        <v>538</v>
      </c>
      <c r="D1264" s="60" t="s">
        <v>1580</v>
      </c>
      <c r="E1264" s="64">
        <v>19019</v>
      </c>
      <c r="F1264" s="64">
        <v>17481</v>
      </c>
      <c r="G1264" s="64">
        <v>16108</v>
      </c>
      <c r="H1264" s="64">
        <v>15064</v>
      </c>
      <c r="I1264" s="62">
        <v>84.694253115305756</v>
      </c>
      <c r="J1264" s="62">
        <v>86.173559864996292</v>
      </c>
      <c r="K1264" s="80">
        <f t="shared" si="57"/>
        <v>36500</v>
      </c>
      <c r="L1264" s="80">
        <f t="shared" si="58"/>
        <v>31172</v>
      </c>
      <c r="M1264" s="81">
        <f t="shared" si="59"/>
        <v>85.433906490151031</v>
      </c>
    </row>
    <row r="1265" spans="1:13" x14ac:dyDescent="0.2">
      <c r="A1265" s="60" t="s">
        <v>1728</v>
      </c>
      <c r="B1265" s="60" t="s">
        <v>980</v>
      </c>
      <c r="C1265" s="60" t="s">
        <v>1696</v>
      </c>
      <c r="D1265" s="60" t="s">
        <v>1580</v>
      </c>
      <c r="E1265" s="64">
        <v>59690</v>
      </c>
      <c r="F1265" s="64">
        <v>56238</v>
      </c>
      <c r="G1265" s="64">
        <v>52146</v>
      </c>
      <c r="H1265" s="64">
        <v>50265</v>
      </c>
      <c r="I1265" s="62">
        <v>87.361367063159662</v>
      </c>
      <c r="J1265" s="62">
        <v>89.379067534407341</v>
      </c>
      <c r="K1265" s="80">
        <f t="shared" si="57"/>
        <v>115928</v>
      </c>
      <c r="L1265" s="80">
        <f t="shared" si="58"/>
        <v>102411</v>
      </c>
      <c r="M1265" s="81">
        <f t="shared" si="59"/>
        <v>88.370217298783501</v>
      </c>
    </row>
    <row r="1266" spans="1:13" x14ac:dyDescent="0.2">
      <c r="A1266" s="60" t="s">
        <v>1728</v>
      </c>
      <c r="B1266" s="60" t="s">
        <v>980</v>
      </c>
      <c r="C1266" s="60" t="s">
        <v>989</v>
      </c>
      <c r="D1266" s="60" t="s">
        <v>1582</v>
      </c>
      <c r="E1266" s="64">
        <v>10978</v>
      </c>
      <c r="F1266" s="64">
        <v>9391</v>
      </c>
      <c r="G1266" s="64">
        <v>9196</v>
      </c>
      <c r="H1266" s="64">
        <v>7745</v>
      </c>
      <c r="I1266" s="62">
        <v>83.767535070140269</v>
      </c>
      <c r="J1266" s="62">
        <v>82.47258012991162</v>
      </c>
      <c r="K1266" s="80">
        <f t="shared" si="57"/>
        <v>20369</v>
      </c>
      <c r="L1266" s="80">
        <f t="shared" si="58"/>
        <v>16941</v>
      </c>
      <c r="M1266" s="81">
        <f t="shared" si="59"/>
        <v>83.120057600025945</v>
      </c>
    </row>
    <row r="1267" spans="1:13" x14ac:dyDescent="0.2">
      <c r="A1267" s="60" t="s">
        <v>1728</v>
      </c>
      <c r="B1267" s="60" t="s">
        <v>980</v>
      </c>
      <c r="C1267" s="60" t="s">
        <v>990</v>
      </c>
      <c r="D1267" s="60" t="s">
        <v>1582</v>
      </c>
      <c r="E1267" s="64">
        <v>9196</v>
      </c>
      <c r="F1267" s="64">
        <v>8639</v>
      </c>
      <c r="G1267" s="64">
        <v>8041</v>
      </c>
      <c r="H1267" s="64">
        <v>7413</v>
      </c>
      <c r="I1267" s="62">
        <v>87.440191387559807</v>
      </c>
      <c r="J1267" s="62">
        <v>85.808542655399933</v>
      </c>
      <c r="K1267" s="80">
        <f t="shared" si="57"/>
        <v>17835</v>
      </c>
      <c r="L1267" s="80">
        <f t="shared" si="58"/>
        <v>15454</v>
      </c>
      <c r="M1267" s="81">
        <f t="shared" si="59"/>
        <v>86.62436702147987</v>
      </c>
    </row>
    <row r="1268" spans="1:13" x14ac:dyDescent="0.2">
      <c r="A1268" s="60" t="s">
        <v>1728</v>
      </c>
      <c r="B1268" s="60" t="s">
        <v>980</v>
      </c>
      <c r="C1268" s="60" t="s">
        <v>991</v>
      </c>
      <c r="D1268" s="60" t="s">
        <v>1582</v>
      </c>
      <c r="E1268" s="64">
        <v>23390</v>
      </c>
      <c r="F1268" s="64">
        <v>22537</v>
      </c>
      <c r="G1268" s="64">
        <v>19282</v>
      </c>
      <c r="H1268" s="64">
        <v>18511</v>
      </c>
      <c r="I1268" s="62">
        <v>82.436938862761863</v>
      </c>
      <c r="J1268" s="62">
        <v>82.13604295159071</v>
      </c>
      <c r="K1268" s="80">
        <f t="shared" si="57"/>
        <v>45927</v>
      </c>
      <c r="L1268" s="80">
        <f t="shared" si="58"/>
        <v>37793</v>
      </c>
      <c r="M1268" s="81">
        <f t="shared" si="59"/>
        <v>82.286490907176287</v>
      </c>
    </row>
    <row r="1269" spans="1:13" x14ac:dyDescent="0.2">
      <c r="A1269" s="60" t="s">
        <v>1728</v>
      </c>
      <c r="B1269" s="60" t="s">
        <v>980</v>
      </c>
      <c r="C1269" s="60" t="s">
        <v>992</v>
      </c>
      <c r="D1269" s="60" t="s">
        <v>1582</v>
      </c>
      <c r="E1269" s="64">
        <v>13552</v>
      </c>
      <c r="F1269" s="64">
        <v>12136</v>
      </c>
      <c r="G1269" s="64">
        <v>11853</v>
      </c>
      <c r="H1269" s="64">
        <v>10554</v>
      </c>
      <c r="I1269" s="62">
        <v>87.463105076741442</v>
      </c>
      <c r="J1269" s="62">
        <v>86.964403427818056</v>
      </c>
      <c r="K1269" s="80">
        <f t="shared" si="57"/>
        <v>25688</v>
      </c>
      <c r="L1269" s="80">
        <f t="shared" si="58"/>
        <v>22407</v>
      </c>
      <c r="M1269" s="81">
        <f t="shared" si="59"/>
        <v>87.213754252279756</v>
      </c>
    </row>
    <row r="1270" spans="1:13" x14ac:dyDescent="0.2">
      <c r="A1270" s="60" t="s">
        <v>1728</v>
      </c>
      <c r="B1270" s="60" t="s">
        <v>980</v>
      </c>
      <c r="C1270" s="60" t="s">
        <v>993</v>
      </c>
      <c r="D1270" s="60" t="s">
        <v>1582</v>
      </c>
      <c r="E1270" s="64">
        <v>13759</v>
      </c>
      <c r="F1270" s="64">
        <v>13515</v>
      </c>
      <c r="G1270" s="64">
        <v>11821</v>
      </c>
      <c r="H1270" s="64">
        <v>11295</v>
      </c>
      <c r="I1270" s="62">
        <v>85.914674031542987</v>
      </c>
      <c r="J1270" s="62">
        <v>83.573806881243058</v>
      </c>
      <c r="K1270" s="80">
        <f t="shared" si="57"/>
        <v>27274</v>
      </c>
      <c r="L1270" s="80">
        <f t="shared" si="58"/>
        <v>23116</v>
      </c>
      <c r="M1270" s="81">
        <f t="shared" si="59"/>
        <v>84.744240456393015</v>
      </c>
    </row>
    <row r="1271" spans="1:13" x14ac:dyDescent="0.2">
      <c r="A1271" s="60" t="s">
        <v>1728</v>
      </c>
      <c r="B1271" s="60" t="s">
        <v>980</v>
      </c>
      <c r="C1271" s="60" t="s">
        <v>994</v>
      </c>
      <c r="D1271" s="60" t="s">
        <v>1582</v>
      </c>
      <c r="E1271" s="64">
        <v>15901</v>
      </c>
      <c r="F1271" s="64">
        <v>14564</v>
      </c>
      <c r="G1271" s="64">
        <v>13029</v>
      </c>
      <c r="H1271" s="64">
        <v>12077</v>
      </c>
      <c r="I1271" s="62">
        <v>81.938242877806417</v>
      </c>
      <c r="J1271" s="62">
        <v>82.923647349629221</v>
      </c>
      <c r="K1271" s="80">
        <f t="shared" si="57"/>
        <v>30465</v>
      </c>
      <c r="L1271" s="80">
        <f t="shared" si="58"/>
        <v>25106</v>
      </c>
      <c r="M1271" s="81">
        <f t="shared" si="59"/>
        <v>82.430945113717826</v>
      </c>
    </row>
    <row r="1272" spans="1:13" x14ac:dyDescent="0.2">
      <c r="A1272" s="60" t="s">
        <v>1728</v>
      </c>
      <c r="B1272" s="60" t="s">
        <v>980</v>
      </c>
      <c r="C1272" s="60" t="s">
        <v>995</v>
      </c>
      <c r="D1272" s="60" t="s">
        <v>1582</v>
      </c>
      <c r="E1272" s="64">
        <v>33004</v>
      </c>
      <c r="F1272" s="64">
        <v>32903</v>
      </c>
      <c r="G1272" s="64">
        <v>26985</v>
      </c>
      <c r="H1272" s="64">
        <v>27137</v>
      </c>
      <c r="I1272" s="62">
        <v>81.762816628287482</v>
      </c>
      <c r="J1272" s="62">
        <v>82.475762088563357</v>
      </c>
      <c r="K1272" s="80">
        <f t="shared" si="57"/>
        <v>65907</v>
      </c>
      <c r="L1272" s="80">
        <f t="shared" si="58"/>
        <v>54122</v>
      </c>
      <c r="M1272" s="81">
        <f t="shared" si="59"/>
        <v>82.119289358425419</v>
      </c>
    </row>
    <row r="1273" spans="1:13" x14ac:dyDescent="0.2">
      <c r="A1273" s="60" t="s">
        <v>1728</v>
      </c>
      <c r="B1273" s="60" t="s">
        <v>980</v>
      </c>
      <c r="C1273" s="60" t="s">
        <v>245</v>
      </c>
      <c r="D1273" s="60" t="s">
        <v>1582</v>
      </c>
      <c r="E1273" s="64">
        <v>35065</v>
      </c>
      <c r="F1273" s="64">
        <v>33311</v>
      </c>
      <c r="G1273" s="64">
        <v>30225</v>
      </c>
      <c r="H1273" s="64">
        <v>29094</v>
      </c>
      <c r="I1273" s="62">
        <v>86.197062598032232</v>
      </c>
      <c r="J1273" s="62">
        <v>87.340518147158591</v>
      </c>
      <c r="K1273" s="80">
        <f t="shared" si="57"/>
        <v>68376</v>
      </c>
      <c r="L1273" s="80">
        <f t="shared" si="58"/>
        <v>59319</v>
      </c>
      <c r="M1273" s="81">
        <f t="shared" si="59"/>
        <v>86.768790372595419</v>
      </c>
    </row>
    <row r="1274" spans="1:13" x14ac:dyDescent="0.2">
      <c r="A1274" s="60" t="s">
        <v>1728</v>
      </c>
      <c r="B1274" s="60" t="s">
        <v>980</v>
      </c>
      <c r="C1274" s="60" t="s">
        <v>996</v>
      </c>
      <c r="D1274" s="60" t="s">
        <v>1583</v>
      </c>
      <c r="E1274" s="64">
        <v>13932</v>
      </c>
      <c r="F1274" s="64">
        <v>12925</v>
      </c>
      <c r="G1274" s="64">
        <v>12093</v>
      </c>
      <c r="H1274" s="64">
        <v>11194</v>
      </c>
      <c r="I1274" s="62">
        <v>86.800172265288538</v>
      </c>
      <c r="J1274" s="62">
        <v>86.607350096711798</v>
      </c>
      <c r="K1274" s="80">
        <f t="shared" si="57"/>
        <v>26857</v>
      </c>
      <c r="L1274" s="80">
        <f t="shared" si="58"/>
        <v>23287</v>
      </c>
      <c r="M1274" s="81">
        <f t="shared" si="59"/>
        <v>86.703761181000175</v>
      </c>
    </row>
    <row r="1275" spans="1:13" x14ac:dyDescent="0.2">
      <c r="A1275" s="60" t="s">
        <v>1728</v>
      </c>
      <c r="B1275" s="60" t="s">
        <v>980</v>
      </c>
      <c r="C1275" s="60" t="s">
        <v>997</v>
      </c>
      <c r="D1275" s="60" t="s">
        <v>1583</v>
      </c>
      <c r="E1275" s="64">
        <v>18818</v>
      </c>
      <c r="F1275" s="64">
        <v>17202</v>
      </c>
      <c r="G1275" s="64">
        <v>16245</v>
      </c>
      <c r="H1275" s="64">
        <v>14640</v>
      </c>
      <c r="I1275" s="62">
        <v>86.326921033053466</v>
      </c>
      <c r="J1275" s="62">
        <v>85.106382978723403</v>
      </c>
      <c r="K1275" s="80">
        <f t="shared" si="57"/>
        <v>36020</v>
      </c>
      <c r="L1275" s="80">
        <f t="shared" si="58"/>
        <v>30885</v>
      </c>
      <c r="M1275" s="81">
        <f t="shared" si="59"/>
        <v>85.716652005888434</v>
      </c>
    </row>
    <row r="1276" spans="1:13" x14ac:dyDescent="0.2">
      <c r="A1276" s="60" t="s">
        <v>1728</v>
      </c>
      <c r="B1276" s="60" t="s">
        <v>980</v>
      </c>
      <c r="C1276" s="60" t="s">
        <v>1697</v>
      </c>
      <c r="D1276" s="60" t="s">
        <v>1583</v>
      </c>
      <c r="E1276" s="64">
        <v>63061</v>
      </c>
      <c r="F1276" s="64">
        <v>63751</v>
      </c>
      <c r="G1276" s="64">
        <v>55566</v>
      </c>
      <c r="H1276" s="64">
        <v>56037</v>
      </c>
      <c r="I1276" s="62">
        <v>88.114682608902498</v>
      </c>
      <c r="J1276" s="62">
        <v>87.899797650232941</v>
      </c>
      <c r="K1276" s="80">
        <f t="shared" si="57"/>
        <v>126812</v>
      </c>
      <c r="L1276" s="80">
        <f t="shared" si="58"/>
        <v>111603</v>
      </c>
      <c r="M1276" s="81">
        <f t="shared" si="59"/>
        <v>88.00724012956772</v>
      </c>
    </row>
    <row r="1277" spans="1:13" x14ac:dyDescent="0.2">
      <c r="A1277" s="60" t="s">
        <v>1728</v>
      </c>
      <c r="B1277" s="60" t="s">
        <v>998</v>
      </c>
      <c r="C1277" s="60" t="s">
        <v>999</v>
      </c>
      <c r="D1277" s="60" t="s">
        <v>1581</v>
      </c>
      <c r="E1277" s="64">
        <v>5060</v>
      </c>
      <c r="F1277" s="64">
        <v>5328</v>
      </c>
      <c r="G1277" s="64">
        <v>4310</v>
      </c>
      <c r="H1277" s="64">
        <v>4685</v>
      </c>
      <c r="I1277" s="62">
        <v>85.177865612648219</v>
      </c>
      <c r="J1277" s="62">
        <v>87.931681681681681</v>
      </c>
      <c r="K1277" s="80">
        <f t="shared" si="57"/>
        <v>10388</v>
      </c>
      <c r="L1277" s="80">
        <f t="shared" si="58"/>
        <v>8995</v>
      </c>
      <c r="M1277" s="81">
        <f t="shared" si="59"/>
        <v>86.55477364716495</v>
      </c>
    </row>
    <row r="1278" spans="1:13" x14ac:dyDescent="0.2">
      <c r="A1278" s="60" t="s">
        <v>1728</v>
      </c>
      <c r="B1278" s="60" t="s">
        <v>998</v>
      </c>
      <c r="C1278" s="60" t="s">
        <v>1488</v>
      </c>
      <c r="D1278" s="60" t="s">
        <v>1581</v>
      </c>
      <c r="E1278" s="64">
        <v>12661</v>
      </c>
      <c r="F1278" s="64">
        <v>13394</v>
      </c>
      <c r="G1278" s="64">
        <v>11372</v>
      </c>
      <c r="H1278" s="64">
        <v>11819</v>
      </c>
      <c r="I1278" s="62">
        <v>89.819129610615278</v>
      </c>
      <c r="J1278" s="62">
        <v>88.241003434373596</v>
      </c>
      <c r="K1278" s="80">
        <f t="shared" si="57"/>
        <v>26055</v>
      </c>
      <c r="L1278" s="80">
        <f t="shared" si="58"/>
        <v>23191</v>
      </c>
      <c r="M1278" s="81">
        <f t="shared" si="59"/>
        <v>89.030066522494437</v>
      </c>
    </row>
    <row r="1279" spans="1:13" x14ac:dyDescent="0.2">
      <c r="A1279" s="60" t="s">
        <v>1728</v>
      </c>
      <c r="B1279" s="60" t="s">
        <v>998</v>
      </c>
      <c r="C1279" s="60" t="s">
        <v>1000</v>
      </c>
      <c r="D1279" s="60" t="s">
        <v>1581</v>
      </c>
      <c r="E1279" s="64">
        <v>6359</v>
      </c>
      <c r="F1279" s="64">
        <v>6277</v>
      </c>
      <c r="G1279" s="64">
        <v>5367</v>
      </c>
      <c r="H1279" s="64">
        <v>5325</v>
      </c>
      <c r="I1279" s="62">
        <v>84.400062902972167</v>
      </c>
      <c r="J1279" s="62">
        <v>84.833519197068668</v>
      </c>
      <c r="K1279" s="80">
        <f t="shared" si="57"/>
        <v>12636</v>
      </c>
      <c r="L1279" s="80">
        <f t="shared" si="58"/>
        <v>10692</v>
      </c>
      <c r="M1279" s="81">
        <f t="shared" si="59"/>
        <v>84.616791050020424</v>
      </c>
    </row>
    <row r="1280" spans="1:13" x14ac:dyDescent="0.2">
      <c r="A1280" s="60" t="s">
        <v>1728</v>
      </c>
      <c r="B1280" s="60" t="s">
        <v>998</v>
      </c>
      <c r="C1280" s="60" t="s">
        <v>1001</v>
      </c>
      <c r="D1280" s="60" t="s">
        <v>1581</v>
      </c>
      <c r="E1280" s="64">
        <v>2707</v>
      </c>
      <c r="F1280" s="64">
        <v>2688</v>
      </c>
      <c r="G1280" s="64">
        <v>2232</v>
      </c>
      <c r="H1280" s="64">
        <v>2284</v>
      </c>
      <c r="I1280" s="62">
        <v>82.452899889176209</v>
      </c>
      <c r="J1280" s="62">
        <v>84.970238095238088</v>
      </c>
      <c r="K1280" s="80">
        <f t="shared" si="57"/>
        <v>5395</v>
      </c>
      <c r="L1280" s="80">
        <f t="shared" si="58"/>
        <v>4516</v>
      </c>
      <c r="M1280" s="81">
        <f t="shared" si="59"/>
        <v>83.711568992207148</v>
      </c>
    </row>
    <row r="1281" spans="1:13" x14ac:dyDescent="0.2">
      <c r="A1281" s="60" t="s">
        <v>1728</v>
      </c>
      <c r="B1281" s="60" t="s">
        <v>998</v>
      </c>
      <c r="C1281" s="60" t="s">
        <v>1002</v>
      </c>
      <c r="D1281" s="60" t="s">
        <v>1581</v>
      </c>
      <c r="E1281" s="64">
        <v>4853</v>
      </c>
      <c r="F1281" s="64">
        <v>4763</v>
      </c>
      <c r="G1281" s="64">
        <v>3998</v>
      </c>
      <c r="H1281" s="64">
        <v>3761</v>
      </c>
      <c r="I1281" s="62">
        <v>82.38203173294869</v>
      </c>
      <c r="J1281" s="62">
        <v>78.962838547134169</v>
      </c>
      <c r="K1281" s="80">
        <f t="shared" si="57"/>
        <v>9616</v>
      </c>
      <c r="L1281" s="80">
        <f t="shared" si="58"/>
        <v>7759</v>
      </c>
      <c r="M1281" s="81">
        <f t="shared" si="59"/>
        <v>80.672435140041429</v>
      </c>
    </row>
    <row r="1282" spans="1:13" x14ac:dyDescent="0.2">
      <c r="A1282" s="60" t="s">
        <v>1728</v>
      </c>
      <c r="B1282" s="60" t="s">
        <v>1003</v>
      </c>
      <c r="C1282" s="60" t="s">
        <v>1004</v>
      </c>
      <c r="D1282" s="60" t="s">
        <v>1579</v>
      </c>
      <c r="E1282" s="64">
        <v>7635</v>
      </c>
      <c r="F1282" s="64">
        <v>7999</v>
      </c>
      <c r="G1282" s="64">
        <v>6269</v>
      </c>
      <c r="H1282" s="64">
        <v>6675</v>
      </c>
      <c r="I1282" s="62">
        <v>82.108709888670589</v>
      </c>
      <c r="J1282" s="62">
        <v>83.447930991373923</v>
      </c>
      <c r="K1282" s="80">
        <f t="shared" si="57"/>
        <v>15634</v>
      </c>
      <c r="L1282" s="80">
        <f t="shared" si="58"/>
        <v>12944</v>
      </c>
      <c r="M1282" s="81">
        <f t="shared" si="59"/>
        <v>82.778320440022256</v>
      </c>
    </row>
    <row r="1283" spans="1:13" x14ac:dyDescent="0.2">
      <c r="A1283" s="60" t="s">
        <v>1728</v>
      </c>
      <c r="B1283" s="60" t="s">
        <v>1003</v>
      </c>
      <c r="C1283" s="60" t="s">
        <v>1005</v>
      </c>
      <c r="D1283" s="60" t="s">
        <v>1579</v>
      </c>
      <c r="E1283" s="64">
        <v>10324</v>
      </c>
      <c r="F1283" s="64">
        <v>11865</v>
      </c>
      <c r="G1283" s="64">
        <v>7388</v>
      </c>
      <c r="H1283" s="64">
        <v>8912</v>
      </c>
      <c r="I1283" s="62">
        <v>71.561410306082919</v>
      </c>
      <c r="J1283" s="62">
        <v>75.111672987779187</v>
      </c>
      <c r="K1283" s="80">
        <f t="shared" si="57"/>
        <v>22189</v>
      </c>
      <c r="L1283" s="80">
        <f t="shared" si="58"/>
        <v>16300</v>
      </c>
      <c r="M1283" s="81">
        <f t="shared" si="59"/>
        <v>73.336541646931053</v>
      </c>
    </row>
    <row r="1284" spans="1:13" x14ac:dyDescent="0.2">
      <c r="A1284" s="60" t="s">
        <v>1728</v>
      </c>
      <c r="B1284" s="60" t="s">
        <v>1003</v>
      </c>
      <c r="C1284" s="60" t="s">
        <v>1006</v>
      </c>
      <c r="D1284" s="60" t="s">
        <v>1579</v>
      </c>
      <c r="E1284" s="64">
        <v>10047</v>
      </c>
      <c r="F1284" s="64">
        <v>10291</v>
      </c>
      <c r="G1284" s="64">
        <v>8130</v>
      </c>
      <c r="H1284" s="64">
        <v>8105</v>
      </c>
      <c r="I1284" s="62">
        <v>80.919677515676327</v>
      </c>
      <c r="J1284" s="62">
        <v>78.758138178991359</v>
      </c>
      <c r="K1284" s="80">
        <f t="shared" ref="K1284:K1347" si="60">E1284+F1284</f>
        <v>20338</v>
      </c>
      <c r="L1284" s="80">
        <f t="shared" ref="L1284:L1347" si="61">G1284+H1284</f>
        <v>16235</v>
      </c>
      <c r="M1284" s="81">
        <f t="shared" ref="M1284:M1347" si="62">AVERAGE(I1284:J1284)</f>
        <v>79.838907847333843</v>
      </c>
    </row>
    <row r="1285" spans="1:13" x14ac:dyDescent="0.2">
      <c r="A1285" s="60" t="s">
        <v>1728</v>
      </c>
      <c r="B1285" s="60" t="s">
        <v>1003</v>
      </c>
      <c r="C1285" s="60" t="s">
        <v>1007</v>
      </c>
      <c r="D1285" s="60" t="s">
        <v>1579</v>
      </c>
      <c r="E1285" s="64">
        <v>7880</v>
      </c>
      <c r="F1285" s="64">
        <v>8028</v>
      </c>
      <c r="G1285" s="64">
        <v>6051</v>
      </c>
      <c r="H1285" s="64">
        <v>6325</v>
      </c>
      <c r="I1285" s="62">
        <v>76.789340101522839</v>
      </c>
      <c r="J1285" s="62">
        <v>78.786746387643248</v>
      </c>
      <c r="K1285" s="80">
        <f t="shared" si="60"/>
        <v>15908</v>
      </c>
      <c r="L1285" s="80">
        <f t="shared" si="61"/>
        <v>12376</v>
      </c>
      <c r="M1285" s="81">
        <f t="shared" si="62"/>
        <v>77.788043244583037</v>
      </c>
    </row>
    <row r="1286" spans="1:13" x14ac:dyDescent="0.2">
      <c r="A1286" s="60" t="s">
        <v>1728</v>
      </c>
      <c r="B1286" s="60" t="s">
        <v>1003</v>
      </c>
      <c r="C1286" s="60" t="s">
        <v>1008</v>
      </c>
      <c r="D1286" s="60" t="s">
        <v>1579</v>
      </c>
      <c r="E1286" s="64">
        <v>8666</v>
      </c>
      <c r="F1286" s="64">
        <v>9053</v>
      </c>
      <c r="G1286" s="64">
        <v>6865</v>
      </c>
      <c r="H1286" s="64">
        <v>7619</v>
      </c>
      <c r="I1286" s="62">
        <v>79.217632125548121</v>
      </c>
      <c r="J1286" s="62">
        <v>84.159946978902028</v>
      </c>
      <c r="K1286" s="80">
        <f t="shared" si="60"/>
        <v>17719</v>
      </c>
      <c r="L1286" s="80">
        <f t="shared" si="61"/>
        <v>14484</v>
      </c>
      <c r="M1286" s="81">
        <f t="shared" si="62"/>
        <v>81.688789552225074</v>
      </c>
    </row>
    <row r="1287" spans="1:13" x14ac:dyDescent="0.2">
      <c r="A1287" s="60" t="s">
        <v>1728</v>
      </c>
      <c r="B1287" s="60" t="s">
        <v>1003</v>
      </c>
      <c r="C1287" s="60" t="s">
        <v>1009</v>
      </c>
      <c r="D1287" s="60" t="s">
        <v>1579</v>
      </c>
      <c r="E1287" s="64">
        <v>5935</v>
      </c>
      <c r="F1287" s="64">
        <v>6260</v>
      </c>
      <c r="G1287" s="64">
        <v>4914</v>
      </c>
      <c r="H1287" s="64">
        <v>5285</v>
      </c>
      <c r="I1287" s="62">
        <v>82.796967144060659</v>
      </c>
      <c r="J1287" s="62">
        <v>84.424920127795517</v>
      </c>
      <c r="K1287" s="80">
        <f t="shared" si="60"/>
        <v>12195</v>
      </c>
      <c r="L1287" s="80">
        <f t="shared" si="61"/>
        <v>10199</v>
      </c>
      <c r="M1287" s="81">
        <f t="shared" si="62"/>
        <v>83.610943635928095</v>
      </c>
    </row>
    <row r="1288" spans="1:13" x14ac:dyDescent="0.2">
      <c r="A1288" s="60" t="s">
        <v>1728</v>
      </c>
      <c r="B1288" s="60" t="s">
        <v>1003</v>
      </c>
      <c r="C1288" s="60" t="s">
        <v>1010</v>
      </c>
      <c r="D1288" s="60" t="s">
        <v>1579</v>
      </c>
      <c r="E1288" s="64">
        <v>7374</v>
      </c>
      <c r="F1288" s="64">
        <v>7519</v>
      </c>
      <c r="G1288" s="64">
        <v>6059</v>
      </c>
      <c r="H1288" s="64">
        <v>6307</v>
      </c>
      <c r="I1288" s="62">
        <v>82.167073501491728</v>
      </c>
      <c r="J1288" s="62">
        <v>83.880835217449118</v>
      </c>
      <c r="K1288" s="80">
        <f t="shared" si="60"/>
        <v>14893</v>
      </c>
      <c r="L1288" s="80">
        <f t="shared" si="61"/>
        <v>12366</v>
      </c>
      <c r="M1288" s="81">
        <f t="shared" si="62"/>
        <v>83.023954359470423</v>
      </c>
    </row>
    <row r="1289" spans="1:13" x14ac:dyDescent="0.2">
      <c r="A1289" s="60" t="s">
        <v>1728</v>
      </c>
      <c r="B1289" s="60" t="s">
        <v>1003</v>
      </c>
      <c r="C1289" s="60" t="s">
        <v>1011</v>
      </c>
      <c r="D1289" s="60" t="s">
        <v>1579</v>
      </c>
      <c r="E1289" s="64">
        <v>4756</v>
      </c>
      <c r="F1289" s="64">
        <v>4958</v>
      </c>
      <c r="G1289" s="64">
        <v>3680</v>
      </c>
      <c r="H1289" s="64">
        <v>3921</v>
      </c>
      <c r="I1289" s="62">
        <v>77.375946173254846</v>
      </c>
      <c r="J1289" s="62">
        <v>79.084308188785798</v>
      </c>
      <c r="K1289" s="80">
        <f t="shared" si="60"/>
        <v>9714</v>
      </c>
      <c r="L1289" s="80">
        <f t="shared" si="61"/>
        <v>7601</v>
      </c>
      <c r="M1289" s="81">
        <f t="shared" si="62"/>
        <v>78.230127181020322</v>
      </c>
    </row>
    <row r="1290" spans="1:13" x14ac:dyDescent="0.2">
      <c r="A1290" s="60" t="s">
        <v>1728</v>
      </c>
      <c r="B1290" s="60" t="s">
        <v>1003</v>
      </c>
      <c r="C1290" s="60" t="s">
        <v>1012</v>
      </c>
      <c r="D1290" s="60" t="s">
        <v>1579</v>
      </c>
      <c r="E1290" s="64">
        <v>6588</v>
      </c>
      <c r="F1290" s="64">
        <v>7121</v>
      </c>
      <c r="G1290" s="64">
        <v>4946</v>
      </c>
      <c r="H1290" s="64">
        <v>5642</v>
      </c>
      <c r="I1290" s="62">
        <v>75.075895567698851</v>
      </c>
      <c r="J1290" s="62">
        <v>79.230445162196318</v>
      </c>
      <c r="K1290" s="80">
        <f t="shared" si="60"/>
        <v>13709</v>
      </c>
      <c r="L1290" s="80">
        <f t="shared" si="61"/>
        <v>10588</v>
      </c>
      <c r="M1290" s="81">
        <f t="shared" si="62"/>
        <v>77.153170364947584</v>
      </c>
    </row>
    <row r="1291" spans="1:13" x14ac:dyDescent="0.2">
      <c r="A1291" s="60" t="s">
        <v>1728</v>
      </c>
      <c r="B1291" s="60" t="s">
        <v>1003</v>
      </c>
      <c r="C1291" s="60" t="s">
        <v>1013</v>
      </c>
      <c r="D1291" s="60" t="s">
        <v>1579</v>
      </c>
      <c r="E1291" s="64">
        <v>4601</v>
      </c>
      <c r="F1291" s="64">
        <v>4268</v>
      </c>
      <c r="G1291" s="64">
        <v>3359</v>
      </c>
      <c r="H1291" s="64">
        <v>3076</v>
      </c>
      <c r="I1291" s="62">
        <v>73.005868289502288</v>
      </c>
      <c r="J1291" s="62">
        <v>72.07122774133083</v>
      </c>
      <c r="K1291" s="80">
        <f t="shared" si="60"/>
        <v>8869</v>
      </c>
      <c r="L1291" s="80">
        <f t="shared" si="61"/>
        <v>6435</v>
      </c>
      <c r="M1291" s="81">
        <f t="shared" si="62"/>
        <v>72.538548015416552</v>
      </c>
    </row>
    <row r="1292" spans="1:13" x14ac:dyDescent="0.2">
      <c r="A1292" s="60" t="s">
        <v>1728</v>
      </c>
      <c r="B1292" s="60" t="s">
        <v>1003</v>
      </c>
      <c r="C1292" s="60" t="s">
        <v>1489</v>
      </c>
      <c r="D1292" s="60" t="s">
        <v>1579</v>
      </c>
      <c r="E1292" s="64">
        <v>14608</v>
      </c>
      <c r="F1292" s="64">
        <v>14852</v>
      </c>
      <c r="G1292" s="64">
        <v>12419</v>
      </c>
      <c r="H1292" s="64">
        <v>12836</v>
      </c>
      <c r="I1292" s="62">
        <v>85.015060240963862</v>
      </c>
      <c r="J1292" s="62">
        <v>86.426070562887162</v>
      </c>
      <c r="K1292" s="80">
        <f t="shared" si="60"/>
        <v>29460</v>
      </c>
      <c r="L1292" s="80">
        <f t="shared" si="61"/>
        <v>25255</v>
      </c>
      <c r="M1292" s="81">
        <f t="shared" si="62"/>
        <v>85.720565401925512</v>
      </c>
    </row>
    <row r="1293" spans="1:13" x14ac:dyDescent="0.2">
      <c r="A1293" s="60" t="s">
        <v>1728</v>
      </c>
      <c r="B1293" s="60" t="s">
        <v>1003</v>
      </c>
      <c r="C1293" s="60" t="s">
        <v>1014</v>
      </c>
      <c r="D1293" s="60" t="s">
        <v>1580</v>
      </c>
      <c r="E1293" s="64">
        <v>16744</v>
      </c>
      <c r="F1293" s="64">
        <v>17297</v>
      </c>
      <c r="G1293" s="64">
        <v>13970</v>
      </c>
      <c r="H1293" s="64">
        <v>13784</v>
      </c>
      <c r="I1293" s="62">
        <v>83.432871476349732</v>
      </c>
      <c r="J1293" s="62">
        <v>79.690119673931889</v>
      </c>
      <c r="K1293" s="80">
        <f t="shared" si="60"/>
        <v>34041</v>
      </c>
      <c r="L1293" s="80">
        <f t="shared" si="61"/>
        <v>27754</v>
      </c>
      <c r="M1293" s="81">
        <f t="shared" si="62"/>
        <v>81.56149557514081</v>
      </c>
    </row>
    <row r="1294" spans="1:13" x14ac:dyDescent="0.2">
      <c r="A1294" s="60" t="s">
        <v>1728</v>
      </c>
      <c r="B1294" s="60" t="s">
        <v>1003</v>
      </c>
      <c r="C1294" s="60" t="s">
        <v>1015</v>
      </c>
      <c r="D1294" s="60" t="s">
        <v>1580</v>
      </c>
      <c r="E1294" s="64">
        <v>25760</v>
      </c>
      <c r="F1294" s="64">
        <v>26093</v>
      </c>
      <c r="G1294" s="64">
        <v>20028</v>
      </c>
      <c r="H1294" s="64">
        <v>20578</v>
      </c>
      <c r="I1294" s="62">
        <v>77.74844720496894</v>
      </c>
      <c r="J1294" s="62">
        <v>78.864063158701569</v>
      </c>
      <c r="K1294" s="80">
        <f t="shared" si="60"/>
        <v>51853</v>
      </c>
      <c r="L1294" s="80">
        <f t="shared" si="61"/>
        <v>40606</v>
      </c>
      <c r="M1294" s="81">
        <f t="shared" si="62"/>
        <v>78.306255181835255</v>
      </c>
    </row>
    <row r="1295" spans="1:13" x14ac:dyDescent="0.2">
      <c r="A1295" s="60" t="s">
        <v>1728</v>
      </c>
      <c r="B1295" s="60" t="s">
        <v>1003</v>
      </c>
      <c r="C1295" s="60" t="s">
        <v>504</v>
      </c>
      <c r="D1295" s="60" t="s">
        <v>1580</v>
      </c>
      <c r="E1295" s="64">
        <v>5960</v>
      </c>
      <c r="F1295" s="64">
        <v>5678</v>
      </c>
      <c r="G1295" s="64">
        <v>4174</v>
      </c>
      <c r="H1295" s="64">
        <v>4264</v>
      </c>
      <c r="I1295" s="62">
        <v>70.033557046979865</v>
      </c>
      <c r="J1295" s="62">
        <v>75.096865093342728</v>
      </c>
      <c r="K1295" s="80">
        <f t="shared" si="60"/>
        <v>11638</v>
      </c>
      <c r="L1295" s="80">
        <f t="shared" si="61"/>
        <v>8438</v>
      </c>
      <c r="M1295" s="81">
        <f t="shared" si="62"/>
        <v>72.565211070161297</v>
      </c>
    </row>
    <row r="1296" spans="1:13" x14ac:dyDescent="0.2">
      <c r="A1296" s="60" t="s">
        <v>1728</v>
      </c>
      <c r="B1296" s="60" t="s">
        <v>1003</v>
      </c>
      <c r="C1296" s="60" t="s">
        <v>1016</v>
      </c>
      <c r="D1296" s="60" t="s">
        <v>1580</v>
      </c>
      <c r="E1296" s="64">
        <v>7715</v>
      </c>
      <c r="F1296" s="64">
        <v>7438</v>
      </c>
      <c r="G1296" s="64">
        <v>5633</v>
      </c>
      <c r="H1296" s="64">
        <v>5929</v>
      </c>
      <c r="I1296" s="62">
        <v>73.01360985093973</v>
      </c>
      <c r="J1296" s="62">
        <v>79.712288249529436</v>
      </c>
      <c r="K1296" s="80">
        <f t="shared" si="60"/>
        <v>15153</v>
      </c>
      <c r="L1296" s="80">
        <f t="shared" si="61"/>
        <v>11562</v>
      </c>
      <c r="M1296" s="81">
        <f t="shared" si="62"/>
        <v>76.36294905023459</v>
      </c>
    </row>
    <row r="1297" spans="1:13" x14ac:dyDescent="0.2">
      <c r="A1297" s="60" t="s">
        <v>1728</v>
      </c>
      <c r="B1297" s="60" t="s">
        <v>1003</v>
      </c>
      <c r="C1297" s="60" t="s">
        <v>1017</v>
      </c>
      <c r="D1297" s="60" t="s">
        <v>1580</v>
      </c>
      <c r="E1297" s="64">
        <v>5337</v>
      </c>
      <c r="F1297" s="64">
        <v>5581</v>
      </c>
      <c r="G1297" s="64">
        <v>4365</v>
      </c>
      <c r="H1297" s="64">
        <v>4725</v>
      </c>
      <c r="I1297" s="62">
        <v>81.787521079258013</v>
      </c>
      <c r="J1297" s="62">
        <v>84.662246909156067</v>
      </c>
      <c r="K1297" s="80">
        <f t="shared" si="60"/>
        <v>10918</v>
      </c>
      <c r="L1297" s="80">
        <f t="shared" si="61"/>
        <v>9090</v>
      </c>
      <c r="M1297" s="81">
        <f t="shared" si="62"/>
        <v>83.224883994207033</v>
      </c>
    </row>
    <row r="1298" spans="1:13" x14ac:dyDescent="0.2">
      <c r="A1298" s="60" t="s">
        <v>1728</v>
      </c>
      <c r="B1298" s="60" t="s">
        <v>1003</v>
      </c>
      <c r="C1298" s="60" t="s">
        <v>1018</v>
      </c>
      <c r="D1298" s="60" t="s">
        <v>1580</v>
      </c>
      <c r="E1298" s="64">
        <v>4973</v>
      </c>
      <c r="F1298" s="64">
        <v>5057</v>
      </c>
      <c r="G1298" s="64">
        <v>4884</v>
      </c>
      <c r="H1298" s="64">
        <v>4965</v>
      </c>
      <c r="I1298" s="62">
        <v>98.210335813392319</v>
      </c>
      <c r="J1298" s="62">
        <v>98.180739568914376</v>
      </c>
      <c r="K1298" s="80">
        <f t="shared" si="60"/>
        <v>10030</v>
      </c>
      <c r="L1298" s="80">
        <f t="shared" si="61"/>
        <v>9849</v>
      </c>
      <c r="M1298" s="81">
        <f t="shared" si="62"/>
        <v>98.195537691153348</v>
      </c>
    </row>
    <row r="1299" spans="1:13" x14ac:dyDescent="0.2">
      <c r="A1299" s="60" t="s">
        <v>1728</v>
      </c>
      <c r="B1299" s="60" t="s">
        <v>1003</v>
      </c>
      <c r="C1299" s="60" t="s">
        <v>1019</v>
      </c>
      <c r="D1299" s="60" t="s">
        <v>1580</v>
      </c>
      <c r="E1299" s="64">
        <v>5639</v>
      </c>
      <c r="F1299" s="64">
        <v>5973</v>
      </c>
      <c r="G1299" s="64">
        <v>4371</v>
      </c>
      <c r="H1299" s="64">
        <v>4878</v>
      </c>
      <c r="I1299" s="62">
        <v>77.513743571555239</v>
      </c>
      <c r="J1299" s="62">
        <v>81.66750376695127</v>
      </c>
      <c r="K1299" s="80">
        <f t="shared" si="60"/>
        <v>11612</v>
      </c>
      <c r="L1299" s="80">
        <f t="shared" si="61"/>
        <v>9249</v>
      </c>
      <c r="M1299" s="81">
        <f t="shared" si="62"/>
        <v>79.590623669253262</v>
      </c>
    </row>
    <row r="1300" spans="1:13" x14ac:dyDescent="0.2">
      <c r="A1300" s="60" t="s">
        <v>1728</v>
      </c>
      <c r="B1300" s="60" t="s">
        <v>1003</v>
      </c>
      <c r="C1300" s="60" t="s">
        <v>1020</v>
      </c>
      <c r="D1300" s="60" t="s">
        <v>1580</v>
      </c>
      <c r="E1300" s="64">
        <v>6691</v>
      </c>
      <c r="F1300" s="64">
        <v>6923</v>
      </c>
      <c r="G1300" s="64">
        <v>6031</v>
      </c>
      <c r="H1300" s="64">
        <v>6316</v>
      </c>
      <c r="I1300" s="62">
        <v>90.13600358690779</v>
      </c>
      <c r="J1300" s="62">
        <v>91.232124801386689</v>
      </c>
      <c r="K1300" s="80">
        <f t="shared" si="60"/>
        <v>13614</v>
      </c>
      <c r="L1300" s="80">
        <f t="shared" si="61"/>
        <v>12347</v>
      </c>
      <c r="M1300" s="81">
        <f t="shared" si="62"/>
        <v>90.68406419414724</v>
      </c>
    </row>
    <row r="1301" spans="1:13" x14ac:dyDescent="0.2">
      <c r="A1301" s="60" t="s">
        <v>1728</v>
      </c>
      <c r="B1301" s="60" t="s">
        <v>1003</v>
      </c>
      <c r="C1301" s="60" t="s">
        <v>1021</v>
      </c>
      <c r="D1301" s="60" t="s">
        <v>1580</v>
      </c>
      <c r="E1301" s="64">
        <v>5847</v>
      </c>
      <c r="F1301" s="64">
        <v>6041</v>
      </c>
      <c r="G1301" s="64">
        <v>5283</v>
      </c>
      <c r="H1301" s="64">
        <v>5636</v>
      </c>
      <c r="I1301" s="62">
        <v>90.354027706516163</v>
      </c>
      <c r="J1301" s="62">
        <v>93.295811951663637</v>
      </c>
      <c r="K1301" s="80">
        <f t="shared" si="60"/>
        <v>11888</v>
      </c>
      <c r="L1301" s="80">
        <f t="shared" si="61"/>
        <v>10919</v>
      </c>
      <c r="M1301" s="81">
        <f t="shared" si="62"/>
        <v>91.824919829089907</v>
      </c>
    </row>
    <row r="1302" spans="1:13" x14ac:dyDescent="0.2">
      <c r="A1302" s="60" t="s">
        <v>1728</v>
      </c>
      <c r="B1302" s="60" t="s">
        <v>1003</v>
      </c>
      <c r="C1302" s="60" t="s">
        <v>1723</v>
      </c>
      <c r="D1302" s="60" t="s">
        <v>1580</v>
      </c>
      <c r="E1302" s="64">
        <v>15524</v>
      </c>
      <c r="F1302" s="64">
        <v>15697</v>
      </c>
      <c r="G1302" s="64">
        <v>14743</v>
      </c>
      <c r="H1302" s="64">
        <v>14805</v>
      </c>
      <c r="I1302" s="62">
        <v>94.969080133986083</v>
      </c>
      <c r="J1302" s="62">
        <v>94.317385487672794</v>
      </c>
      <c r="K1302" s="80">
        <f t="shared" si="60"/>
        <v>31221</v>
      </c>
      <c r="L1302" s="80">
        <f t="shared" si="61"/>
        <v>29548</v>
      </c>
      <c r="M1302" s="81">
        <f t="shared" si="62"/>
        <v>94.643232810829431</v>
      </c>
    </row>
    <row r="1303" spans="1:13" x14ac:dyDescent="0.2">
      <c r="A1303" s="60" t="s">
        <v>1728</v>
      </c>
      <c r="B1303" s="60" t="s">
        <v>1003</v>
      </c>
      <c r="C1303" s="60" t="s">
        <v>1022</v>
      </c>
      <c r="D1303" s="60" t="s">
        <v>1580</v>
      </c>
      <c r="E1303" s="64">
        <v>4782</v>
      </c>
      <c r="F1303" s="64">
        <v>4186</v>
      </c>
      <c r="G1303" s="64">
        <v>2860</v>
      </c>
      <c r="H1303" s="64">
        <v>2737</v>
      </c>
      <c r="I1303" s="62">
        <v>59.807611877875367</v>
      </c>
      <c r="J1303" s="62">
        <v>65.384615384615387</v>
      </c>
      <c r="K1303" s="80">
        <f t="shared" si="60"/>
        <v>8968</v>
      </c>
      <c r="L1303" s="80">
        <f t="shared" si="61"/>
        <v>5597</v>
      </c>
      <c r="M1303" s="81">
        <f t="shared" si="62"/>
        <v>62.596113631245373</v>
      </c>
    </row>
    <row r="1304" spans="1:13" x14ac:dyDescent="0.2">
      <c r="A1304" s="60" t="s">
        <v>1728</v>
      </c>
      <c r="B1304" s="60" t="s">
        <v>1003</v>
      </c>
      <c r="C1304" s="60" t="s">
        <v>1593</v>
      </c>
      <c r="D1304" s="60" t="s">
        <v>1581</v>
      </c>
      <c r="E1304" s="64">
        <v>87691</v>
      </c>
      <c r="F1304" s="64">
        <v>97761</v>
      </c>
      <c r="G1304" s="64">
        <v>72228</v>
      </c>
      <c r="H1304" s="64">
        <v>82506</v>
      </c>
      <c r="I1304" s="62">
        <v>82.366491430135355</v>
      </c>
      <c r="J1304" s="62">
        <v>84.39561788443244</v>
      </c>
      <c r="K1304" s="80">
        <f t="shared" si="60"/>
        <v>185452</v>
      </c>
      <c r="L1304" s="80">
        <f t="shared" si="61"/>
        <v>154734</v>
      </c>
      <c r="M1304" s="81">
        <f t="shared" si="62"/>
        <v>83.381054657283897</v>
      </c>
    </row>
    <row r="1305" spans="1:13" x14ac:dyDescent="0.2">
      <c r="A1305" s="60" t="s">
        <v>1728</v>
      </c>
      <c r="B1305" s="60" t="s">
        <v>1023</v>
      </c>
      <c r="C1305" s="60" t="s">
        <v>1024</v>
      </c>
      <c r="D1305" s="60" t="s">
        <v>1579</v>
      </c>
      <c r="E1305" s="64">
        <v>10766</v>
      </c>
      <c r="F1305" s="64">
        <v>10392</v>
      </c>
      <c r="G1305" s="64">
        <v>8600</v>
      </c>
      <c r="H1305" s="64">
        <v>8410</v>
      </c>
      <c r="I1305" s="62">
        <v>79.881107189299655</v>
      </c>
      <c r="J1305" s="62">
        <v>80.927636643571972</v>
      </c>
      <c r="K1305" s="80">
        <f t="shared" si="60"/>
        <v>21158</v>
      </c>
      <c r="L1305" s="80">
        <f t="shared" si="61"/>
        <v>17010</v>
      </c>
      <c r="M1305" s="81">
        <f t="shared" si="62"/>
        <v>80.404371916435821</v>
      </c>
    </row>
    <row r="1306" spans="1:13" x14ac:dyDescent="0.2">
      <c r="A1306" s="60" t="s">
        <v>1728</v>
      </c>
      <c r="B1306" s="60" t="s">
        <v>1023</v>
      </c>
      <c r="C1306" s="60" t="s">
        <v>1025</v>
      </c>
      <c r="D1306" s="60" t="s">
        <v>1579</v>
      </c>
      <c r="E1306" s="64">
        <v>6228</v>
      </c>
      <c r="F1306" s="64">
        <v>6257</v>
      </c>
      <c r="G1306" s="64">
        <v>4973</v>
      </c>
      <c r="H1306" s="64">
        <v>5330</v>
      </c>
      <c r="I1306" s="62">
        <v>79.849068721901091</v>
      </c>
      <c r="J1306" s="62">
        <v>85.184593255553779</v>
      </c>
      <c r="K1306" s="80">
        <f t="shared" si="60"/>
        <v>12485</v>
      </c>
      <c r="L1306" s="80">
        <f t="shared" si="61"/>
        <v>10303</v>
      </c>
      <c r="M1306" s="81">
        <f t="shared" si="62"/>
        <v>82.516830988727435</v>
      </c>
    </row>
    <row r="1307" spans="1:13" x14ac:dyDescent="0.2">
      <c r="A1307" s="60" t="s">
        <v>1728</v>
      </c>
      <c r="B1307" s="60" t="s">
        <v>1023</v>
      </c>
      <c r="C1307" s="60" t="s">
        <v>1026</v>
      </c>
      <c r="D1307" s="60" t="s">
        <v>1579</v>
      </c>
      <c r="E1307" s="64">
        <v>7930</v>
      </c>
      <c r="F1307" s="64">
        <v>8027</v>
      </c>
      <c r="G1307" s="64">
        <v>6854</v>
      </c>
      <c r="H1307" s="64">
        <v>6786</v>
      </c>
      <c r="I1307" s="62">
        <v>86.431273644388398</v>
      </c>
      <c r="J1307" s="62">
        <v>84.539678584776382</v>
      </c>
      <c r="K1307" s="80">
        <f t="shared" si="60"/>
        <v>15957</v>
      </c>
      <c r="L1307" s="80">
        <f t="shared" si="61"/>
        <v>13640</v>
      </c>
      <c r="M1307" s="81">
        <f t="shared" si="62"/>
        <v>85.485476114582383</v>
      </c>
    </row>
    <row r="1308" spans="1:13" x14ac:dyDescent="0.2">
      <c r="A1308" s="60" t="s">
        <v>1728</v>
      </c>
      <c r="B1308" s="60" t="s">
        <v>1023</v>
      </c>
      <c r="C1308" s="60" t="s">
        <v>377</v>
      </c>
      <c r="D1308" s="60" t="s">
        <v>1579</v>
      </c>
      <c r="E1308" s="64">
        <v>2292</v>
      </c>
      <c r="F1308" s="64">
        <v>1854</v>
      </c>
      <c r="G1308" s="64">
        <v>1732</v>
      </c>
      <c r="H1308" s="64">
        <v>1348</v>
      </c>
      <c r="I1308" s="62">
        <v>75.567190226876093</v>
      </c>
      <c r="J1308" s="62">
        <v>72.707659115426111</v>
      </c>
      <c r="K1308" s="80">
        <f t="shared" si="60"/>
        <v>4146</v>
      </c>
      <c r="L1308" s="80">
        <f t="shared" si="61"/>
        <v>3080</v>
      </c>
      <c r="M1308" s="81">
        <f t="shared" si="62"/>
        <v>74.137424671151109</v>
      </c>
    </row>
    <row r="1309" spans="1:13" x14ac:dyDescent="0.2">
      <c r="A1309" s="60" t="s">
        <v>1728</v>
      </c>
      <c r="B1309" s="60" t="s">
        <v>1023</v>
      </c>
      <c r="C1309" s="60" t="s">
        <v>1027</v>
      </c>
      <c r="D1309" s="60" t="s">
        <v>1579</v>
      </c>
      <c r="E1309" s="64">
        <v>11020</v>
      </c>
      <c r="F1309" s="64">
        <v>11266</v>
      </c>
      <c r="G1309" s="64">
        <v>9497</v>
      </c>
      <c r="H1309" s="64">
        <v>9907</v>
      </c>
      <c r="I1309" s="62">
        <v>86.179673321234119</v>
      </c>
      <c r="J1309" s="62">
        <v>87.937156044736369</v>
      </c>
      <c r="K1309" s="80">
        <f t="shared" si="60"/>
        <v>22286</v>
      </c>
      <c r="L1309" s="80">
        <f t="shared" si="61"/>
        <v>19404</v>
      </c>
      <c r="M1309" s="81">
        <f t="shared" si="62"/>
        <v>87.058414682985244</v>
      </c>
    </row>
    <row r="1310" spans="1:13" x14ac:dyDescent="0.2">
      <c r="A1310" s="60" t="s">
        <v>1728</v>
      </c>
      <c r="B1310" s="60" t="s">
        <v>1023</v>
      </c>
      <c r="C1310" s="60" t="s">
        <v>1028</v>
      </c>
      <c r="D1310" s="60" t="s">
        <v>1579</v>
      </c>
      <c r="E1310" s="64">
        <v>9213</v>
      </c>
      <c r="F1310" s="64">
        <v>9474</v>
      </c>
      <c r="G1310" s="64">
        <v>7674</v>
      </c>
      <c r="H1310" s="64">
        <v>8131</v>
      </c>
      <c r="I1310" s="62">
        <v>83.295343536307385</v>
      </c>
      <c r="J1310" s="62">
        <v>85.824361410175214</v>
      </c>
      <c r="K1310" s="80">
        <f t="shared" si="60"/>
        <v>18687</v>
      </c>
      <c r="L1310" s="80">
        <f t="shared" si="61"/>
        <v>15805</v>
      </c>
      <c r="M1310" s="81">
        <f t="shared" si="62"/>
        <v>84.559852473241307</v>
      </c>
    </row>
    <row r="1311" spans="1:13" x14ac:dyDescent="0.2">
      <c r="A1311" s="60" t="s">
        <v>1728</v>
      </c>
      <c r="B1311" s="60" t="s">
        <v>1023</v>
      </c>
      <c r="C1311" s="60" t="s">
        <v>1029</v>
      </c>
      <c r="D1311" s="60" t="s">
        <v>1579</v>
      </c>
      <c r="E1311" s="64">
        <v>3788</v>
      </c>
      <c r="F1311" s="64">
        <v>3915</v>
      </c>
      <c r="G1311" s="64">
        <v>3084</v>
      </c>
      <c r="H1311" s="64">
        <v>3173</v>
      </c>
      <c r="I1311" s="62">
        <v>81.414994720168949</v>
      </c>
      <c r="J1311" s="62">
        <v>81.047254150702429</v>
      </c>
      <c r="K1311" s="80">
        <f t="shared" si="60"/>
        <v>7703</v>
      </c>
      <c r="L1311" s="80">
        <f t="shared" si="61"/>
        <v>6257</v>
      </c>
      <c r="M1311" s="81">
        <f t="shared" si="62"/>
        <v>81.231124435435689</v>
      </c>
    </row>
    <row r="1312" spans="1:13" x14ac:dyDescent="0.2">
      <c r="A1312" s="60" t="s">
        <v>1728</v>
      </c>
      <c r="B1312" s="60" t="s">
        <v>1023</v>
      </c>
      <c r="C1312" s="60" t="s">
        <v>312</v>
      </c>
      <c r="D1312" s="60" t="s">
        <v>1579</v>
      </c>
      <c r="E1312" s="64">
        <v>14312</v>
      </c>
      <c r="F1312" s="64">
        <v>14522</v>
      </c>
      <c r="G1312" s="64">
        <v>12428</v>
      </c>
      <c r="H1312" s="64">
        <v>12807</v>
      </c>
      <c r="I1312" s="62">
        <v>86.836221352711007</v>
      </c>
      <c r="J1312" s="62">
        <v>88.190331910205217</v>
      </c>
      <c r="K1312" s="80">
        <f t="shared" si="60"/>
        <v>28834</v>
      </c>
      <c r="L1312" s="80">
        <f t="shared" si="61"/>
        <v>25235</v>
      </c>
      <c r="M1312" s="81">
        <f t="shared" si="62"/>
        <v>87.513276631458112</v>
      </c>
    </row>
    <row r="1313" spans="1:13" x14ac:dyDescent="0.2">
      <c r="A1313" s="60" t="s">
        <v>1728</v>
      </c>
      <c r="B1313" s="60" t="s">
        <v>1023</v>
      </c>
      <c r="C1313" s="60" t="s">
        <v>1030</v>
      </c>
      <c r="D1313" s="60" t="s">
        <v>1579</v>
      </c>
      <c r="E1313" s="64">
        <v>8200</v>
      </c>
      <c r="F1313" s="64">
        <v>8052</v>
      </c>
      <c r="G1313" s="64">
        <v>6296</v>
      </c>
      <c r="H1313" s="64">
        <v>6294</v>
      </c>
      <c r="I1313" s="62">
        <v>76.780487804878049</v>
      </c>
      <c r="J1313" s="62">
        <v>78.166915052160959</v>
      </c>
      <c r="K1313" s="80">
        <f t="shared" si="60"/>
        <v>16252</v>
      </c>
      <c r="L1313" s="80">
        <f t="shared" si="61"/>
        <v>12590</v>
      </c>
      <c r="M1313" s="81">
        <f t="shared" si="62"/>
        <v>77.473701428519504</v>
      </c>
    </row>
    <row r="1314" spans="1:13" x14ac:dyDescent="0.2">
      <c r="A1314" s="60" t="s">
        <v>1728</v>
      </c>
      <c r="B1314" s="60" t="s">
        <v>1023</v>
      </c>
      <c r="C1314" s="60" t="s">
        <v>1700</v>
      </c>
      <c r="D1314" s="60" t="s">
        <v>1579</v>
      </c>
      <c r="E1314" s="64">
        <v>27321</v>
      </c>
      <c r="F1314" s="64">
        <v>27518</v>
      </c>
      <c r="G1314" s="64">
        <v>22795</v>
      </c>
      <c r="H1314" s="64">
        <v>23325</v>
      </c>
      <c r="I1314" s="62">
        <v>83.433988507009261</v>
      </c>
      <c r="J1314" s="62">
        <v>84.762700777672791</v>
      </c>
      <c r="K1314" s="80">
        <f t="shared" si="60"/>
        <v>54839</v>
      </c>
      <c r="L1314" s="80">
        <f t="shared" si="61"/>
        <v>46120</v>
      </c>
      <c r="M1314" s="81">
        <f t="shared" si="62"/>
        <v>84.098344642341033</v>
      </c>
    </row>
    <row r="1315" spans="1:13" x14ac:dyDescent="0.2">
      <c r="A1315" s="60" t="s">
        <v>1728</v>
      </c>
      <c r="B1315" s="60" t="s">
        <v>1023</v>
      </c>
      <c r="C1315" s="60" t="s">
        <v>1031</v>
      </c>
      <c r="D1315" s="60" t="s">
        <v>1580</v>
      </c>
      <c r="E1315" s="64">
        <v>11144</v>
      </c>
      <c r="F1315" s="64">
        <v>11384</v>
      </c>
      <c r="G1315" s="64">
        <v>9453</v>
      </c>
      <c r="H1315" s="64">
        <v>9275</v>
      </c>
      <c r="I1315" s="62">
        <v>84.825915290739403</v>
      </c>
      <c r="J1315" s="62">
        <v>81.473998594518633</v>
      </c>
      <c r="K1315" s="80">
        <f t="shared" si="60"/>
        <v>22528</v>
      </c>
      <c r="L1315" s="80">
        <f t="shared" si="61"/>
        <v>18728</v>
      </c>
      <c r="M1315" s="81">
        <f t="shared" si="62"/>
        <v>83.149956942629018</v>
      </c>
    </row>
    <row r="1316" spans="1:13" x14ac:dyDescent="0.2">
      <c r="A1316" s="60" t="s">
        <v>1728</v>
      </c>
      <c r="B1316" s="60" t="s">
        <v>1023</v>
      </c>
      <c r="C1316" s="60" t="s">
        <v>749</v>
      </c>
      <c r="D1316" s="60" t="s">
        <v>1580</v>
      </c>
      <c r="E1316" s="64">
        <v>12646</v>
      </c>
      <c r="F1316" s="64">
        <v>12954</v>
      </c>
      <c r="G1316" s="64">
        <v>10897</v>
      </c>
      <c r="H1316" s="64">
        <v>11081</v>
      </c>
      <c r="I1316" s="62">
        <v>86.169539775423061</v>
      </c>
      <c r="J1316" s="62">
        <v>85.541145592095106</v>
      </c>
      <c r="K1316" s="80">
        <f t="shared" si="60"/>
        <v>25600</v>
      </c>
      <c r="L1316" s="80">
        <f t="shared" si="61"/>
        <v>21978</v>
      </c>
      <c r="M1316" s="81">
        <f t="shared" si="62"/>
        <v>85.855342683759091</v>
      </c>
    </row>
    <row r="1317" spans="1:13" x14ac:dyDescent="0.2">
      <c r="A1317" s="60" t="s">
        <v>1728</v>
      </c>
      <c r="B1317" s="60" t="s">
        <v>1023</v>
      </c>
      <c r="C1317" s="60" t="s">
        <v>1493</v>
      </c>
      <c r="D1317" s="60" t="s">
        <v>1580</v>
      </c>
      <c r="E1317" s="64">
        <v>3934</v>
      </c>
      <c r="F1317" s="64">
        <v>3493</v>
      </c>
      <c r="G1317" s="64">
        <v>3288</v>
      </c>
      <c r="H1317" s="64">
        <v>2925</v>
      </c>
      <c r="I1317" s="62">
        <v>83.579054397559744</v>
      </c>
      <c r="J1317" s="62">
        <v>83.738906384196966</v>
      </c>
      <c r="K1317" s="80">
        <f t="shared" si="60"/>
        <v>7427</v>
      </c>
      <c r="L1317" s="80">
        <f t="shared" si="61"/>
        <v>6213</v>
      </c>
      <c r="M1317" s="81">
        <f t="shared" si="62"/>
        <v>83.658980390878355</v>
      </c>
    </row>
    <row r="1318" spans="1:13" x14ac:dyDescent="0.2">
      <c r="A1318" s="60" t="s">
        <v>1728</v>
      </c>
      <c r="B1318" s="60" t="s">
        <v>1023</v>
      </c>
      <c r="C1318" s="60" t="s">
        <v>1032</v>
      </c>
      <c r="D1318" s="60" t="s">
        <v>1580</v>
      </c>
      <c r="E1318" s="64">
        <v>7604</v>
      </c>
      <c r="F1318" s="64">
        <v>7658</v>
      </c>
      <c r="G1318" s="64">
        <v>5940</v>
      </c>
      <c r="H1318" s="64">
        <v>6011</v>
      </c>
      <c r="I1318" s="62">
        <v>78.116780641767491</v>
      </c>
      <c r="J1318" s="62">
        <v>78.493079132932891</v>
      </c>
      <c r="K1318" s="80">
        <f t="shared" si="60"/>
        <v>15262</v>
      </c>
      <c r="L1318" s="80">
        <f t="shared" si="61"/>
        <v>11951</v>
      </c>
      <c r="M1318" s="81">
        <f t="shared" si="62"/>
        <v>78.304929887350198</v>
      </c>
    </row>
    <row r="1319" spans="1:13" x14ac:dyDescent="0.2">
      <c r="A1319" s="60" t="s">
        <v>1728</v>
      </c>
      <c r="B1319" s="60" t="s">
        <v>1023</v>
      </c>
      <c r="C1319" s="60" t="s">
        <v>806</v>
      </c>
      <c r="D1319" s="60" t="s">
        <v>1580</v>
      </c>
      <c r="E1319" s="64">
        <v>9477</v>
      </c>
      <c r="F1319" s="64">
        <v>9533</v>
      </c>
      <c r="G1319" s="64">
        <v>8014</v>
      </c>
      <c r="H1319" s="64">
        <v>8063</v>
      </c>
      <c r="I1319" s="62">
        <v>84.562625303366048</v>
      </c>
      <c r="J1319" s="62">
        <v>84.579880415399145</v>
      </c>
      <c r="K1319" s="80">
        <f t="shared" si="60"/>
        <v>19010</v>
      </c>
      <c r="L1319" s="80">
        <f t="shared" si="61"/>
        <v>16077</v>
      </c>
      <c r="M1319" s="81">
        <f t="shared" si="62"/>
        <v>84.571252859382597</v>
      </c>
    </row>
    <row r="1320" spans="1:13" x14ac:dyDescent="0.2">
      <c r="A1320" s="60" t="s">
        <v>1728</v>
      </c>
      <c r="B1320" s="60" t="s">
        <v>1023</v>
      </c>
      <c r="C1320" s="60" t="s">
        <v>1698</v>
      </c>
      <c r="D1320" s="60" t="s">
        <v>1580</v>
      </c>
      <c r="E1320" s="64">
        <v>49081</v>
      </c>
      <c r="F1320" s="64">
        <v>49848</v>
      </c>
      <c r="G1320" s="64">
        <v>43200</v>
      </c>
      <c r="H1320" s="64">
        <v>43896</v>
      </c>
      <c r="I1320" s="62">
        <v>88.017766549173814</v>
      </c>
      <c r="J1320" s="62">
        <v>88.059701492537314</v>
      </c>
      <c r="K1320" s="80">
        <f t="shared" si="60"/>
        <v>98929</v>
      </c>
      <c r="L1320" s="80">
        <f t="shared" si="61"/>
        <v>87096</v>
      </c>
      <c r="M1320" s="81">
        <f t="shared" si="62"/>
        <v>88.038734020855571</v>
      </c>
    </row>
    <row r="1321" spans="1:13" x14ac:dyDescent="0.2">
      <c r="A1321" s="60" t="s">
        <v>1728</v>
      </c>
      <c r="B1321" s="60" t="s">
        <v>1023</v>
      </c>
      <c r="C1321" s="60" t="s">
        <v>1699</v>
      </c>
      <c r="D1321" s="60" t="s">
        <v>1580</v>
      </c>
      <c r="E1321" s="64">
        <v>21716</v>
      </c>
      <c r="F1321" s="64">
        <v>22013</v>
      </c>
      <c r="G1321" s="64">
        <v>19551</v>
      </c>
      <c r="H1321" s="64">
        <v>19033</v>
      </c>
      <c r="I1321" s="62">
        <v>90.03039233744704</v>
      </c>
      <c r="J1321" s="62">
        <v>86.462544859855541</v>
      </c>
      <c r="K1321" s="80">
        <f t="shared" si="60"/>
        <v>43729</v>
      </c>
      <c r="L1321" s="80">
        <f t="shared" si="61"/>
        <v>38584</v>
      </c>
      <c r="M1321" s="81">
        <f t="shared" si="62"/>
        <v>88.24646859865129</v>
      </c>
    </row>
    <row r="1322" spans="1:13" x14ac:dyDescent="0.2">
      <c r="A1322" s="60" t="s">
        <v>1728</v>
      </c>
      <c r="B1322" s="60" t="s">
        <v>1033</v>
      </c>
      <c r="C1322" s="60" t="s">
        <v>1034</v>
      </c>
      <c r="D1322" s="60" t="s">
        <v>1579</v>
      </c>
      <c r="E1322" s="64">
        <v>24712</v>
      </c>
      <c r="F1322" s="64">
        <v>25041</v>
      </c>
      <c r="G1322" s="64">
        <v>21531</v>
      </c>
      <c r="H1322" s="64">
        <v>21919</v>
      </c>
      <c r="I1322" s="62">
        <v>87.12771123340886</v>
      </c>
      <c r="J1322" s="62">
        <v>87.532446787268881</v>
      </c>
      <c r="K1322" s="80">
        <f t="shared" si="60"/>
        <v>49753</v>
      </c>
      <c r="L1322" s="80">
        <f t="shared" si="61"/>
        <v>43450</v>
      </c>
      <c r="M1322" s="81">
        <f t="shared" si="62"/>
        <v>87.330079010338864</v>
      </c>
    </row>
    <row r="1323" spans="1:13" x14ac:dyDescent="0.2">
      <c r="A1323" s="60" t="s">
        <v>1728</v>
      </c>
      <c r="B1323" s="60" t="s">
        <v>1033</v>
      </c>
      <c r="C1323" s="60" t="s">
        <v>1035</v>
      </c>
      <c r="D1323" s="60" t="s">
        <v>1579</v>
      </c>
      <c r="E1323" s="64">
        <v>4449</v>
      </c>
      <c r="F1323" s="64">
        <v>4370</v>
      </c>
      <c r="G1323" s="64">
        <v>3961</v>
      </c>
      <c r="H1323" s="64">
        <v>3872</v>
      </c>
      <c r="I1323" s="62">
        <v>89.031242975949652</v>
      </c>
      <c r="J1323" s="62">
        <v>88.604118993135003</v>
      </c>
      <c r="K1323" s="80">
        <f t="shared" si="60"/>
        <v>8819</v>
      </c>
      <c r="L1323" s="80">
        <f t="shared" si="61"/>
        <v>7833</v>
      </c>
      <c r="M1323" s="81">
        <f t="shared" si="62"/>
        <v>88.817680984542335</v>
      </c>
    </row>
    <row r="1324" spans="1:13" x14ac:dyDescent="0.2">
      <c r="A1324" s="60" t="s">
        <v>1728</v>
      </c>
      <c r="B1324" s="60" t="s">
        <v>1033</v>
      </c>
      <c r="C1324" s="60" t="s">
        <v>1036</v>
      </c>
      <c r="D1324" s="60" t="s">
        <v>1579</v>
      </c>
      <c r="E1324" s="64">
        <v>3532</v>
      </c>
      <c r="F1324" s="64">
        <v>3441</v>
      </c>
      <c r="G1324" s="64">
        <v>3189</v>
      </c>
      <c r="H1324" s="64">
        <v>3103</v>
      </c>
      <c r="I1324" s="62">
        <v>90.288788221970549</v>
      </c>
      <c r="J1324" s="62">
        <v>90.177274048241799</v>
      </c>
      <c r="K1324" s="80">
        <f t="shared" si="60"/>
        <v>6973</v>
      </c>
      <c r="L1324" s="80">
        <f t="shared" si="61"/>
        <v>6292</v>
      </c>
      <c r="M1324" s="81">
        <f t="shared" si="62"/>
        <v>90.233031135106174</v>
      </c>
    </row>
    <row r="1325" spans="1:13" x14ac:dyDescent="0.2">
      <c r="A1325" s="60" t="s">
        <v>1728</v>
      </c>
      <c r="B1325" s="60" t="s">
        <v>1033</v>
      </c>
      <c r="C1325" s="60" t="s">
        <v>1037</v>
      </c>
      <c r="D1325" s="60" t="s">
        <v>1579</v>
      </c>
      <c r="E1325" s="64">
        <v>6117</v>
      </c>
      <c r="F1325" s="64">
        <v>5676</v>
      </c>
      <c r="G1325" s="64">
        <v>5518</v>
      </c>
      <c r="H1325" s="64">
        <v>5064</v>
      </c>
      <c r="I1325" s="62">
        <v>90.207618113454316</v>
      </c>
      <c r="J1325" s="62">
        <v>89.217758985200845</v>
      </c>
      <c r="K1325" s="80">
        <f t="shared" si="60"/>
        <v>11793</v>
      </c>
      <c r="L1325" s="80">
        <f t="shared" si="61"/>
        <v>10582</v>
      </c>
      <c r="M1325" s="81">
        <f t="shared" si="62"/>
        <v>89.712688549327581</v>
      </c>
    </row>
    <row r="1326" spans="1:13" x14ac:dyDescent="0.2">
      <c r="A1326" s="60" t="s">
        <v>1728</v>
      </c>
      <c r="B1326" s="60" t="s">
        <v>1033</v>
      </c>
      <c r="C1326" s="60" t="s">
        <v>1038</v>
      </c>
      <c r="D1326" s="60" t="s">
        <v>1579</v>
      </c>
      <c r="E1326" s="64">
        <v>8994</v>
      </c>
      <c r="F1326" s="64">
        <v>8813</v>
      </c>
      <c r="G1326" s="64">
        <v>7922</v>
      </c>
      <c r="H1326" s="64">
        <v>7654</v>
      </c>
      <c r="I1326" s="62">
        <v>88.080942850789413</v>
      </c>
      <c r="J1326" s="62">
        <v>86.848973107908762</v>
      </c>
      <c r="K1326" s="80">
        <f t="shared" si="60"/>
        <v>17807</v>
      </c>
      <c r="L1326" s="80">
        <f t="shared" si="61"/>
        <v>15576</v>
      </c>
      <c r="M1326" s="81">
        <f t="shared" si="62"/>
        <v>87.464957979349094</v>
      </c>
    </row>
    <row r="1327" spans="1:13" x14ac:dyDescent="0.2">
      <c r="A1327" s="60" t="s">
        <v>1728</v>
      </c>
      <c r="B1327" s="60" t="s">
        <v>1033</v>
      </c>
      <c r="C1327" s="60" t="s">
        <v>1496</v>
      </c>
      <c r="D1327" s="60" t="s">
        <v>1579</v>
      </c>
      <c r="E1327" s="64">
        <v>12566</v>
      </c>
      <c r="F1327" s="64">
        <v>11923</v>
      </c>
      <c r="G1327" s="64">
        <v>10568</v>
      </c>
      <c r="H1327" s="64">
        <v>9881</v>
      </c>
      <c r="I1327" s="62">
        <v>84.099952252108864</v>
      </c>
      <c r="J1327" s="62">
        <v>82.873437893147695</v>
      </c>
      <c r="K1327" s="80">
        <f t="shared" si="60"/>
        <v>24489</v>
      </c>
      <c r="L1327" s="80">
        <f t="shared" si="61"/>
        <v>20449</v>
      </c>
      <c r="M1327" s="81">
        <f t="shared" si="62"/>
        <v>83.486695072628279</v>
      </c>
    </row>
    <row r="1328" spans="1:13" x14ac:dyDescent="0.2">
      <c r="A1328" s="60" t="s">
        <v>1728</v>
      </c>
      <c r="B1328" s="60" t="s">
        <v>1033</v>
      </c>
      <c r="C1328" s="60" t="s">
        <v>1039</v>
      </c>
      <c r="D1328" s="60" t="s">
        <v>1579</v>
      </c>
      <c r="E1328" s="64">
        <v>12923</v>
      </c>
      <c r="F1328" s="64">
        <v>12795</v>
      </c>
      <c r="G1328" s="64">
        <v>11229</v>
      </c>
      <c r="H1328" s="64">
        <v>11167</v>
      </c>
      <c r="I1328" s="62">
        <v>86.891588640408585</v>
      </c>
      <c r="J1328" s="62">
        <v>87.27627979679562</v>
      </c>
      <c r="K1328" s="80">
        <f t="shared" si="60"/>
        <v>25718</v>
      </c>
      <c r="L1328" s="80">
        <f t="shared" si="61"/>
        <v>22396</v>
      </c>
      <c r="M1328" s="81">
        <f t="shared" si="62"/>
        <v>87.08393421860211</v>
      </c>
    </row>
    <row r="1329" spans="1:13" x14ac:dyDescent="0.2">
      <c r="A1329" s="60" t="s">
        <v>1728</v>
      </c>
      <c r="B1329" s="60" t="s">
        <v>1033</v>
      </c>
      <c r="C1329" s="60" t="s">
        <v>1040</v>
      </c>
      <c r="D1329" s="60" t="s">
        <v>1579</v>
      </c>
      <c r="E1329" s="64">
        <v>11221</v>
      </c>
      <c r="F1329" s="64">
        <v>10971</v>
      </c>
      <c r="G1329" s="64">
        <v>9858</v>
      </c>
      <c r="H1329" s="64">
        <v>9385</v>
      </c>
      <c r="I1329" s="62">
        <v>87.853132519383308</v>
      </c>
      <c r="J1329" s="62">
        <v>85.54370613435421</v>
      </c>
      <c r="K1329" s="80">
        <f t="shared" si="60"/>
        <v>22192</v>
      </c>
      <c r="L1329" s="80">
        <f t="shared" si="61"/>
        <v>19243</v>
      </c>
      <c r="M1329" s="81">
        <f t="shared" si="62"/>
        <v>86.698419326868759</v>
      </c>
    </row>
    <row r="1330" spans="1:13" x14ac:dyDescent="0.2">
      <c r="A1330" s="60" t="s">
        <v>1728</v>
      </c>
      <c r="B1330" s="60" t="s">
        <v>1033</v>
      </c>
      <c r="C1330" s="60" t="s">
        <v>1041</v>
      </c>
      <c r="D1330" s="60" t="s">
        <v>1579</v>
      </c>
      <c r="E1330" s="64">
        <v>4447</v>
      </c>
      <c r="F1330" s="64">
        <v>4313</v>
      </c>
      <c r="G1330" s="64">
        <v>3991</v>
      </c>
      <c r="H1330" s="64">
        <v>3870</v>
      </c>
      <c r="I1330" s="62">
        <v>89.745896109736904</v>
      </c>
      <c r="J1330" s="62">
        <v>89.728727104103868</v>
      </c>
      <c r="K1330" s="80">
        <f t="shared" si="60"/>
        <v>8760</v>
      </c>
      <c r="L1330" s="80">
        <f t="shared" si="61"/>
        <v>7861</v>
      </c>
      <c r="M1330" s="81">
        <f t="shared" si="62"/>
        <v>89.737311606920386</v>
      </c>
    </row>
    <row r="1331" spans="1:13" x14ac:dyDescent="0.2">
      <c r="A1331" s="60" t="s">
        <v>1728</v>
      </c>
      <c r="B1331" s="60" t="s">
        <v>1033</v>
      </c>
      <c r="C1331" s="60" t="s">
        <v>1042</v>
      </c>
      <c r="D1331" s="60" t="s">
        <v>1579</v>
      </c>
      <c r="E1331" s="64">
        <v>10137</v>
      </c>
      <c r="F1331" s="64">
        <v>10029</v>
      </c>
      <c r="G1331" s="64">
        <v>9051</v>
      </c>
      <c r="H1331" s="64">
        <v>8767</v>
      </c>
      <c r="I1331" s="62">
        <v>89.286771234092939</v>
      </c>
      <c r="J1331" s="62">
        <v>87.416492172699165</v>
      </c>
      <c r="K1331" s="80">
        <f t="shared" si="60"/>
        <v>20166</v>
      </c>
      <c r="L1331" s="80">
        <f t="shared" si="61"/>
        <v>17818</v>
      </c>
      <c r="M1331" s="81">
        <f t="shared" si="62"/>
        <v>88.351631703396052</v>
      </c>
    </row>
    <row r="1332" spans="1:13" x14ac:dyDescent="0.2">
      <c r="A1332" s="60" t="s">
        <v>1728</v>
      </c>
      <c r="B1332" s="60" t="s">
        <v>1033</v>
      </c>
      <c r="C1332" s="60" t="s">
        <v>1701</v>
      </c>
      <c r="D1332" s="60" t="s">
        <v>1579</v>
      </c>
      <c r="E1332" s="64">
        <v>47119</v>
      </c>
      <c r="F1332" s="64">
        <v>45443</v>
      </c>
      <c r="G1332" s="64">
        <v>40940</v>
      </c>
      <c r="H1332" s="64">
        <v>39860</v>
      </c>
      <c r="I1332" s="62">
        <v>86.886394023642268</v>
      </c>
      <c r="J1332" s="62">
        <v>87.714279426974457</v>
      </c>
      <c r="K1332" s="80">
        <f t="shared" si="60"/>
        <v>92562</v>
      </c>
      <c r="L1332" s="80">
        <f t="shared" si="61"/>
        <v>80800</v>
      </c>
      <c r="M1332" s="81">
        <f t="shared" si="62"/>
        <v>87.30033672530837</v>
      </c>
    </row>
    <row r="1333" spans="1:13" x14ac:dyDescent="0.2">
      <c r="A1333" s="60" t="s">
        <v>1728</v>
      </c>
      <c r="B1333" s="60" t="s">
        <v>1033</v>
      </c>
      <c r="C1333" s="60" t="s">
        <v>1043</v>
      </c>
      <c r="D1333" s="60" t="s">
        <v>1580</v>
      </c>
      <c r="E1333" s="64">
        <v>10896</v>
      </c>
      <c r="F1333" s="64">
        <v>10720</v>
      </c>
      <c r="G1333" s="64">
        <v>9938</v>
      </c>
      <c r="H1333" s="64">
        <v>9515</v>
      </c>
      <c r="I1333" s="62">
        <v>91.20778267254039</v>
      </c>
      <c r="J1333" s="62">
        <v>88.759328358208961</v>
      </c>
      <c r="K1333" s="80">
        <f t="shared" si="60"/>
        <v>21616</v>
      </c>
      <c r="L1333" s="80">
        <f t="shared" si="61"/>
        <v>19453</v>
      </c>
      <c r="M1333" s="81">
        <f t="shared" si="62"/>
        <v>89.983555515374675</v>
      </c>
    </row>
    <row r="1334" spans="1:13" x14ac:dyDescent="0.2">
      <c r="A1334" s="60" t="s">
        <v>1728</v>
      </c>
      <c r="B1334" s="60" t="s">
        <v>1033</v>
      </c>
      <c r="C1334" s="60" t="s">
        <v>221</v>
      </c>
      <c r="D1334" s="60" t="s">
        <v>1580</v>
      </c>
      <c r="E1334" s="64">
        <v>19613</v>
      </c>
      <c r="F1334" s="64">
        <v>18022</v>
      </c>
      <c r="G1334" s="64">
        <v>16803</v>
      </c>
      <c r="H1334" s="64">
        <v>15697</v>
      </c>
      <c r="I1334" s="62">
        <v>85.67276806199969</v>
      </c>
      <c r="J1334" s="62">
        <v>87.099101098657201</v>
      </c>
      <c r="K1334" s="80">
        <f t="shared" si="60"/>
        <v>37635</v>
      </c>
      <c r="L1334" s="80">
        <f t="shared" si="61"/>
        <v>32500</v>
      </c>
      <c r="M1334" s="81">
        <f t="shared" si="62"/>
        <v>86.385934580328438</v>
      </c>
    </row>
    <row r="1335" spans="1:13" x14ac:dyDescent="0.2">
      <c r="A1335" s="60" t="s">
        <v>1728</v>
      </c>
      <c r="B1335" s="60" t="s">
        <v>1033</v>
      </c>
      <c r="C1335" s="60" t="s">
        <v>1044</v>
      </c>
      <c r="D1335" s="60" t="s">
        <v>1580</v>
      </c>
      <c r="E1335" s="64">
        <v>7543</v>
      </c>
      <c r="F1335" s="64">
        <v>7338</v>
      </c>
      <c r="G1335" s="64">
        <v>6618</v>
      </c>
      <c r="H1335" s="64">
        <v>6546</v>
      </c>
      <c r="I1335" s="62">
        <v>87.736974678509867</v>
      </c>
      <c r="J1335" s="62">
        <v>89.206868356500408</v>
      </c>
      <c r="K1335" s="80">
        <f t="shared" si="60"/>
        <v>14881</v>
      </c>
      <c r="L1335" s="80">
        <f t="shared" si="61"/>
        <v>13164</v>
      </c>
      <c r="M1335" s="81">
        <f t="shared" si="62"/>
        <v>88.471921517505137</v>
      </c>
    </row>
    <row r="1336" spans="1:13" x14ac:dyDescent="0.2">
      <c r="A1336" s="60" t="s">
        <v>1728</v>
      </c>
      <c r="B1336" s="60" t="s">
        <v>1033</v>
      </c>
      <c r="C1336" s="60" t="s">
        <v>1045</v>
      </c>
      <c r="D1336" s="60" t="s">
        <v>1580</v>
      </c>
      <c r="E1336" s="64">
        <v>11296</v>
      </c>
      <c r="F1336" s="64">
        <v>11359</v>
      </c>
      <c r="G1336" s="64">
        <v>9903</v>
      </c>
      <c r="H1336" s="64">
        <v>9890</v>
      </c>
      <c r="I1336" s="62">
        <v>87.668201133144478</v>
      </c>
      <c r="J1336" s="62">
        <v>87.067523549608239</v>
      </c>
      <c r="K1336" s="80">
        <f t="shared" si="60"/>
        <v>22655</v>
      </c>
      <c r="L1336" s="80">
        <f t="shared" si="61"/>
        <v>19793</v>
      </c>
      <c r="M1336" s="81">
        <f t="shared" si="62"/>
        <v>87.367862341376366</v>
      </c>
    </row>
    <row r="1337" spans="1:13" x14ac:dyDescent="0.2">
      <c r="A1337" s="60" t="s">
        <v>1728</v>
      </c>
      <c r="B1337" s="60" t="s">
        <v>1033</v>
      </c>
      <c r="C1337" s="60" t="s">
        <v>1046</v>
      </c>
      <c r="D1337" s="60" t="s">
        <v>1580</v>
      </c>
      <c r="E1337" s="64">
        <v>19580</v>
      </c>
      <c r="F1337" s="64">
        <v>19864</v>
      </c>
      <c r="G1337" s="64">
        <v>17399</v>
      </c>
      <c r="H1337" s="64">
        <v>17489</v>
      </c>
      <c r="I1337" s="62">
        <v>88.861082737487223</v>
      </c>
      <c r="J1337" s="62">
        <v>88.043697140555778</v>
      </c>
      <c r="K1337" s="80">
        <f t="shared" si="60"/>
        <v>39444</v>
      </c>
      <c r="L1337" s="80">
        <f t="shared" si="61"/>
        <v>34888</v>
      </c>
      <c r="M1337" s="81">
        <f t="shared" si="62"/>
        <v>88.452389939021501</v>
      </c>
    </row>
    <row r="1338" spans="1:13" x14ac:dyDescent="0.2">
      <c r="A1338" s="60" t="s">
        <v>1728</v>
      </c>
      <c r="B1338" s="60" t="s">
        <v>1033</v>
      </c>
      <c r="C1338" s="60" t="s">
        <v>1047</v>
      </c>
      <c r="D1338" s="60" t="s">
        <v>1580</v>
      </c>
      <c r="E1338" s="64">
        <v>10552</v>
      </c>
      <c r="F1338" s="64">
        <v>10226</v>
      </c>
      <c r="G1338" s="64">
        <v>9323</v>
      </c>
      <c r="H1338" s="64">
        <v>9057</v>
      </c>
      <c r="I1338" s="62">
        <v>88.352918877937839</v>
      </c>
      <c r="J1338" s="62">
        <v>88.568355173088207</v>
      </c>
      <c r="K1338" s="80">
        <f t="shared" si="60"/>
        <v>20778</v>
      </c>
      <c r="L1338" s="80">
        <f t="shared" si="61"/>
        <v>18380</v>
      </c>
      <c r="M1338" s="81">
        <f t="shared" si="62"/>
        <v>88.460637025513023</v>
      </c>
    </row>
    <row r="1339" spans="1:13" x14ac:dyDescent="0.2">
      <c r="A1339" s="60" t="s">
        <v>1728</v>
      </c>
      <c r="B1339" s="60" t="s">
        <v>1033</v>
      </c>
      <c r="C1339" s="60" t="s">
        <v>654</v>
      </c>
      <c r="D1339" s="60" t="s">
        <v>1580</v>
      </c>
      <c r="E1339" s="64">
        <v>5572</v>
      </c>
      <c r="F1339" s="64">
        <v>5475</v>
      </c>
      <c r="G1339" s="64">
        <v>4985</v>
      </c>
      <c r="H1339" s="64">
        <v>4798</v>
      </c>
      <c r="I1339" s="62">
        <v>89.465183058147886</v>
      </c>
      <c r="J1339" s="62">
        <v>87.634703196347033</v>
      </c>
      <c r="K1339" s="80">
        <f t="shared" si="60"/>
        <v>11047</v>
      </c>
      <c r="L1339" s="80">
        <f t="shared" si="61"/>
        <v>9783</v>
      </c>
      <c r="M1339" s="81">
        <f t="shared" si="62"/>
        <v>88.54994312724746</v>
      </c>
    </row>
    <row r="1340" spans="1:13" x14ac:dyDescent="0.2">
      <c r="A1340" s="60" t="s">
        <v>1728</v>
      </c>
      <c r="B1340" s="60" t="s">
        <v>1033</v>
      </c>
      <c r="C1340" s="60" t="s">
        <v>1048</v>
      </c>
      <c r="D1340" s="60" t="s">
        <v>1580</v>
      </c>
      <c r="E1340" s="64">
        <v>7193</v>
      </c>
      <c r="F1340" s="64">
        <v>7547</v>
      </c>
      <c r="G1340" s="64">
        <v>6305</v>
      </c>
      <c r="H1340" s="64">
        <v>6743</v>
      </c>
      <c r="I1340" s="62">
        <v>87.654664256916448</v>
      </c>
      <c r="J1340" s="62">
        <v>89.346760302106802</v>
      </c>
      <c r="K1340" s="80">
        <f t="shared" si="60"/>
        <v>14740</v>
      </c>
      <c r="L1340" s="80">
        <f t="shared" si="61"/>
        <v>13048</v>
      </c>
      <c r="M1340" s="81">
        <f t="shared" si="62"/>
        <v>88.500712279511617</v>
      </c>
    </row>
    <row r="1341" spans="1:13" x14ac:dyDescent="0.2">
      <c r="A1341" s="60" t="s">
        <v>1728</v>
      </c>
      <c r="B1341" s="60" t="s">
        <v>1033</v>
      </c>
      <c r="C1341" s="60" t="s">
        <v>1049</v>
      </c>
      <c r="D1341" s="60" t="s">
        <v>1580</v>
      </c>
      <c r="E1341" s="64">
        <v>10907</v>
      </c>
      <c r="F1341" s="64">
        <v>10846</v>
      </c>
      <c r="G1341" s="64">
        <v>9440</v>
      </c>
      <c r="H1341" s="64">
        <v>9334</v>
      </c>
      <c r="I1341" s="62">
        <v>86.549922068396441</v>
      </c>
      <c r="J1341" s="62">
        <v>86.059376728747921</v>
      </c>
      <c r="K1341" s="80">
        <f t="shared" si="60"/>
        <v>21753</v>
      </c>
      <c r="L1341" s="80">
        <f t="shared" si="61"/>
        <v>18774</v>
      </c>
      <c r="M1341" s="81">
        <f t="shared" si="62"/>
        <v>86.304649398572181</v>
      </c>
    </row>
    <row r="1342" spans="1:13" x14ac:dyDescent="0.2">
      <c r="A1342" s="60" t="s">
        <v>1728</v>
      </c>
      <c r="B1342" s="60" t="s">
        <v>1033</v>
      </c>
      <c r="C1342" s="60" t="s">
        <v>1050</v>
      </c>
      <c r="D1342" s="60" t="s">
        <v>1580</v>
      </c>
      <c r="E1342" s="64">
        <v>7771</v>
      </c>
      <c r="F1342" s="64">
        <v>8108</v>
      </c>
      <c r="G1342" s="64">
        <v>6694</v>
      </c>
      <c r="H1342" s="64">
        <v>7057</v>
      </c>
      <c r="I1342" s="62">
        <v>86.140779822416675</v>
      </c>
      <c r="J1342" s="62">
        <v>87.037493833251105</v>
      </c>
      <c r="K1342" s="80">
        <f t="shared" si="60"/>
        <v>15879</v>
      </c>
      <c r="L1342" s="80">
        <f t="shared" si="61"/>
        <v>13751</v>
      </c>
      <c r="M1342" s="81">
        <f t="shared" si="62"/>
        <v>86.589136827833897</v>
      </c>
    </row>
    <row r="1343" spans="1:13" x14ac:dyDescent="0.2">
      <c r="A1343" s="60" t="s">
        <v>1728</v>
      </c>
      <c r="B1343" s="60" t="s">
        <v>1033</v>
      </c>
      <c r="C1343" s="60" t="s">
        <v>1051</v>
      </c>
      <c r="D1343" s="60" t="s">
        <v>1580</v>
      </c>
      <c r="E1343" s="64">
        <v>19176</v>
      </c>
      <c r="F1343" s="64">
        <v>19635</v>
      </c>
      <c r="G1343" s="64">
        <v>16669</v>
      </c>
      <c r="H1343" s="64">
        <v>17160</v>
      </c>
      <c r="I1343" s="62">
        <v>86.926366291197326</v>
      </c>
      <c r="J1343" s="62">
        <v>87.394957983193279</v>
      </c>
      <c r="K1343" s="80">
        <f t="shared" si="60"/>
        <v>38811</v>
      </c>
      <c r="L1343" s="80">
        <f t="shared" si="61"/>
        <v>33829</v>
      </c>
      <c r="M1343" s="81">
        <f t="shared" si="62"/>
        <v>87.160662137195303</v>
      </c>
    </row>
    <row r="1344" spans="1:13" x14ac:dyDescent="0.2">
      <c r="A1344" s="60" t="s">
        <v>1728</v>
      </c>
      <c r="B1344" s="60" t="s">
        <v>1033</v>
      </c>
      <c r="C1344" s="60" t="s">
        <v>1013</v>
      </c>
      <c r="D1344" s="60" t="s">
        <v>1580</v>
      </c>
      <c r="E1344" s="64">
        <v>24184</v>
      </c>
      <c r="F1344" s="64">
        <v>25077</v>
      </c>
      <c r="G1344" s="64">
        <v>21442</v>
      </c>
      <c r="H1344" s="64">
        <v>21746</v>
      </c>
      <c r="I1344" s="62">
        <v>88.661925239827994</v>
      </c>
      <c r="J1344" s="62">
        <v>86.716911911313161</v>
      </c>
      <c r="K1344" s="80">
        <f t="shared" si="60"/>
        <v>49261</v>
      </c>
      <c r="L1344" s="80">
        <f t="shared" si="61"/>
        <v>43188</v>
      </c>
      <c r="M1344" s="81">
        <f t="shared" si="62"/>
        <v>87.689418575570585</v>
      </c>
    </row>
    <row r="1345" spans="1:13" x14ac:dyDescent="0.2">
      <c r="A1345" s="60" t="s">
        <v>1728</v>
      </c>
      <c r="B1345" s="60" t="s">
        <v>1033</v>
      </c>
      <c r="C1345" s="60" t="s">
        <v>1052</v>
      </c>
      <c r="D1345" s="60" t="s">
        <v>1580</v>
      </c>
      <c r="E1345" s="64">
        <v>12724</v>
      </c>
      <c r="F1345" s="64">
        <v>12771</v>
      </c>
      <c r="G1345" s="64">
        <v>11437</v>
      </c>
      <c r="H1345" s="64">
        <v>11520</v>
      </c>
      <c r="I1345" s="62">
        <v>89.885256208739392</v>
      </c>
      <c r="J1345" s="62">
        <v>90.204369274136724</v>
      </c>
      <c r="K1345" s="80">
        <f t="shared" si="60"/>
        <v>25495</v>
      </c>
      <c r="L1345" s="80">
        <f t="shared" si="61"/>
        <v>22957</v>
      </c>
      <c r="M1345" s="81">
        <f t="shared" si="62"/>
        <v>90.044812741438051</v>
      </c>
    </row>
    <row r="1346" spans="1:13" x14ac:dyDescent="0.2">
      <c r="A1346" s="60" t="s">
        <v>1728</v>
      </c>
      <c r="B1346" s="60" t="s">
        <v>1033</v>
      </c>
      <c r="C1346" s="60" t="s">
        <v>1702</v>
      </c>
      <c r="D1346" s="60" t="s">
        <v>1580</v>
      </c>
      <c r="E1346" s="64">
        <v>22313</v>
      </c>
      <c r="F1346" s="64">
        <v>22076</v>
      </c>
      <c r="G1346" s="64">
        <v>19953</v>
      </c>
      <c r="H1346" s="64">
        <v>19420</v>
      </c>
      <c r="I1346" s="62">
        <v>89.423206202662115</v>
      </c>
      <c r="J1346" s="62">
        <v>87.968834933864827</v>
      </c>
      <c r="K1346" s="80">
        <f t="shared" si="60"/>
        <v>44389</v>
      </c>
      <c r="L1346" s="80">
        <f t="shared" si="61"/>
        <v>39373</v>
      </c>
      <c r="M1346" s="81">
        <f t="shared" si="62"/>
        <v>88.696020568263464</v>
      </c>
    </row>
    <row r="1347" spans="1:13" x14ac:dyDescent="0.2">
      <c r="A1347" s="60" t="s">
        <v>1728</v>
      </c>
      <c r="B1347" s="60" t="s">
        <v>1033</v>
      </c>
      <c r="C1347" s="60" t="s">
        <v>1594</v>
      </c>
      <c r="D1347" s="60" t="s">
        <v>1588</v>
      </c>
      <c r="E1347" s="72">
        <v>177071</v>
      </c>
      <c r="F1347" s="72">
        <v>195222</v>
      </c>
      <c r="G1347" s="72">
        <v>151134</v>
      </c>
      <c r="H1347" s="72">
        <v>166139</v>
      </c>
      <c r="I1347" s="62">
        <v>85.352203353457085</v>
      </c>
      <c r="J1347" s="62">
        <v>85.102601141264827</v>
      </c>
      <c r="K1347" s="80">
        <f t="shared" si="60"/>
        <v>372293</v>
      </c>
      <c r="L1347" s="80">
        <f t="shared" si="61"/>
        <v>317273</v>
      </c>
      <c r="M1347" s="81">
        <f t="shared" si="62"/>
        <v>85.227402247360956</v>
      </c>
    </row>
    <row r="1348" spans="1:13" x14ac:dyDescent="0.2">
      <c r="A1348" s="60" t="s">
        <v>1053</v>
      </c>
      <c r="B1348" s="60" t="s">
        <v>1733</v>
      </c>
      <c r="C1348" s="60" t="s">
        <v>801</v>
      </c>
      <c r="D1348" s="60" t="s">
        <v>1579</v>
      </c>
      <c r="E1348" s="64">
        <v>31145</v>
      </c>
      <c r="F1348" s="64">
        <v>29950</v>
      </c>
      <c r="G1348" s="64">
        <v>26816</v>
      </c>
      <c r="H1348" s="64">
        <v>25569</v>
      </c>
      <c r="I1348" s="62">
        <v>86.10049767217852</v>
      </c>
      <c r="J1348" s="62">
        <v>85.372287145242069</v>
      </c>
      <c r="K1348" s="80">
        <f t="shared" ref="K1348:K1411" si="63">E1348+F1348</f>
        <v>61095</v>
      </c>
      <c r="L1348" s="80">
        <f t="shared" ref="L1348:L1411" si="64">G1348+H1348</f>
        <v>52385</v>
      </c>
      <c r="M1348" s="81">
        <f t="shared" ref="M1348:M1411" si="65">AVERAGE(I1348:J1348)</f>
        <v>85.736392408710287</v>
      </c>
    </row>
    <row r="1349" spans="1:13" x14ac:dyDescent="0.2">
      <c r="A1349" s="60" t="s">
        <v>1053</v>
      </c>
      <c r="B1349" s="60" t="s">
        <v>1733</v>
      </c>
      <c r="C1349" s="60" t="s">
        <v>1500</v>
      </c>
      <c r="D1349" s="60" t="s">
        <v>1579</v>
      </c>
      <c r="E1349" s="64">
        <v>22659</v>
      </c>
      <c r="F1349" s="64">
        <v>20111</v>
      </c>
      <c r="G1349" s="64">
        <v>20281</v>
      </c>
      <c r="H1349" s="64">
        <v>18051</v>
      </c>
      <c r="I1349" s="62">
        <v>89.505273842623239</v>
      </c>
      <c r="J1349" s="62">
        <v>89.75684948535627</v>
      </c>
      <c r="K1349" s="80">
        <f t="shared" si="63"/>
        <v>42770</v>
      </c>
      <c r="L1349" s="80">
        <f t="shared" si="64"/>
        <v>38332</v>
      </c>
      <c r="M1349" s="81">
        <f t="shared" si="65"/>
        <v>89.631061663989755</v>
      </c>
    </row>
    <row r="1350" spans="1:13" x14ac:dyDescent="0.2">
      <c r="A1350" s="60" t="s">
        <v>1053</v>
      </c>
      <c r="B1350" s="60" t="s">
        <v>1733</v>
      </c>
      <c r="C1350" s="60" t="s">
        <v>1054</v>
      </c>
      <c r="D1350" s="60" t="s">
        <v>1579</v>
      </c>
      <c r="E1350" s="64">
        <v>34142</v>
      </c>
      <c r="F1350" s="64">
        <v>30526</v>
      </c>
      <c r="G1350" s="64">
        <v>29986</v>
      </c>
      <c r="H1350" s="64">
        <v>27134</v>
      </c>
      <c r="I1350" s="62">
        <v>87.82730947220432</v>
      </c>
      <c r="J1350" s="62">
        <v>88.88816091200944</v>
      </c>
      <c r="K1350" s="80">
        <f t="shared" si="63"/>
        <v>64668</v>
      </c>
      <c r="L1350" s="80">
        <f t="shared" si="64"/>
        <v>57120</v>
      </c>
      <c r="M1350" s="81">
        <f t="shared" si="65"/>
        <v>88.357735192106873</v>
      </c>
    </row>
    <row r="1351" spans="1:13" x14ac:dyDescent="0.2">
      <c r="A1351" s="60" t="s">
        <v>1053</v>
      </c>
      <c r="B1351" s="60" t="s">
        <v>1733</v>
      </c>
      <c r="C1351" s="60" t="s">
        <v>1055</v>
      </c>
      <c r="D1351" s="60" t="s">
        <v>1579</v>
      </c>
      <c r="E1351" s="64">
        <v>16321</v>
      </c>
      <c r="F1351" s="64">
        <v>14939</v>
      </c>
      <c r="G1351" s="64">
        <v>14546</v>
      </c>
      <c r="H1351" s="64">
        <v>13294</v>
      </c>
      <c r="I1351" s="62">
        <v>89.124440904356348</v>
      </c>
      <c r="J1351" s="62">
        <v>88.988553450699513</v>
      </c>
      <c r="K1351" s="80">
        <f t="shared" si="63"/>
        <v>31260</v>
      </c>
      <c r="L1351" s="80">
        <f t="shared" si="64"/>
        <v>27840</v>
      </c>
      <c r="M1351" s="81">
        <f t="shared" si="65"/>
        <v>89.05649717752793</v>
      </c>
    </row>
    <row r="1352" spans="1:13" x14ac:dyDescent="0.2">
      <c r="A1352" s="60" t="s">
        <v>1053</v>
      </c>
      <c r="B1352" s="60" t="s">
        <v>1733</v>
      </c>
      <c r="C1352" s="60" t="s">
        <v>1056</v>
      </c>
      <c r="D1352" s="60" t="s">
        <v>1579</v>
      </c>
      <c r="E1352" s="64">
        <v>17395</v>
      </c>
      <c r="F1352" s="64">
        <v>16163</v>
      </c>
      <c r="G1352" s="64">
        <v>14970</v>
      </c>
      <c r="H1352" s="64">
        <v>14360</v>
      </c>
      <c r="I1352" s="62">
        <v>86.059212417361309</v>
      </c>
      <c r="J1352" s="62">
        <v>88.844892656066321</v>
      </c>
      <c r="K1352" s="80">
        <f t="shared" si="63"/>
        <v>33558</v>
      </c>
      <c r="L1352" s="80">
        <f t="shared" si="64"/>
        <v>29330</v>
      </c>
      <c r="M1352" s="81">
        <f t="shared" si="65"/>
        <v>87.452052536713808</v>
      </c>
    </row>
    <row r="1353" spans="1:13" x14ac:dyDescent="0.2">
      <c r="A1353" s="60" t="s">
        <v>1053</v>
      </c>
      <c r="B1353" s="60" t="s">
        <v>1733</v>
      </c>
      <c r="C1353" s="60" t="s">
        <v>1501</v>
      </c>
      <c r="D1353" s="60" t="s">
        <v>1580</v>
      </c>
      <c r="E1353" s="64">
        <v>27850</v>
      </c>
      <c r="F1353" s="64">
        <v>24575</v>
      </c>
      <c r="G1353" s="64">
        <v>24114</v>
      </c>
      <c r="H1353" s="64">
        <v>21343</v>
      </c>
      <c r="I1353" s="62">
        <v>86.585278276481148</v>
      </c>
      <c r="J1353" s="62">
        <v>86.848423194303152</v>
      </c>
      <c r="K1353" s="80">
        <f t="shared" si="63"/>
        <v>52425</v>
      </c>
      <c r="L1353" s="80">
        <f t="shared" si="64"/>
        <v>45457</v>
      </c>
      <c r="M1353" s="81">
        <f t="shared" si="65"/>
        <v>86.716850735392143</v>
      </c>
    </row>
    <row r="1354" spans="1:13" x14ac:dyDescent="0.2">
      <c r="A1354" s="60" t="s">
        <v>1053</v>
      </c>
      <c r="B1354" s="60" t="s">
        <v>1733</v>
      </c>
      <c r="C1354" s="60" t="s">
        <v>1502</v>
      </c>
      <c r="D1354" s="60" t="s">
        <v>1580</v>
      </c>
      <c r="E1354" s="64">
        <v>14790</v>
      </c>
      <c r="F1354" s="64">
        <v>14089</v>
      </c>
      <c r="G1354" s="64">
        <v>13006</v>
      </c>
      <c r="H1354" s="64">
        <v>11955</v>
      </c>
      <c r="I1354" s="62">
        <v>87.937795807978361</v>
      </c>
      <c r="J1354" s="62">
        <v>84.853431755270066</v>
      </c>
      <c r="K1354" s="80">
        <f t="shared" si="63"/>
        <v>28879</v>
      </c>
      <c r="L1354" s="80">
        <f t="shared" si="64"/>
        <v>24961</v>
      </c>
      <c r="M1354" s="81">
        <f t="shared" si="65"/>
        <v>86.395613781624206</v>
      </c>
    </row>
    <row r="1355" spans="1:13" x14ac:dyDescent="0.2">
      <c r="A1355" s="60" t="s">
        <v>1053</v>
      </c>
      <c r="B1355" s="60" t="s">
        <v>1733</v>
      </c>
      <c r="C1355" s="60" t="s">
        <v>1057</v>
      </c>
      <c r="D1355" s="60" t="s">
        <v>1580</v>
      </c>
      <c r="E1355" s="64">
        <v>30468</v>
      </c>
      <c r="F1355" s="64">
        <v>27812</v>
      </c>
      <c r="G1355" s="64">
        <v>27068</v>
      </c>
      <c r="H1355" s="64">
        <v>24578</v>
      </c>
      <c r="I1355" s="62">
        <v>88.840750951818308</v>
      </c>
      <c r="J1355" s="62">
        <v>88.371925787429888</v>
      </c>
      <c r="K1355" s="80">
        <f t="shared" si="63"/>
        <v>58280</v>
      </c>
      <c r="L1355" s="80">
        <f t="shared" si="64"/>
        <v>51646</v>
      </c>
      <c r="M1355" s="81">
        <f t="shared" si="65"/>
        <v>88.606338369624098</v>
      </c>
    </row>
    <row r="1356" spans="1:13" x14ac:dyDescent="0.2">
      <c r="A1356" s="60" t="s">
        <v>1053</v>
      </c>
      <c r="B1356" s="60" t="s">
        <v>1733</v>
      </c>
      <c r="C1356" s="60" t="s">
        <v>1058</v>
      </c>
      <c r="D1356" s="60" t="s">
        <v>1580</v>
      </c>
      <c r="E1356" s="64">
        <v>14599</v>
      </c>
      <c r="F1356" s="64">
        <v>13495</v>
      </c>
      <c r="G1356" s="64">
        <v>12798</v>
      </c>
      <c r="H1356" s="64">
        <v>11906</v>
      </c>
      <c r="I1356" s="62">
        <v>87.663538598534146</v>
      </c>
      <c r="J1356" s="62">
        <v>88.225268618006666</v>
      </c>
      <c r="K1356" s="80">
        <f t="shared" si="63"/>
        <v>28094</v>
      </c>
      <c r="L1356" s="80">
        <f t="shared" si="64"/>
        <v>24704</v>
      </c>
      <c r="M1356" s="81">
        <f t="shared" si="65"/>
        <v>87.944403608270406</v>
      </c>
    </row>
    <row r="1357" spans="1:13" x14ac:dyDescent="0.2">
      <c r="A1357" s="60" t="s">
        <v>1053</v>
      </c>
      <c r="B1357" s="60" t="s">
        <v>1733</v>
      </c>
      <c r="C1357" s="60" t="s">
        <v>1503</v>
      </c>
      <c r="D1357" s="60" t="s">
        <v>1580</v>
      </c>
      <c r="E1357" s="64">
        <v>23925</v>
      </c>
      <c r="F1357" s="64">
        <v>24266</v>
      </c>
      <c r="G1357" s="64">
        <v>21321</v>
      </c>
      <c r="H1357" s="64">
        <v>21613</v>
      </c>
      <c r="I1357" s="62">
        <v>89.115987460815049</v>
      </c>
      <c r="J1357" s="62">
        <v>89.067007335366355</v>
      </c>
      <c r="K1357" s="80">
        <f t="shared" si="63"/>
        <v>48191</v>
      </c>
      <c r="L1357" s="80">
        <f t="shared" si="64"/>
        <v>42934</v>
      </c>
      <c r="M1357" s="81">
        <f t="shared" si="65"/>
        <v>89.091497398090695</v>
      </c>
    </row>
    <row r="1358" spans="1:13" x14ac:dyDescent="0.2">
      <c r="A1358" s="60" t="s">
        <v>1053</v>
      </c>
      <c r="B1358" s="60" t="s">
        <v>1733</v>
      </c>
      <c r="C1358" s="60" t="s">
        <v>1059</v>
      </c>
      <c r="D1358" s="60" t="s">
        <v>1580</v>
      </c>
      <c r="E1358" s="64">
        <v>31086</v>
      </c>
      <c r="F1358" s="64">
        <v>27915</v>
      </c>
      <c r="G1358" s="64">
        <v>26954</v>
      </c>
      <c r="H1358" s="64">
        <v>24863</v>
      </c>
      <c r="I1358" s="62">
        <v>86.707842758798165</v>
      </c>
      <c r="J1358" s="62">
        <v>89.066809958803503</v>
      </c>
      <c r="K1358" s="80">
        <f t="shared" si="63"/>
        <v>59001</v>
      </c>
      <c r="L1358" s="80">
        <f t="shared" si="64"/>
        <v>51817</v>
      </c>
      <c r="M1358" s="81">
        <f t="shared" si="65"/>
        <v>87.887326358800834</v>
      </c>
    </row>
    <row r="1359" spans="1:13" x14ac:dyDescent="0.2">
      <c r="A1359" s="60" t="s">
        <v>1053</v>
      </c>
      <c r="B1359" s="60" t="s">
        <v>1060</v>
      </c>
      <c r="C1359" s="60" t="s">
        <v>1504</v>
      </c>
      <c r="D1359" s="60" t="s">
        <v>1579</v>
      </c>
      <c r="E1359" s="64">
        <v>21149</v>
      </c>
      <c r="F1359" s="64">
        <v>20106</v>
      </c>
      <c r="G1359" s="64">
        <v>17624</v>
      </c>
      <c r="H1359" s="64">
        <v>16623</v>
      </c>
      <c r="I1359" s="62">
        <v>83.332545274008226</v>
      </c>
      <c r="J1359" s="62">
        <v>82.676812891674118</v>
      </c>
      <c r="K1359" s="80">
        <f t="shared" si="63"/>
        <v>41255</v>
      </c>
      <c r="L1359" s="80">
        <f t="shared" si="64"/>
        <v>34247</v>
      </c>
      <c r="M1359" s="81">
        <f t="shared" si="65"/>
        <v>83.004679082841164</v>
      </c>
    </row>
    <row r="1360" spans="1:13" x14ac:dyDescent="0.2">
      <c r="A1360" s="60" t="s">
        <v>1053</v>
      </c>
      <c r="B1360" s="60" t="s">
        <v>1060</v>
      </c>
      <c r="C1360" s="60" t="s">
        <v>1061</v>
      </c>
      <c r="D1360" s="60" t="s">
        <v>1579</v>
      </c>
      <c r="E1360" s="64">
        <v>25783</v>
      </c>
      <c r="F1360" s="64">
        <v>24969</v>
      </c>
      <c r="G1360" s="64">
        <v>20340</v>
      </c>
      <c r="H1360" s="64">
        <v>19909</v>
      </c>
      <c r="I1360" s="62">
        <v>78.889190551914055</v>
      </c>
      <c r="J1360" s="62">
        <v>79.734871240338023</v>
      </c>
      <c r="K1360" s="80">
        <f t="shared" si="63"/>
        <v>50752</v>
      </c>
      <c r="L1360" s="80">
        <f t="shared" si="64"/>
        <v>40249</v>
      </c>
      <c r="M1360" s="81">
        <f t="shared" si="65"/>
        <v>79.312030896126032</v>
      </c>
    </row>
    <row r="1361" spans="1:13" x14ac:dyDescent="0.2">
      <c r="A1361" s="60" t="s">
        <v>1053</v>
      </c>
      <c r="B1361" s="60" t="s">
        <v>1060</v>
      </c>
      <c r="C1361" s="60" t="s">
        <v>1062</v>
      </c>
      <c r="D1361" s="60" t="s">
        <v>1579</v>
      </c>
      <c r="E1361" s="64">
        <v>19135</v>
      </c>
      <c r="F1361" s="64">
        <v>17963</v>
      </c>
      <c r="G1361" s="64">
        <v>16634</v>
      </c>
      <c r="H1361" s="64">
        <v>15484</v>
      </c>
      <c r="I1361" s="62">
        <v>86.929709955578787</v>
      </c>
      <c r="J1361" s="62">
        <v>86.199409898123918</v>
      </c>
      <c r="K1361" s="80">
        <f t="shared" si="63"/>
        <v>37098</v>
      </c>
      <c r="L1361" s="80">
        <f t="shared" si="64"/>
        <v>32118</v>
      </c>
      <c r="M1361" s="81">
        <f t="shared" si="65"/>
        <v>86.564559926851359</v>
      </c>
    </row>
    <row r="1362" spans="1:13" x14ac:dyDescent="0.2">
      <c r="A1362" s="60" t="s">
        <v>1053</v>
      </c>
      <c r="B1362" s="60" t="s">
        <v>1060</v>
      </c>
      <c r="C1362" s="60" t="s">
        <v>32</v>
      </c>
      <c r="D1362" s="60" t="s">
        <v>1579</v>
      </c>
      <c r="E1362" s="64">
        <v>10257</v>
      </c>
      <c r="F1362" s="64">
        <v>9280</v>
      </c>
      <c r="G1362" s="64">
        <v>8754</v>
      </c>
      <c r="H1362" s="64">
        <v>7916</v>
      </c>
      <c r="I1362" s="62">
        <v>85.346592570927172</v>
      </c>
      <c r="J1362" s="62">
        <v>85.301724137931032</v>
      </c>
      <c r="K1362" s="80">
        <f t="shared" si="63"/>
        <v>19537</v>
      </c>
      <c r="L1362" s="80">
        <f t="shared" si="64"/>
        <v>16670</v>
      </c>
      <c r="M1362" s="81">
        <f t="shared" si="65"/>
        <v>85.324158354429102</v>
      </c>
    </row>
    <row r="1363" spans="1:13" x14ac:dyDescent="0.2">
      <c r="A1363" s="60" t="s">
        <v>1053</v>
      </c>
      <c r="B1363" s="60" t="s">
        <v>1060</v>
      </c>
      <c r="C1363" s="60" t="s">
        <v>1063</v>
      </c>
      <c r="D1363" s="60" t="s">
        <v>1579</v>
      </c>
      <c r="E1363" s="64">
        <v>9003</v>
      </c>
      <c r="F1363" s="64">
        <v>7838</v>
      </c>
      <c r="G1363" s="64">
        <v>6593</v>
      </c>
      <c r="H1363" s="64">
        <v>5964</v>
      </c>
      <c r="I1363" s="62">
        <v>73.231145173830953</v>
      </c>
      <c r="J1363" s="62">
        <v>76.090839499872416</v>
      </c>
      <c r="K1363" s="80">
        <f t="shared" si="63"/>
        <v>16841</v>
      </c>
      <c r="L1363" s="80">
        <f t="shared" si="64"/>
        <v>12557</v>
      </c>
      <c r="M1363" s="81">
        <f t="shared" si="65"/>
        <v>74.660992336851677</v>
      </c>
    </row>
    <row r="1364" spans="1:13" x14ac:dyDescent="0.2">
      <c r="A1364" s="60" t="s">
        <v>1053</v>
      </c>
      <c r="B1364" s="60" t="s">
        <v>1060</v>
      </c>
      <c r="C1364" s="60" t="s">
        <v>1704</v>
      </c>
      <c r="D1364" s="60" t="s">
        <v>1579</v>
      </c>
      <c r="E1364" s="64">
        <v>83844</v>
      </c>
      <c r="F1364" s="64">
        <v>88256</v>
      </c>
      <c r="G1364" s="64">
        <v>70791</v>
      </c>
      <c r="H1364" s="64">
        <v>74732</v>
      </c>
      <c r="I1364" s="62">
        <v>84.431801917847423</v>
      </c>
      <c r="J1364" s="62">
        <v>84.676395939086291</v>
      </c>
      <c r="K1364" s="80">
        <f t="shared" si="63"/>
        <v>172100</v>
      </c>
      <c r="L1364" s="80">
        <f t="shared" si="64"/>
        <v>145523</v>
      </c>
      <c r="M1364" s="81">
        <f t="shared" si="65"/>
        <v>84.554098928466857</v>
      </c>
    </row>
    <row r="1365" spans="1:13" x14ac:dyDescent="0.2">
      <c r="A1365" s="60" t="s">
        <v>1053</v>
      </c>
      <c r="B1365" s="60" t="s">
        <v>1060</v>
      </c>
      <c r="C1365" s="60" t="s">
        <v>1064</v>
      </c>
      <c r="D1365" s="60" t="s">
        <v>1580</v>
      </c>
      <c r="E1365" s="64">
        <v>10051</v>
      </c>
      <c r="F1365" s="64">
        <v>8510</v>
      </c>
      <c r="G1365" s="64">
        <v>8371</v>
      </c>
      <c r="H1365" s="64">
        <v>7227</v>
      </c>
      <c r="I1365" s="62">
        <v>83.285245249228936</v>
      </c>
      <c r="J1365" s="62">
        <v>84.923619271445361</v>
      </c>
      <c r="K1365" s="80">
        <f t="shared" si="63"/>
        <v>18561</v>
      </c>
      <c r="L1365" s="80">
        <f t="shared" si="64"/>
        <v>15598</v>
      </c>
      <c r="M1365" s="81">
        <f t="shared" si="65"/>
        <v>84.104432260337148</v>
      </c>
    </row>
    <row r="1366" spans="1:13" x14ac:dyDescent="0.2">
      <c r="A1366" s="60" t="s">
        <v>1053</v>
      </c>
      <c r="B1366" s="60" t="s">
        <v>1060</v>
      </c>
      <c r="C1366" s="60" t="s">
        <v>758</v>
      </c>
      <c r="D1366" s="60" t="s">
        <v>1580</v>
      </c>
      <c r="E1366" s="64">
        <v>24050</v>
      </c>
      <c r="F1366" s="64">
        <v>24944</v>
      </c>
      <c r="G1366" s="64">
        <v>20238</v>
      </c>
      <c r="H1366" s="64">
        <v>20780</v>
      </c>
      <c r="I1366" s="62">
        <v>84.149688149688146</v>
      </c>
      <c r="J1366" s="62">
        <v>83.306606799230281</v>
      </c>
      <c r="K1366" s="80">
        <f t="shared" si="63"/>
        <v>48994</v>
      </c>
      <c r="L1366" s="80">
        <f t="shared" si="64"/>
        <v>41018</v>
      </c>
      <c r="M1366" s="81">
        <f t="shared" si="65"/>
        <v>83.728147474459206</v>
      </c>
    </row>
    <row r="1367" spans="1:13" x14ac:dyDescent="0.2">
      <c r="A1367" s="60" t="s">
        <v>1053</v>
      </c>
      <c r="B1367" s="60" t="s">
        <v>1060</v>
      </c>
      <c r="C1367" s="60" t="s">
        <v>159</v>
      </c>
      <c r="D1367" s="60" t="s">
        <v>1580</v>
      </c>
      <c r="E1367" s="64">
        <v>36576</v>
      </c>
      <c r="F1367" s="64">
        <v>36672</v>
      </c>
      <c r="G1367" s="64">
        <v>30862</v>
      </c>
      <c r="H1367" s="64">
        <v>30868</v>
      </c>
      <c r="I1367" s="62">
        <v>84.377734033245844</v>
      </c>
      <c r="J1367" s="62">
        <v>84.173211169284471</v>
      </c>
      <c r="K1367" s="80">
        <f t="shared" si="63"/>
        <v>73248</v>
      </c>
      <c r="L1367" s="80">
        <f t="shared" si="64"/>
        <v>61730</v>
      </c>
      <c r="M1367" s="81">
        <f t="shared" si="65"/>
        <v>84.275472601265164</v>
      </c>
    </row>
    <row r="1368" spans="1:13" x14ac:dyDescent="0.2">
      <c r="A1368" s="60" t="s">
        <v>1053</v>
      </c>
      <c r="B1368" s="60" t="s">
        <v>1060</v>
      </c>
      <c r="C1368" s="60" t="s">
        <v>1703</v>
      </c>
      <c r="D1368" s="60" t="s">
        <v>1580</v>
      </c>
      <c r="E1368" s="64">
        <v>64205</v>
      </c>
      <c r="F1368" s="64">
        <v>63463</v>
      </c>
      <c r="G1368" s="64">
        <v>52524</v>
      </c>
      <c r="H1368" s="64">
        <v>52663</v>
      </c>
      <c r="I1368" s="62">
        <v>81.806712872829223</v>
      </c>
      <c r="J1368" s="62">
        <v>82.982210106676334</v>
      </c>
      <c r="K1368" s="80">
        <f t="shared" si="63"/>
        <v>127668</v>
      </c>
      <c r="L1368" s="80">
        <f t="shared" si="64"/>
        <v>105187</v>
      </c>
      <c r="M1368" s="81">
        <f t="shared" si="65"/>
        <v>82.394461489752786</v>
      </c>
    </row>
    <row r="1369" spans="1:13" x14ac:dyDescent="0.2">
      <c r="A1369" s="60" t="s">
        <v>1053</v>
      </c>
      <c r="B1369" s="60" t="s">
        <v>1060</v>
      </c>
      <c r="C1369" s="60" t="s">
        <v>1065</v>
      </c>
      <c r="D1369" s="60" t="s">
        <v>1580</v>
      </c>
      <c r="E1369" s="72">
        <v>42816</v>
      </c>
      <c r="F1369" s="72">
        <v>41378</v>
      </c>
      <c r="G1369" s="61">
        <v>37009</v>
      </c>
      <c r="H1369" s="61">
        <v>35875</v>
      </c>
      <c r="I1369" s="62">
        <v>86.437313153961142</v>
      </c>
      <c r="J1369" s="62">
        <v>86.700662187635942</v>
      </c>
      <c r="K1369" s="80">
        <f t="shared" si="63"/>
        <v>84194</v>
      </c>
      <c r="L1369" s="80">
        <f t="shared" si="64"/>
        <v>72884</v>
      </c>
      <c r="M1369" s="81">
        <f t="shared" si="65"/>
        <v>86.568987670798549</v>
      </c>
    </row>
    <row r="1370" spans="1:13" x14ac:dyDescent="0.2">
      <c r="A1370" s="60" t="s">
        <v>1053</v>
      </c>
      <c r="B1370" s="60" t="s">
        <v>1060</v>
      </c>
      <c r="C1370" s="60" t="s">
        <v>1600</v>
      </c>
      <c r="D1370" s="60" t="s">
        <v>1580</v>
      </c>
      <c r="E1370" s="71">
        <v>17513</v>
      </c>
      <c r="F1370" s="71">
        <v>17599</v>
      </c>
      <c r="G1370" s="71">
        <v>15449</v>
      </c>
      <c r="H1370" s="71">
        <v>15402</v>
      </c>
      <c r="I1370" s="62">
        <v>88.214469251413234</v>
      </c>
      <c r="J1370" s="62">
        <v>87.516336155463378</v>
      </c>
      <c r="K1370" s="80">
        <f t="shared" si="63"/>
        <v>35112</v>
      </c>
      <c r="L1370" s="80">
        <f t="shared" si="64"/>
        <v>30851</v>
      </c>
      <c r="M1370" s="81">
        <f t="shared" si="65"/>
        <v>87.865402703438306</v>
      </c>
    </row>
    <row r="1371" spans="1:13" x14ac:dyDescent="0.2">
      <c r="A1371" s="60" t="s">
        <v>1053</v>
      </c>
      <c r="B1371" s="60" t="s">
        <v>1060</v>
      </c>
      <c r="C1371" s="60" t="s">
        <v>1599</v>
      </c>
      <c r="D1371" s="60" t="s">
        <v>1580</v>
      </c>
      <c r="E1371" s="71">
        <v>12851</v>
      </c>
      <c r="F1371" s="71">
        <v>12030</v>
      </c>
      <c r="G1371" s="71">
        <v>10920</v>
      </c>
      <c r="H1371" s="71">
        <v>10236</v>
      </c>
      <c r="I1371" s="62">
        <v>84.973931989728428</v>
      </c>
      <c r="J1371" s="62">
        <v>85.087281795511231</v>
      </c>
      <c r="K1371" s="80">
        <f t="shared" si="63"/>
        <v>24881</v>
      </c>
      <c r="L1371" s="80">
        <f t="shared" si="64"/>
        <v>21156</v>
      </c>
      <c r="M1371" s="81">
        <f t="shared" si="65"/>
        <v>85.030606892619829</v>
      </c>
    </row>
    <row r="1372" spans="1:13" x14ac:dyDescent="0.2">
      <c r="A1372" s="60" t="s">
        <v>1053</v>
      </c>
      <c r="B1372" s="60" t="s">
        <v>1060</v>
      </c>
      <c r="C1372" s="60" t="s">
        <v>1598</v>
      </c>
      <c r="D1372" s="60" t="s">
        <v>1580</v>
      </c>
      <c r="E1372" s="71">
        <v>12452</v>
      </c>
      <c r="F1372" s="71">
        <v>11749</v>
      </c>
      <c r="G1372" s="71">
        <v>10640</v>
      </c>
      <c r="H1372" s="71">
        <v>10237</v>
      </c>
      <c r="I1372" s="62">
        <v>85.448120783809827</v>
      </c>
      <c r="J1372" s="62">
        <v>87.130819644225042</v>
      </c>
      <c r="K1372" s="80">
        <f t="shared" si="63"/>
        <v>24201</v>
      </c>
      <c r="L1372" s="80">
        <f t="shared" si="64"/>
        <v>20877</v>
      </c>
      <c r="M1372" s="81">
        <f t="shared" si="65"/>
        <v>86.289470214017427</v>
      </c>
    </row>
    <row r="1373" spans="1:13" x14ac:dyDescent="0.2">
      <c r="A1373" s="60" t="s">
        <v>1053</v>
      </c>
      <c r="B1373" s="60" t="s">
        <v>1069</v>
      </c>
      <c r="C1373" s="60" t="s">
        <v>1070</v>
      </c>
      <c r="D1373" s="60" t="s">
        <v>1581</v>
      </c>
      <c r="E1373" s="64">
        <v>24147</v>
      </c>
      <c r="F1373" s="64">
        <v>22983</v>
      </c>
      <c r="G1373" s="64">
        <v>19723</v>
      </c>
      <c r="H1373" s="64">
        <v>18934</v>
      </c>
      <c r="I1373" s="62">
        <v>81.678883505197334</v>
      </c>
      <c r="J1373" s="62">
        <v>82.382630640038286</v>
      </c>
      <c r="K1373" s="80">
        <f t="shared" si="63"/>
        <v>47130</v>
      </c>
      <c r="L1373" s="80">
        <f t="shared" si="64"/>
        <v>38657</v>
      </c>
      <c r="M1373" s="81">
        <f t="shared" si="65"/>
        <v>82.030757072617803</v>
      </c>
    </row>
    <row r="1374" spans="1:13" x14ac:dyDescent="0.2">
      <c r="A1374" s="60" t="s">
        <v>1053</v>
      </c>
      <c r="B1374" s="60" t="s">
        <v>1069</v>
      </c>
      <c r="C1374" s="60" t="s">
        <v>136</v>
      </c>
      <c r="D1374" s="60" t="s">
        <v>1581</v>
      </c>
      <c r="E1374" s="64">
        <v>37545</v>
      </c>
      <c r="F1374" s="64">
        <v>36667</v>
      </c>
      <c r="G1374" s="64">
        <v>28540</v>
      </c>
      <c r="H1374" s="64">
        <v>28186</v>
      </c>
      <c r="I1374" s="62">
        <v>76.015448128911984</v>
      </c>
      <c r="J1374" s="62">
        <v>76.870210270815718</v>
      </c>
      <c r="K1374" s="80">
        <f t="shared" si="63"/>
        <v>74212</v>
      </c>
      <c r="L1374" s="80">
        <f t="shared" si="64"/>
        <v>56726</v>
      </c>
      <c r="M1374" s="81">
        <f t="shared" si="65"/>
        <v>76.442829199863851</v>
      </c>
    </row>
    <row r="1375" spans="1:13" x14ac:dyDescent="0.2">
      <c r="A1375" s="60" t="s">
        <v>1053</v>
      </c>
      <c r="B1375" s="60" t="s">
        <v>1069</v>
      </c>
      <c r="C1375" s="60" t="s">
        <v>1073</v>
      </c>
      <c r="D1375" s="60" t="s">
        <v>1581</v>
      </c>
      <c r="E1375" s="64">
        <v>59321</v>
      </c>
      <c r="F1375" s="64">
        <v>61356</v>
      </c>
      <c r="G1375" s="64">
        <v>46322</v>
      </c>
      <c r="H1375" s="64">
        <v>50483</v>
      </c>
      <c r="I1375" s="62">
        <v>78.087018088029538</v>
      </c>
      <c r="J1375" s="62">
        <v>82.27883173609753</v>
      </c>
      <c r="K1375" s="80">
        <f t="shared" si="63"/>
        <v>120677</v>
      </c>
      <c r="L1375" s="80">
        <f t="shared" si="64"/>
        <v>96805</v>
      </c>
      <c r="M1375" s="81">
        <f t="shared" si="65"/>
        <v>80.182924912063527</v>
      </c>
    </row>
    <row r="1376" spans="1:13" x14ac:dyDescent="0.2">
      <c r="A1376" s="60" t="s">
        <v>1053</v>
      </c>
      <c r="B1376" s="60" t="s">
        <v>1069</v>
      </c>
      <c r="C1376" s="60" t="s">
        <v>304</v>
      </c>
      <c r="D1376" s="60" t="s">
        <v>1581</v>
      </c>
      <c r="E1376" s="64">
        <v>17938</v>
      </c>
      <c r="F1376" s="64">
        <v>17889</v>
      </c>
      <c r="G1376" s="64">
        <v>15210</v>
      </c>
      <c r="H1376" s="64">
        <v>15359</v>
      </c>
      <c r="I1376" s="62">
        <v>84.792061545322781</v>
      </c>
      <c r="J1376" s="62">
        <v>85.857230700430435</v>
      </c>
      <c r="K1376" s="80">
        <f t="shared" si="63"/>
        <v>35827</v>
      </c>
      <c r="L1376" s="80">
        <f t="shared" si="64"/>
        <v>30569</v>
      </c>
      <c r="M1376" s="81">
        <f t="shared" si="65"/>
        <v>85.324646122876601</v>
      </c>
    </row>
    <row r="1377" spans="1:13" x14ac:dyDescent="0.2">
      <c r="A1377" s="60" t="s">
        <v>1053</v>
      </c>
      <c r="B1377" s="60" t="s">
        <v>1069</v>
      </c>
      <c r="C1377" s="60" t="s">
        <v>1075</v>
      </c>
      <c r="D1377" s="60" t="s">
        <v>1581</v>
      </c>
      <c r="E1377" s="64">
        <v>14723</v>
      </c>
      <c r="F1377" s="64">
        <v>13909</v>
      </c>
      <c r="G1377" s="64">
        <v>12699</v>
      </c>
      <c r="H1377" s="64">
        <v>11989</v>
      </c>
      <c r="I1377" s="62">
        <v>86.252801738776057</v>
      </c>
      <c r="J1377" s="62">
        <v>86.195988209073263</v>
      </c>
      <c r="K1377" s="80">
        <f t="shared" si="63"/>
        <v>28632</v>
      </c>
      <c r="L1377" s="80">
        <f t="shared" si="64"/>
        <v>24688</v>
      </c>
      <c r="M1377" s="81">
        <f t="shared" si="65"/>
        <v>86.22439497392466</v>
      </c>
    </row>
    <row r="1378" spans="1:13" x14ac:dyDescent="0.2">
      <c r="A1378" s="60" t="s">
        <v>1053</v>
      </c>
      <c r="B1378" s="60" t="s">
        <v>1069</v>
      </c>
      <c r="C1378" s="60" t="s">
        <v>504</v>
      </c>
      <c r="D1378" s="60" t="s">
        <v>1581</v>
      </c>
      <c r="E1378" s="64">
        <v>19733</v>
      </c>
      <c r="F1378" s="64">
        <v>18603</v>
      </c>
      <c r="G1378" s="64">
        <v>17498</v>
      </c>
      <c r="H1378" s="64">
        <v>16437</v>
      </c>
      <c r="I1378" s="62">
        <v>88.673795165458884</v>
      </c>
      <c r="J1378" s="62">
        <v>88.356716658603446</v>
      </c>
      <c r="K1378" s="80">
        <f t="shared" si="63"/>
        <v>38336</v>
      </c>
      <c r="L1378" s="80">
        <f t="shared" si="64"/>
        <v>33935</v>
      </c>
      <c r="M1378" s="81">
        <f t="shared" si="65"/>
        <v>88.515255912031165</v>
      </c>
    </row>
    <row r="1379" spans="1:13" x14ac:dyDescent="0.2">
      <c r="A1379" s="60" t="s">
        <v>1053</v>
      </c>
      <c r="B1379" s="60" t="s">
        <v>1069</v>
      </c>
      <c r="C1379" s="60" t="s">
        <v>1076</v>
      </c>
      <c r="D1379" s="60" t="s">
        <v>1581</v>
      </c>
      <c r="E1379" s="64">
        <v>13129</v>
      </c>
      <c r="F1379" s="64">
        <v>12827</v>
      </c>
      <c r="G1379" s="64">
        <v>10876</v>
      </c>
      <c r="H1379" s="64">
        <v>10660</v>
      </c>
      <c r="I1379" s="62">
        <v>82.839515576205343</v>
      </c>
      <c r="J1379" s="62">
        <v>83.105948390114605</v>
      </c>
      <c r="K1379" s="80">
        <f t="shared" si="63"/>
        <v>25956</v>
      </c>
      <c r="L1379" s="80">
        <f t="shared" si="64"/>
        <v>21536</v>
      </c>
      <c r="M1379" s="81">
        <f t="shared" si="65"/>
        <v>82.972731983159974</v>
      </c>
    </row>
    <row r="1380" spans="1:13" x14ac:dyDescent="0.2">
      <c r="A1380" s="60" t="s">
        <v>1053</v>
      </c>
      <c r="B1380" s="60" t="s">
        <v>1069</v>
      </c>
      <c r="C1380" s="60" t="s">
        <v>1071</v>
      </c>
      <c r="D1380" s="60" t="s">
        <v>1581</v>
      </c>
      <c r="E1380" s="64">
        <v>20099</v>
      </c>
      <c r="F1380" s="64">
        <v>19147</v>
      </c>
      <c r="G1380" s="64">
        <v>19304</v>
      </c>
      <c r="H1380" s="64">
        <v>14793</v>
      </c>
      <c r="I1380" s="62">
        <v>96.044579332305091</v>
      </c>
      <c r="J1380" s="62">
        <v>77.260145192458353</v>
      </c>
      <c r="K1380" s="80">
        <f t="shared" si="63"/>
        <v>39246</v>
      </c>
      <c r="L1380" s="80">
        <f t="shared" si="64"/>
        <v>34097</v>
      </c>
      <c r="M1380" s="81">
        <f t="shared" si="65"/>
        <v>86.652362262381729</v>
      </c>
    </row>
    <row r="1381" spans="1:13" x14ac:dyDescent="0.2">
      <c r="A1381" s="60" t="s">
        <v>1053</v>
      </c>
      <c r="B1381" s="60" t="s">
        <v>1069</v>
      </c>
      <c r="C1381" s="60" t="s">
        <v>1072</v>
      </c>
      <c r="D1381" s="60" t="s">
        <v>1581</v>
      </c>
      <c r="E1381" s="64">
        <v>11697</v>
      </c>
      <c r="F1381" s="64">
        <v>11246</v>
      </c>
      <c r="G1381" s="64">
        <v>9977</v>
      </c>
      <c r="H1381" s="64">
        <v>9577</v>
      </c>
      <c r="I1381" s="62">
        <v>85.295374882448499</v>
      </c>
      <c r="J1381" s="62">
        <v>85.159167704072559</v>
      </c>
      <c r="K1381" s="80">
        <f t="shared" si="63"/>
        <v>22943</v>
      </c>
      <c r="L1381" s="80">
        <f t="shared" si="64"/>
        <v>19554</v>
      </c>
      <c r="M1381" s="81">
        <f t="shared" si="65"/>
        <v>85.227271293260529</v>
      </c>
    </row>
    <row r="1382" spans="1:13" x14ac:dyDescent="0.2">
      <c r="A1382" s="60" t="s">
        <v>1053</v>
      </c>
      <c r="B1382" s="60" t="s">
        <v>1069</v>
      </c>
      <c r="C1382" s="60" t="s">
        <v>1078</v>
      </c>
      <c r="D1382" s="60" t="s">
        <v>1581</v>
      </c>
      <c r="E1382" s="64">
        <v>12193</v>
      </c>
      <c r="F1382" s="64">
        <v>11921</v>
      </c>
      <c r="G1382" s="64">
        <v>10556</v>
      </c>
      <c r="H1382" s="64">
        <v>10423</v>
      </c>
      <c r="I1382" s="62">
        <v>86.574263921922409</v>
      </c>
      <c r="J1382" s="62">
        <v>87.433940105695825</v>
      </c>
      <c r="K1382" s="80">
        <f t="shared" si="63"/>
        <v>24114</v>
      </c>
      <c r="L1382" s="80">
        <f t="shared" si="64"/>
        <v>20979</v>
      </c>
      <c r="M1382" s="81">
        <f t="shared" si="65"/>
        <v>87.004102013809117</v>
      </c>
    </row>
    <row r="1383" spans="1:13" x14ac:dyDescent="0.2">
      <c r="A1383" s="60" t="s">
        <v>1053</v>
      </c>
      <c r="B1383" s="60" t="s">
        <v>1069</v>
      </c>
      <c r="C1383" s="60" t="s">
        <v>1595</v>
      </c>
      <c r="D1383" s="60" t="s">
        <v>1579</v>
      </c>
      <c r="E1383" s="72">
        <v>165341</v>
      </c>
      <c r="F1383" s="72">
        <v>189711</v>
      </c>
      <c r="G1383" s="72">
        <v>120449</v>
      </c>
      <c r="H1383" s="72">
        <v>139002</v>
      </c>
      <c r="I1383" s="62">
        <v>72.848839670741071</v>
      </c>
      <c r="J1383" s="62">
        <v>73.270395496307543</v>
      </c>
      <c r="K1383" s="80">
        <f t="shared" si="63"/>
        <v>355052</v>
      </c>
      <c r="L1383" s="80">
        <f t="shared" si="64"/>
        <v>259451</v>
      </c>
      <c r="M1383" s="81">
        <f t="shared" si="65"/>
        <v>73.0596175835243</v>
      </c>
    </row>
    <row r="1384" spans="1:13" x14ac:dyDescent="0.2">
      <c r="A1384" s="60" t="s">
        <v>1053</v>
      </c>
      <c r="B1384" s="60" t="s">
        <v>1069</v>
      </c>
      <c r="C1384" s="60" t="s">
        <v>1595</v>
      </c>
      <c r="D1384" s="60" t="s">
        <v>1580</v>
      </c>
      <c r="E1384" s="72">
        <v>165915</v>
      </c>
      <c r="F1384" s="72">
        <v>188832</v>
      </c>
      <c r="G1384" s="72">
        <v>120937</v>
      </c>
      <c r="H1384" s="72">
        <v>136954</v>
      </c>
      <c r="I1384" s="62">
        <v>72.890938130970667</v>
      </c>
      <c r="J1384" s="62">
        <v>72.526902219962722</v>
      </c>
      <c r="K1384" s="80">
        <f t="shared" si="63"/>
        <v>354747</v>
      </c>
      <c r="L1384" s="80">
        <f t="shared" si="64"/>
        <v>257891</v>
      </c>
      <c r="M1384" s="81">
        <f t="shared" si="65"/>
        <v>72.708920175466687</v>
      </c>
    </row>
    <row r="1385" spans="1:13" x14ac:dyDescent="0.2">
      <c r="A1385" s="60" t="s">
        <v>1053</v>
      </c>
      <c r="B1385" s="60" t="s">
        <v>1069</v>
      </c>
      <c r="C1385" s="60" t="s">
        <v>1595</v>
      </c>
      <c r="D1385" s="60" t="s">
        <v>1582</v>
      </c>
      <c r="E1385" s="72">
        <v>138597</v>
      </c>
      <c r="F1385" s="72">
        <v>144142</v>
      </c>
      <c r="G1385" s="72">
        <v>107174</v>
      </c>
      <c r="H1385" s="72">
        <v>112855</v>
      </c>
      <c r="I1385" s="62">
        <v>77.327792087851833</v>
      </c>
      <c r="J1385" s="62">
        <v>78.294320878023058</v>
      </c>
      <c r="K1385" s="80">
        <f t="shared" si="63"/>
        <v>282739</v>
      </c>
      <c r="L1385" s="80">
        <f t="shared" si="64"/>
        <v>220029</v>
      </c>
      <c r="M1385" s="81">
        <f t="shared" si="65"/>
        <v>77.811056482937445</v>
      </c>
    </row>
    <row r="1386" spans="1:13" x14ac:dyDescent="0.2">
      <c r="A1386" s="60" t="s">
        <v>1053</v>
      </c>
      <c r="B1386" s="60" t="s">
        <v>1080</v>
      </c>
      <c r="C1386" s="60" t="s">
        <v>1081</v>
      </c>
      <c r="D1386" s="60" t="s">
        <v>1579</v>
      </c>
      <c r="E1386" s="64">
        <v>19433</v>
      </c>
      <c r="F1386" s="64">
        <v>17706</v>
      </c>
      <c r="G1386" s="64">
        <v>16869</v>
      </c>
      <c r="H1386" s="64">
        <v>15327</v>
      </c>
      <c r="I1386" s="62">
        <v>86.805948644059072</v>
      </c>
      <c r="J1386" s="62">
        <v>86.563876651982369</v>
      </c>
      <c r="K1386" s="80">
        <f t="shared" si="63"/>
        <v>37139</v>
      </c>
      <c r="L1386" s="80">
        <f t="shared" si="64"/>
        <v>32196</v>
      </c>
      <c r="M1386" s="81">
        <f t="shared" si="65"/>
        <v>86.684912648020713</v>
      </c>
    </row>
    <row r="1387" spans="1:13" x14ac:dyDescent="0.2">
      <c r="A1387" s="60" t="s">
        <v>1053</v>
      </c>
      <c r="B1387" s="60" t="s">
        <v>1080</v>
      </c>
      <c r="C1387" s="60" t="s">
        <v>1082</v>
      </c>
      <c r="D1387" s="60" t="s">
        <v>1579</v>
      </c>
      <c r="E1387" s="64">
        <v>5592</v>
      </c>
      <c r="F1387" s="64">
        <v>4981</v>
      </c>
      <c r="G1387" s="71">
        <v>4662</v>
      </c>
      <c r="H1387" s="71">
        <v>4064</v>
      </c>
      <c r="I1387" s="62">
        <v>83.369098712446359</v>
      </c>
      <c r="J1387" s="62">
        <v>81.590042160208796</v>
      </c>
      <c r="K1387" s="80">
        <f t="shared" si="63"/>
        <v>10573</v>
      </c>
      <c r="L1387" s="80">
        <f t="shared" si="64"/>
        <v>8726</v>
      </c>
      <c r="M1387" s="81">
        <f t="shared" si="65"/>
        <v>82.479570436327577</v>
      </c>
    </row>
    <row r="1388" spans="1:13" x14ac:dyDescent="0.2">
      <c r="A1388" s="60" t="s">
        <v>1053</v>
      </c>
      <c r="B1388" s="60" t="s">
        <v>1080</v>
      </c>
      <c r="C1388" s="60" t="s">
        <v>1083</v>
      </c>
      <c r="D1388" s="60" t="s">
        <v>1579</v>
      </c>
      <c r="E1388" s="64">
        <v>15119</v>
      </c>
      <c r="F1388" s="64">
        <v>13134</v>
      </c>
      <c r="G1388" s="64">
        <v>13364</v>
      </c>
      <c r="H1388" s="64">
        <v>11559</v>
      </c>
      <c r="I1388" s="62">
        <v>88.392089423903698</v>
      </c>
      <c r="J1388" s="62">
        <v>88.008222932846053</v>
      </c>
      <c r="K1388" s="80">
        <f t="shared" si="63"/>
        <v>28253</v>
      </c>
      <c r="L1388" s="80">
        <f t="shared" si="64"/>
        <v>24923</v>
      </c>
      <c r="M1388" s="81">
        <f t="shared" si="65"/>
        <v>88.200156178374868</v>
      </c>
    </row>
    <row r="1389" spans="1:13" x14ac:dyDescent="0.2">
      <c r="A1389" s="60" t="s">
        <v>1053</v>
      </c>
      <c r="B1389" s="60" t="s">
        <v>1080</v>
      </c>
      <c r="C1389" s="60" t="s">
        <v>1084</v>
      </c>
      <c r="D1389" s="60" t="s">
        <v>1579</v>
      </c>
      <c r="E1389" s="64">
        <v>15227</v>
      </c>
      <c r="F1389" s="64">
        <v>13858</v>
      </c>
      <c r="G1389" s="64">
        <v>12693</v>
      </c>
      <c r="H1389" s="64">
        <v>12693</v>
      </c>
      <c r="I1389" s="62">
        <v>83.35850791357457</v>
      </c>
      <c r="J1389" s="62">
        <v>91.593303506999575</v>
      </c>
      <c r="K1389" s="80">
        <f t="shared" si="63"/>
        <v>29085</v>
      </c>
      <c r="L1389" s="80">
        <f t="shared" si="64"/>
        <v>25386</v>
      </c>
      <c r="M1389" s="81">
        <f t="shared" si="65"/>
        <v>87.475905710287066</v>
      </c>
    </row>
    <row r="1390" spans="1:13" x14ac:dyDescent="0.2">
      <c r="A1390" s="60" t="s">
        <v>1053</v>
      </c>
      <c r="B1390" s="60" t="s">
        <v>1080</v>
      </c>
      <c r="C1390" s="60" t="s">
        <v>1085</v>
      </c>
      <c r="D1390" s="60" t="s">
        <v>1579</v>
      </c>
      <c r="E1390" s="64">
        <v>15710</v>
      </c>
      <c r="F1390" s="64">
        <v>14027</v>
      </c>
      <c r="G1390" s="71">
        <v>13594</v>
      </c>
      <c r="H1390" s="71">
        <v>12053</v>
      </c>
      <c r="I1390" s="62">
        <v>86.530872056015269</v>
      </c>
      <c r="J1390" s="62">
        <v>85.927140514721614</v>
      </c>
      <c r="K1390" s="80">
        <f t="shared" si="63"/>
        <v>29737</v>
      </c>
      <c r="L1390" s="80">
        <f t="shared" si="64"/>
        <v>25647</v>
      </c>
      <c r="M1390" s="81">
        <f t="shared" si="65"/>
        <v>86.229006285368442</v>
      </c>
    </row>
    <row r="1391" spans="1:13" x14ac:dyDescent="0.2">
      <c r="A1391" s="60" t="s">
        <v>1053</v>
      </c>
      <c r="B1391" s="60" t="s">
        <v>1080</v>
      </c>
      <c r="C1391" s="60" t="s">
        <v>1086</v>
      </c>
      <c r="D1391" s="60" t="s">
        <v>1579</v>
      </c>
      <c r="E1391" s="64">
        <v>10542</v>
      </c>
      <c r="F1391" s="64">
        <v>9185</v>
      </c>
      <c r="G1391" s="64">
        <v>8665</v>
      </c>
      <c r="H1391" s="64">
        <v>7414</v>
      </c>
      <c r="I1391" s="62">
        <v>82.195029406184787</v>
      </c>
      <c r="J1391" s="62">
        <v>80.718562874251504</v>
      </c>
      <c r="K1391" s="80">
        <f t="shared" si="63"/>
        <v>19727</v>
      </c>
      <c r="L1391" s="80">
        <f t="shared" si="64"/>
        <v>16079</v>
      </c>
      <c r="M1391" s="81">
        <f t="shared" si="65"/>
        <v>81.456796140218145</v>
      </c>
    </row>
    <row r="1392" spans="1:13" x14ac:dyDescent="0.2">
      <c r="A1392" s="60" t="s">
        <v>1053</v>
      </c>
      <c r="B1392" s="60" t="s">
        <v>1080</v>
      </c>
      <c r="C1392" s="60" t="s">
        <v>1087</v>
      </c>
      <c r="D1392" s="60" t="s">
        <v>1580</v>
      </c>
      <c r="E1392" s="64">
        <v>15833</v>
      </c>
      <c r="F1392" s="64">
        <v>15408</v>
      </c>
      <c r="G1392" s="71">
        <v>13139</v>
      </c>
      <c r="H1392" s="71">
        <v>12683</v>
      </c>
      <c r="I1392" s="62">
        <v>82.984904945367262</v>
      </c>
      <c r="J1392" s="62">
        <v>82.314382139148492</v>
      </c>
      <c r="K1392" s="80">
        <f t="shared" si="63"/>
        <v>31241</v>
      </c>
      <c r="L1392" s="80">
        <f t="shared" si="64"/>
        <v>25822</v>
      </c>
      <c r="M1392" s="81">
        <f t="shared" si="65"/>
        <v>82.649643542257877</v>
      </c>
    </row>
    <row r="1393" spans="1:13" x14ac:dyDescent="0.2">
      <c r="A1393" s="60" t="s">
        <v>1053</v>
      </c>
      <c r="B1393" s="60" t="s">
        <v>1080</v>
      </c>
      <c r="C1393" s="60" t="s">
        <v>1088</v>
      </c>
      <c r="D1393" s="60" t="s">
        <v>1580</v>
      </c>
      <c r="E1393" s="64">
        <v>20808</v>
      </c>
      <c r="F1393" s="64">
        <v>19230</v>
      </c>
      <c r="G1393" s="64">
        <v>18011</v>
      </c>
      <c r="H1393" s="64">
        <v>16822</v>
      </c>
      <c r="I1393" s="62">
        <v>86.558054594386775</v>
      </c>
      <c r="J1393" s="62">
        <v>87.477899115964647</v>
      </c>
      <c r="K1393" s="80">
        <f t="shared" si="63"/>
        <v>40038</v>
      </c>
      <c r="L1393" s="80">
        <f t="shared" si="64"/>
        <v>34833</v>
      </c>
      <c r="M1393" s="81">
        <f t="shared" si="65"/>
        <v>87.017976855175704</v>
      </c>
    </row>
    <row r="1394" spans="1:13" x14ac:dyDescent="0.2">
      <c r="A1394" s="60" t="s">
        <v>1053</v>
      </c>
      <c r="B1394" s="60" t="s">
        <v>1080</v>
      </c>
      <c r="C1394" s="60" t="s">
        <v>1089</v>
      </c>
      <c r="D1394" s="60" t="s">
        <v>1580</v>
      </c>
      <c r="E1394" s="64">
        <v>25495</v>
      </c>
      <c r="F1394" s="64">
        <v>23921</v>
      </c>
      <c r="G1394" s="64">
        <v>21575</v>
      </c>
      <c r="H1394" s="64">
        <v>20135</v>
      </c>
      <c r="I1394" s="62">
        <v>84.624436163953717</v>
      </c>
      <c r="J1394" s="62">
        <v>84.172902470632494</v>
      </c>
      <c r="K1394" s="80">
        <f t="shared" si="63"/>
        <v>49416</v>
      </c>
      <c r="L1394" s="80">
        <f t="shared" si="64"/>
        <v>41710</v>
      </c>
      <c r="M1394" s="81">
        <f t="shared" si="65"/>
        <v>84.398669317293098</v>
      </c>
    </row>
    <row r="1395" spans="1:13" x14ac:dyDescent="0.2">
      <c r="A1395" s="60" t="s">
        <v>1053</v>
      </c>
      <c r="B1395" s="60" t="s">
        <v>1080</v>
      </c>
      <c r="C1395" s="60" t="s">
        <v>32</v>
      </c>
      <c r="D1395" s="60" t="s">
        <v>1580</v>
      </c>
      <c r="E1395" s="64">
        <v>12420</v>
      </c>
      <c r="F1395" s="64">
        <v>11735</v>
      </c>
      <c r="G1395" s="64">
        <v>10785</v>
      </c>
      <c r="H1395" s="64">
        <v>10230</v>
      </c>
      <c r="I1395" s="62">
        <v>86.835748792270522</v>
      </c>
      <c r="J1395" s="62">
        <v>87.17511717085641</v>
      </c>
      <c r="K1395" s="80">
        <f t="shared" si="63"/>
        <v>24155</v>
      </c>
      <c r="L1395" s="80">
        <f t="shared" si="64"/>
        <v>21015</v>
      </c>
      <c r="M1395" s="81">
        <f t="shared" si="65"/>
        <v>87.005432981563473</v>
      </c>
    </row>
    <row r="1396" spans="1:13" x14ac:dyDescent="0.2">
      <c r="A1396" s="60" t="s">
        <v>1053</v>
      </c>
      <c r="B1396" s="60" t="s">
        <v>1080</v>
      </c>
      <c r="C1396" s="60" t="s">
        <v>1706</v>
      </c>
      <c r="D1396" s="60" t="s">
        <v>1580</v>
      </c>
      <c r="E1396" s="64">
        <v>48897</v>
      </c>
      <c r="F1396" s="64">
        <v>47490</v>
      </c>
      <c r="G1396" s="71">
        <v>42926</v>
      </c>
      <c r="H1396" s="71">
        <v>41757</v>
      </c>
      <c r="I1396" s="62">
        <v>87.788616888561663</v>
      </c>
      <c r="J1396" s="62">
        <v>87.92798483891346</v>
      </c>
      <c r="K1396" s="80">
        <f t="shared" si="63"/>
        <v>96387</v>
      </c>
      <c r="L1396" s="80">
        <f t="shared" si="64"/>
        <v>84683</v>
      </c>
      <c r="M1396" s="81">
        <f t="shared" si="65"/>
        <v>87.858300863737554</v>
      </c>
    </row>
    <row r="1397" spans="1:13" x14ac:dyDescent="0.2">
      <c r="A1397" s="60" t="s">
        <v>1053</v>
      </c>
      <c r="B1397" s="60" t="s">
        <v>1265</v>
      </c>
      <c r="C1397" s="60" t="s">
        <v>1077</v>
      </c>
      <c r="D1397" s="60" t="s">
        <v>1581</v>
      </c>
      <c r="E1397" s="64">
        <v>34325</v>
      </c>
      <c r="F1397" s="64">
        <v>34734</v>
      </c>
      <c r="G1397" s="64">
        <v>29847</v>
      </c>
      <c r="H1397" s="64">
        <v>29965</v>
      </c>
      <c r="I1397" s="62">
        <v>86.954115076474864</v>
      </c>
      <c r="J1397" s="62">
        <v>86.269937237289113</v>
      </c>
      <c r="K1397" s="80">
        <f t="shared" si="63"/>
        <v>69059</v>
      </c>
      <c r="L1397" s="80">
        <f t="shared" si="64"/>
        <v>59812</v>
      </c>
      <c r="M1397" s="81">
        <f t="shared" si="65"/>
        <v>86.612026156881996</v>
      </c>
    </row>
    <row r="1398" spans="1:13" x14ac:dyDescent="0.2">
      <c r="A1398" s="60" t="s">
        <v>1053</v>
      </c>
      <c r="B1398" s="60" t="s">
        <v>1265</v>
      </c>
      <c r="C1398" s="60" t="s">
        <v>138</v>
      </c>
      <c r="D1398" s="60" t="s">
        <v>1581</v>
      </c>
      <c r="E1398" s="64">
        <v>17607</v>
      </c>
      <c r="F1398" s="64">
        <v>17284</v>
      </c>
      <c r="G1398" s="71">
        <v>13330</v>
      </c>
      <c r="H1398" s="71">
        <v>14082</v>
      </c>
      <c r="I1398" s="62">
        <v>75.708525018458573</v>
      </c>
      <c r="J1398" s="62">
        <v>81.47419578801204</v>
      </c>
      <c r="K1398" s="80">
        <f t="shared" si="63"/>
        <v>34891</v>
      </c>
      <c r="L1398" s="80">
        <f t="shared" si="64"/>
        <v>27412</v>
      </c>
      <c r="M1398" s="81">
        <f t="shared" si="65"/>
        <v>78.591360403235313</v>
      </c>
    </row>
    <row r="1399" spans="1:13" x14ac:dyDescent="0.2">
      <c r="A1399" s="60" t="s">
        <v>1053</v>
      </c>
      <c r="B1399" s="60" t="s">
        <v>1265</v>
      </c>
      <c r="C1399" s="60" t="s">
        <v>1074</v>
      </c>
      <c r="D1399" s="60" t="s">
        <v>1581</v>
      </c>
      <c r="E1399" s="64">
        <v>13187</v>
      </c>
      <c r="F1399" s="64">
        <v>12367</v>
      </c>
      <c r="G1399" s="64">
        <v>10162</v>
      </c>
      <c r="H1399" s="64">
        <v>9620</v>
      </c>
      <c r="I1399" s="62">
        <v>77.060741639493429</v>
      </c>
      <c r="J1399" s="62">
        <v>77.787660709953911</v>
      </c>
      <c r="K1399" s="80">
        <f t="shared" si="63"/>
        <v>25554</v>
      </c>
      <c r="L1399" s="80">
        <f t="shared" si="64"/>
        <v>19782</v>
      </c>
      <c r="M1399" s="81">
        <f t="shared" si="65"/>
        <v>77.424201174723663</v>
      </c>
    </row>
    <row r="1400" spans="1:13" x14ac:dyDescent="0.2">
      <c r="A1400" s="60" t="s">
        <v>1053</v>
      </c>
      <c r="B1400" s="60" t="s">
        <v>1265</v>
      </c>
      <c r="C1400" s="60" t="s">
        <v>1509</v>
      </c>
      <c r="D1400" s="60" t="s">
        <v>1581</v>
      </c>
      <c r="E1400" s="64">
        <v>22737</v>
      </c>
      <c r="F1400" s="64">
        <v>23885</v>
      </c>
      <c r="G1400" s="64">
        <v>15447</v>
      </c>
      <c r="H1400" s="64">
        <v>14778</v>
      </c>
      <c r="I1400" s="62">
        <v>67.937722654703791</v>
      </c>
      <c r="J1400" s="62">
        <v>61.871467448189243</v>
      </c>
      <c r="K1400" s="80">
        <f t="shared" si="63"/>
        <v>46622</v>
      </c>
      <c r="L1400" s="80">
        <f t="shared" si="64"/>
        <v>30225</v>
      </c>
      <c r="M1400" s="81">
        <f t="shared" si="65"/>
        <v>64.90459505144652</v>
      </c>
    </row>
    <row r="1401" spans="1:13" x14ac:dyDescent="0.2">
      <c r="A1401" s="60" t="s">
        <v>1053</v>
      </c>
      <c r="B1401" s="60" t="s">
        <v>1265</v>
      </c>
      <c r="C1401" s="60" t="s">
        <v>1285</v>
      </c>
      <c r="D1401" s="60" t="s">
        <v>1581</v>
      </c>
      <c r="E1401" s="64">
        <v>8501</v>
      </c>
      <c r="F1401" s="64">
        <v>7793</v>
      </c>
      <c r="G1401" s="64">
        <v>5558</v>
      </c>
      <c r="H1401" s="64">
        <v>5964</v>
      </c>
      <c r="I1401" s="62">
        <v>65.380543465474645</v>
      </c>
      <c r="J1401" s="62">
        <v>76.53021942769152</v>
      </c>
      <c r="K1401" s="80">
        <f t="shared" si="63"/>
        <v>16294</v>
      </c>
      <c r="L1401" s="80">
        <f t="shared" si="64"/>
        <v>11522</v>
      </c>
      <c r="M1401" s="81">
        <f t="shared" si="65"/>
        <v>70.95538144658309</v>
      </c>
    </row>
    <row r="1402" spans="1:13" x14ac:dyDescent="0.2">
      <c r="A1402" s="60" t="s">
        <v>1729</v>
      </c>
      <c r="B1402" s="60" t="s">
        <v>1732</v>
      </c>
      <c r="C1402" s="60" t="s">
        <v>1091</v>
      </c>
      <c r="D1402" s="60" t="s">
        <v>1579</v>
      </c>
      <c r="E1402" s="64">
        <v>21799</v>
      </c>
      <c r="F1402" s="64">
        <v>19774</v>
      </c>
      <c r="G1402" s="64">
        <v>18104</v>
      </c>
      <c r="H1402" s="64">
        <v>16529</v>
      </c>
      <c r="I1402" s="62">
        <v>83.049681178035698</v>
      </c>
      <c r="J1402" s="62">
        <v>83.589562051178319</v>
      </c>
      <c r="K1402" s="80">
        <f t="shared" si="63"/>
        <v>41573</v>
      </c>
      <c r="L1402" s="80">
        <f t="shared" si="64"/>
        <v>34633</v>
      </c>
      <c r="M1402" s="81">
        <f t="shared" si="65"/>
        <v>83.319621614607001</v>
      </c>
    </row>
    <row r="1403" spans="1:13" x14ac:dyDescent="0.2">
      <c r="A1403" s="60" t="s">
        <v>1729</v>
      </c>
      <c r="B1403" s="60" t="s">
        <v>1732</v>
      </c>
      <c r="C1403" s="60" t="s">
        <v>1092</v>
      </c>
      <c r="D1403" s="60" t="s">
        <v>1579</v>
      </c>
      <c r="E1403" s="64">
        <v>11805</v>
      </c>
      <c r="F1403" s="64">
        <v>10652</v>
      </c>
      <c r="G1403" s="64">
        <v>9777</v>
      </c>
      <c r="H1403" s="64">
        <v>8924</v>
      </c>
      <c r="I1403" s="62">
        <v>82.820838627700127</v>
      </c>
      <c r="J1403" s="62">
        <v>83.777694329703351</v>
      </c>
      <c r="K1403" s="80">
        <f t="shared" si="63"/>
        <v>22457</v>
      </c>
      <c r="L1403" s="80">
        <f t="shared" si="64"/>
        <v>18701</v>
      </c>
      <c r="M1403" s="81">
        <f t="shared" si="65"/>
        <v>83.299266478701739</v>
      </c>
    </row>
    <row r="1404" spans="1:13" x14ac:dyDescent="0.2">
      <c r="A1404" s="60" t="s">
        <v>1729</v>
      </c>
      <c r="B1404" s="60" t="s">
        <v>1732</v>
      </c>
      <c r="C1404" s="60" t="s">
        <v>1093</v>
      </c>
      <c r="D1404" s="60" t="s">
        <v>1579</v>
      </c>
      <c r="E1404" s="64">
        <v>18189</v>
      </c>
      <c r="F1404" s="64">
        <v>17519</v>
      </c>
      <c r="G1404" s="64">
        <v>15589</v>
      </c>
      <c r="H1404" s="64">
        <v>15089</v>
      </c>
      <c r="I1404" s="62">
        <v>85.705646269723459</v>
      </c>
      <c r="J1404" s="62">
        <v>86.129345282264964</v>
      </c>
      <c r="K1404" s="80">
        <f t="shared" si="63"/>
        <v>35708</v>
      </c>
      <c r="L1404" s="80">
        <f t="shared" si="64"/>
        <v>30678</v>
      </c>
      <c r="M1404" s="81">
        <f t="shared" si="65"/>
        <v>85.917495775994212</v>
      </c>
    </row>
    <row r="1405" spans="1:13" x14ac:dyDescent="0.2">
      <c r="A1405" s="60" t="s">
        <v>1729</v>
      </c>
      <c r="B1405" s="60" t="s">
        <v>1732</v>
      </c>
      <c r="C1405" s="60" t="s">
        <v>1094</v>
      </c>
      <c r="D1405" s="60" t="s">
        <v>1579</v>
      </c>
      <c r="E1405" s="64">
        <v>34517</v>
      </c>
      <c r="F1405" s="64">
        <v>34991</v>
      </c>
      <c r="G1405" s="64">
        <v>29168</v>
      </c>
      <c r="H1405" s="64">
        <v>29598</v>
      </c>
      <c r="I1405" s="62">
        <v>84.503288234782858</v>
      </c>
      <c r="J1405" s="62">
        <v>84.587465348232399</v>
      </c>
      <c r="K1405" s="80">
        <f t="shared" si="63"/>
        <v>69508</v>
      </c>
      <c r="L1405" s="80">
        <f t="shared" si="64"/>
        <v>58766</v>
      </c>
      <c r="M1405" s="81">
        <f t="shared" si="65"/>
        <v>84.545376791507636</v>
      </c>
    </row>
    <row r="1406" spans="1:13" x14ac:dyDescent="0.2">
      <c r="A1406" s="60" t="s">
        <v>1729</v>
      </c>
      <c r="B1406" s="60" t="s">
        <v>1732</v>
      </c>
      <c r="C1406" s="60" t="s">
        <v>1095</v>
      </c>
      <c r="D1406" s="60" t="s">
        <v>1579</v>
      </c>
      <c r="E1406" s="64">
        <v>16101</v>
      </c>
      <c r="F1406" s="64">
        <v>16106</v>
      </c>
      <c r="G1406" s="64">
        <v>13851</v>
      </c>
      <c r="H1406" s="64">
        <v>13799</v>
      </c>
      <c r="I1406" s="62">
        <v>86.025712688652874</v>
      </c>
      <c r="J1406" s="62">
        <v>85.676145535825157</v>
      </c>
      <c r="K1406" s="80">
        <f t="shared" si="63"/>
        <v>32207</v>
      </c>
      <c r="L1406" s="80">
        <f t="shared" si="64"/>
        <v>27650</v>
      </c>
      <c r="M1406" s="81">
        <f t="shared" si="65"/>
        <v>85.850929112239015</v>
      </c>
    </row>
    <row r="1407" spans="1:13" x14ac:dyDescent="0.2">
      <c r="A1407" s="60" t="s">
        <v>1729</v>
      </c>
      <c r="B1407" s="60" t="s">
        <v>1732</v>
      </c>
      <c r="C1407" s="60" t="s">
        <v>1096</v>
      </c>
      <c r="D1407" s="60" t="s">
        <v>1579</v>
      </c>
      <c r="E1407" s="64">
        <v>15803</v>
      </c>
      <c r="F1407" s="64">
        <v>13991</v>
      </c>
      <c r="G1407" s="64">
        <v>13621</v>
      </c>
      <c r="H1407" s="64">
        <v>12132</v>
      </c>
      <c r="I1407" s="62">
        <v>86.192495095867869</v>
      </c>
      <c r="J1407" s="62">
        <v>86.71288685583589</v>
      </c>
      <c r="K1407" s="80">
        <f t="shared" si="63"/>
        <v>29794</v>
      </c>
      <c r="L1407" s="80">
        <f t="shared" si="64"/>
        <v>25753</v>
      </c>
      <c r="M1407" s="81">
        <f t="shared" si="65"/>
        <v>86.45269097585188</v>
      </c>
    </row>
    <row r="1408" spans="1:13" x14ac:dyDescent="0.2">
      <c r="A1408" s="60" t="s">
        <v>1729</v>
      </c>
      <c r="B1408" s="60" t="s">
        <v>1732</v>
      </c>
      <c r="C1408" s="60" t="s">
        <v>1097</v>
      </c>
      <c r="D1408" s="60" t="s">
        <v>1580</v>
      </c>
      <c r="E1408" s="64">
        <v>9054</v>
      </c>
      <c r="F1408" s="64">
        <v>8671</v>
      </c>
      <c r="G1408" s="71">
        <v>7666</v>
      </c>
      <c r="H1408" s="71">
        <v>7366</v>
      </c>
      <c r="I1408" s="62">
        <v>84.669759222443119</v>
      </c>
      <c r="J1408" s="62">
        <v>84.949832775919731</v>
      </c>
      <c r="K1408" s="80">
        <f t="shared" si="63"/>
        <v>17725</v>
      </c>
      <c r="L1408" s="80">
        <f t="shared" si="64"/>
        <v>15032</v>
      </c>
      <c r="M1408" s="81">
        <f t="shared" si="65"/>
        <v>84.809795999181432</v>
      </c>
    </row>
    <row r="1409" spans="1:13" x14ac:dyDescent="0.2">
      <c r="A1409" s="60" t="s">
        <v>1729</v>
      </c>
      <c r="B1409" s="60" t="s">
        <v>1732</v>
      </c>
      <c r="C1409" s="60" t="s">
        <v>1098</v>
      </c>
      <c r="D1409" s="60" t="s">
        <v>1580</v>
      </c>
      <c r="E1409" s="64">
        <v>16697</v>
      </c>
      <c r="F1409" s="64">
        <v>14772</v>
      </c>
      <c r="G1409" s="64">
        <v>13914</v>
      </c>
      <c r="H1409" s="64">
        <v>12215</v>
      </c>
      <c r="I1409" s="62">
        <v>83.33233515002695</v>
      </c>
      <c r="J1409" s="62">
        <v>82.690224749526138</v>
      </c>
      <c r="K1409" s="80">
        <f t="shared" si="63"/>
        <v>31469</v>
      </c>
      <c r="L1409" s="80">
        <f t="shared" si="64"/>
        <v>26129</v>
      </c>
      <c r="M1409" s="81">
        <f t="shared" si="65"/>
        <v>83.011279949776537</v>
      </c>
    </row>
    <row r="1410" spans="1:13" x14ac:dyDescent="0.2">
      <c r="A1410" s="60" t="s">
        <v>1729</v>
      </c>
      <c r="B1410" s="60" t="s">
        <v>1732</v>
      </c>
      <c r="C1410" s="60" t="s">
        <v>1099</v>
      </c>
      <c r="D1410" s="60" t="s">
        <v>1580</v>
      </c>
      <c r="E1410" s="64">
        <v>19263</v>
      </c>
      <c r="F1410" s="64">
        <v>17696</v>
      </c>
      <c r="G1410" s="64">
        <v>16659</v>
      </c>
      <c r="H1410" s="64">
        <v>15210</v>
      </c>
      <c r="I1410" s="62">
        <v>86.481856408659084</v>
      </c>
      <c r="J1410" s="62">
        <v>85.951627486437616</v>
      </c>
      <c r="K1410" s="80">
        <f t="shared" si="63"/>
        <v>36959</v>
      </c>
      <c r="L1410" s="80">
        <f t="shared" si="64"/>
        <v>31869</v>
      </c>
      <c r="M1410" s="81">
        <f t="shared" si="65"/>
        <v>86.216741947548343</v>
      </c>
    </row>
    <row r="1411" spans="1:13" x14ac:dyDescent="0.2">
      <c r="A1411" s="60" t="s">
        <v>1729</v>
      </c>
      <c r="B1411" s="60" t="s">
        <v>1732</v>
      </c>
      <c r="C1411" s="60" t="s">
        <v>1100</v>
      </c>
      <c r="D1411" s="60" t="s">
        <v>1580</v>
      </c>
      <c r="E1411" s="64">
        <v>30500</v>
      </c>
      <c r="F1411" s="64">
        <v>29518</v>
      </c>
      <c r="G1411" s="64">
        <v>24942</v>
      </c>
      <c r="H1411" s="64">
        <v>24063</v>
      </c>
      <c r="I1411" s="62">
        <v>81.777049180327865</v>
      </c>
      <c r="J1411" s="62">
        <v>81.519750660613866</v>
      </c>
      <c r="K1411" s="80">
        <f t="shared" si="63"/>
        <v>60018</v>
      </c>
      <c r="L1411" s="80">
        <f t="shared" si="64"/>
        <v>49005</v>
      </c>
      <c r="M1411" s="81">
        <f t="shared" si="65"/>
        <v>81.648399920470865</v>
      </c>
    </row>
    <row r="1412" spans="1:13" x14ac:dyDescent="0.2">
      <c r="A1412" s="60" t="s">
        <v>1729</v>
      </c>
      <c r="B1412" s="60" t="s">
        <v>1732</v>
      </c>
      <c r="C1412" s="60" t="s">
        <v>663</v>
      </c>
      <c r="D1412" s="60" t="s">
        <v>1580</v>
      </c>
      <c r="E1412" s="64">
        <v>16714</v>
      </c>
      <c r="F1412" s="64">
        <v>15231</v>
      </c>
      <c r="G1412" s="64">
        <v>14075</v>
      </c>
      <c r="H1412" s="64">
        <v>12569</v>
      </c>
      <c r="I1412" s="62">
        <v>84.210841210960879</v>
      </c>
      <c r="J1412" s="62">
        <v>82.522487033024746</v>
      </c>
      <c r="K1412" s="80">
        <f t="shared" ref="K1412:K1475" si="66">E1412+F1412</f>
        <v>31945</v>
      </c>
      <c r="L1412" s="80">
        <f t="shared" ref="L1412:L1475" si="67">G1412+H1412</f>
        <v>26644</v>
      </c>
      <c r="M1412" s="81">
        <f t="shared" ref="M1412:M1475" si="68">AVERAGE(I1412:J1412)</f>
        <v>83.366664121992812</v>
      </c>
    </row>
    <row r="1413" spans="1:13" x14ac:dyDescent="0.2">
      <c r="A1413" s="60" t="s">
        <v>1729</v>
      </c>
      <c r="B1413" s="60" t="s">
        <v>1732</v>
      </c>
      <c r="C1413" s="60" t="s">
        <v>1705</v>
      </c>
      <c r="D1413" s="60" t="s">
        <v>1580</v>
      </c>
      <c r="E1413" s="64">
        <v>45149</v>
      </c>
      <c r="F1413" s="64">
        <v>46018</v>
      </c>
      <c r="G1413" s="64">
        <v>39384</v>
      </c>
      <c r="H1413" s="64">
        <v>40040</v>
      </c>
      <c r="I1413" s="62">
        <v>87.231167910695689</v>
      </c>
      <c r="J1413" s="62">
        <v>87.009431092181316</v>
      </c>
      <c r="K1413" s="80">
        <f t="shared" si="66"/>
        <v>91167</v>
      </c>
      <c r="L1413" s="80">
        <f t="shared" si="67"/>
        <v>79424</v>
      </c>
      <c r="M1413" s="81">
        <f t="shared" si="68"/>
        <v>87.120299501438495</v>
      </c>
    </row>
    <row r="1414" spans="1:13" x14ac:dyDescent="0.2">
      <c r="A1414" s="60" t="s">
        <v>1729</v>
      </c>
      <c r="B1414" s="60" t="s">
        <v>1732</v>
      </c>
      <c r="C1414" s="60" t="s">
        <v>1101</v>
      </c>
      <c r="D1414" s="60" t="s">
        <v>1582</v>
      </c>
      <c r="E1414" s="64">
        <v>14652</v>
      </c>
      <c r="F1414" s="64">
        <v>12869</v>
      </c>
      <c r="G1414" s="64">
        <v>12021</v>
      </c>
      <c r="H1414" s="64">
        <v>10486</v>
      </c>
      <c r="I1414" s="62">
        <v>82.043407043407043</v>
      </c>
      <c r="J1414" s="62">
        <v>81.482632683192165</v>
      </c>
      <c r="K1414" s="80">
        <f t="shared" si="66"/>
        <v>27521</v>
      </c>
      <c r="L1414" s="80">
        <f t="shared" si="67"/>
        <v>22507</v>
      </c>
      <c r="M1414" s="81">
        <f t="shared" si="68"/>
        <v>81.763019863299604</v>
      </c>
    </row>
    <row r="1415" spans="1:13" x14ac:dyDescent="0.2">
      <c r="A1415" s="60" t="s">
        <v>1729</v>
      </c>
      <c r="B1415" s="60" t="s">
        <v>1732</v>
      </c>
      <c r="C1415" s="60" t="s">
        <v>758</v>
      </c>
      <c r="D1415" s="60" t="s">
        <v>1582</v>
      </c>
      <c r="E1415" s="64">
        <v>20473</v>
      </c>
      <c r="F1415" s="64">
        <v>18975</v>
      </c>
      <c r="G1415" s="64">
        <v>19771</v>
      </c>
      <c r="H1415" s="64">
        <v>18290</v>
      </c>
      <c r="I1415" s="62">
        <v>96.571093635519958</v>
      </c>
      <c r="J1415" s="62">
        <v>96.389986824769437</v>
      </c>
      <c r="K1415" s="80">
        <f t="shared" si="66"/>
        <v>39448</v>
      </c>
      <c r="L1415" s="80">
        <f t="shared" si="67"/>
        <v>38061</v>
      </c>
      <c r="M1415" s="81">
        <f t="shared" si="68"/>
        <v>96.480540230144697</v>
      </c>
    </row>
    <row r="1416" spans="1:13" x14ac:dyDescent="0.2">
      <c r="A1416" s="60" t="s">
        <v>1729</v>
      </c>
      <c r="B1416" s="60" t="s">
        <v>1732</v>
      </c>
      <c r="C1416" s="60" t="s">
        <v>1102</v>
      </c>
      <c r="D1416" s="60" t="s">
        <v>1582</v>
      </c>
      <c r="E1416" s="64">
        <v>24775</v>
      </c>
      <c r="F1416" s="64">
        <v>24528</v>
      </c>
      <c r="G1416" s="64">
        <v>19998</v>
      </c>
      <c r="H1416" s="64">
        <v>19408</v>
      </c>
      <c r="I1416" s="62">
        <v>80.718466195761863</v>
      </c>
      <c r="J1416" s="62">
        <v>79.125896934116113</v>
      </c>
      <c r="K1416" s="80">
        <f t="shared" si="66"/>
        <v>49303</v>
      </c>
      <c r="L1416" s="80">
        <f t="shared" si="67"/>
        <v>39406</v>
      </c>
      <c r="M1416" s="81">
        <f t="shared" si="68"/>
        <v>79.922181564938995</v>
      </c>
    </row>
    <row r="1417" spans="1:13" x14ac:dyDescent="0.2">
      <c r="A1417" s="60" t="s">
        <v>1729</v>
      </c>
      <c r="B1417" s="60" t="s">
        <v>1732</v>
      </c>
      <c r="C1417" s="60" t="s">
        <v>1103</v>
      </c>
      <c r="D1417" s="60" t="s">
        <v>1582</v>
      </c>
      <c r="E1417" s="64">
        <v>26892</v>
      </c>
      <c r="F1417" s="64">
        <v>25340</v>
      </c>
      <c r="G1417" s="64">
        <v>20965</v>
      </c>
      <c r="H1417" s="64">
        <v>19908</v>
      </c>
      <c r="I1417" s="62">
        <v>77.959988100550348</v>
      </c>
      <c r="J1417" s="62">
        <v>78.563535911602216</v>
      </c>
      <c r="K1417" s="80">
        <f t="shared" si="66"/>
        <v>52232</v>
      </c>
      <c r="L1417" s="80">
        <f t="shared" si="67"/>
        <v>40873</v>
      </c>
      <c r="M1417" s="81">
        <f t="shared" si="68"/>
        <v>78.261762006076282</v>
      </c>
    </row>
    <row r="1418" spans="1:13" x14ac:dyDescent="0.2">
      <c r="A1418" s="60" t="s">
        <v>1729</v>
      </c>
      <c r="B1418" s="60" t="s">
        <v>1732</v>
      </c>
      <c r="C1418" s="60" t="s">
        <v>1104</v>
      </c>
      <c r="D1418" s="60" t="s">
        <v>1582</v>
      </c>
      <c r="E1418" s="64">
        <v>32298</v>
      </c>
      <c r="F1418" s="64">
        <v>31582</v>
      </c>
      <c r="G1418" s="64">
        <v>24846</v>
      </c>
      <c r="H1418" s="64">
        <v>24601</v>
      </c>
      <c r="I1418" s="62">
        <v>76.92736392346275</v>
      </c>
      <c r="J1418" s="62">
        <v>77.895636755113671</v>
      </c>
      <c r="K1418" s="80">
        <f t="shared" si="66"/>
        <v>63880</v>
      </c>
      <c r="L1418" s="80">
        <f t="shared" si="67"/>
        <v>49447</v>
      </c>
      <c r="M1418" s="81">
        <f t="shared" si="68"/>
        <v>77.41150033928821</v>
      </c>
    </row>
    <row r="1419" spans="1:13" x14ac:dyDescent="0.2">
      <c r="A1419" s="60" t="s">
        <v>1729</v>
      </c>
      <c r="B1419" s="60" t="s">
        <v>1732</v>
      </c>
      <c r="C1419" s="60" t="s">
        <v>1105</v>
      </c>
      <c r="D1419" s="60" t="s">
        <v>1582</v>
      </c>
      <c r="E1419" s="64">
        <v>19755</v>
      </c>
      <c r="F1419" s="64">
        <v>18537</v>
      </c>
      <c r="G1419" s="64">
        <v>16720</v>
      </c>
      <c r="H1419" s="64">
        <v>15646</v>
      </c>
      <c r="I1419" s="62">
        <v>84.636800809921539</v>
      </c>
      <c r="J1419" s="62">
        <v>84.404164643685604</v>
      </c>
      <c r="K1419" s="80">
        <f t="shared" si="66"/>
        <v>38292</v>
      </c>
      <c r="L1419" s="80">
        <f t="shared" si="67"/>
        <v>32366</v>
      </c>
      <c r="M1419" s="81">
        <f t="shared" si="68"/>
        <v>84.520482726803579</v>
      </c>
    </row>
    <row r="1420" spans="1:13" x14ac:dyDescent="0.2">
      <c r="A1420" s="60" t="s">
        <v>1729</v>
      </c>
      <c r="B1420" s="60" t="s">
        <v>1106</v>
      </c>
      <c r="C1420" s="60" t="s">
        <v>1321</v>
      </c>
      <c r="D1420" s="60" t="s">
        <v>1581</v>
      </c>
      <c r="E1420" s="64">
        <v>19571</v>
      </c>
      <c r="F1420" s="64">
        <v>20420</v>
      </c>
      <c r="G1420" s="64">
        <v>14641</v>
      </c>
      <c r="H1420" s="64">
        <v>16521</v>
      </c>
      <c r="I1420" s="62">
        <v>74.809667364978793</v>
      </c>
      <c r="J1420" s="62">
        <v>80.905974534769825</v>
      </c>
      <c r="K1420" s="80">
        <f t="shared" si="66"/>
        <v>39991</v>
      </c>
      <c r="L1420" s="80">
        <f t="shared" si="67"/>
        <v>31162</v>
      </c>
      <c r="M1420" s="81">
        <f t="shared" si="68"/>
        <v>77.857820949874309</v>
      </c>
    </row>
    <row r="1421" spans="1:13" x14ac:dyDescent="0.2">
      <c r="A1421" s="60" t="s">
        <v>1729</v>
      </c>
      <c r="B1421" s="60" t="s">
        <v>1106</v>
      </c>
      <c r="C1421" s="60" t="s">
        <v>1107</v>
      </c>
      <c r="D1421" s="60" t="s">
        <v>1581</v>
      </c>
      <c r="E1421" s="64">
        <v>21494</v>
      </c>
      <c r="F1421" s="64">
        <v>20183</v>
      </c>
      <c r="G1421" s="64">
        <v>17300</v>
      </c>
      <c r="H1421" s="64">
        <v>16846</v>
      </c>
      <c r="I1421" s="62">
        <v>80.487577928724292</v>
      </c>
      <c r="J1421" s="62">
        <v>83.466283505920828</v>
      </c>
      <c r="K1421" s="80">
        <f t="shared" si="66"/>
        <v>41677</v>
      </c>
      <c r="L1421" s="80">
        <f t="shared" si="67"/>
        <v>34146</v>
      </c>
      <c r="M1421" s="81">
        <f t="shared" si="68"/>
        <v>81.97693071732256</v>
      </c>
    </row>
    <row r="1422" spans="1:13" x14ac:dyDescent="0.2">
      <c r="A1422" s="60" t="s">
        <v>1729</v>
      </c>
      <c r="B1422" s="60" t="s">
        <v>1106</v>
      </c>
      <c r="C1422" s="60" t="s">
        <v>1291</v>
      </c>
      <c r="D1422" s="60" t="s">
        <v>1581</v>
      </c>
      <c r="E1422" s="64">
        <v>15047</v>
      </c>
      <c r="F1422" s="64">
        <v>14171</v>
      </c>
      <c r="G1422" s="64">
        <v>12095</v>
      </c>
      <c r="H1422" s="64">
        <v>11775</v>
      </c>
      <c r="I1422" s="62">
        <v>80.381471389645782</v>
      </c>
      <c r="J1422" s="62">
        <v>83.092230611812852</v>
      </c>
      <c r="K1422" s="80">
        <f t="shared" si="66"/>
        <v>29218</v>
      </c>
      <c r="L1422" s="80">
        <f t="shared" si="67"/>
        <v>23870</v>
      </c>
      <c r="M1422" s="81">
        <f t="shared" si="68"/>
        <v>81.736851000729317</v>
      </c>
    </row>
    <row r="1423" spans="1:13" x14ac:dyDescent="0.2">
      <c r="A1423" s="60" t="s">
        <v>1729</v>
      </c>
      <c r="B1423" s="60" t="s">
        <v>1106</v>
      </c>
      <c r="C1423" s="60" t="s">
        <v>1511</v>
      </c>
      <c r="D1423" s="60" t="s">
        <v>1581</v>
      </c>
      <c r="E1423" s="64">
        <v>27823</v>
      </c>
      <c r="F1423" s="64">
        <v>26613</v>
      </c>
      <c r="G1423" s="64">
        <v>22579</v>
      </c>
      <c r="H1423" s="64">
        <v>22260</v>
      </c>
      <c r="I1423" s="62">
        <v>81.15228408151529</v>
      </c>
      <c r="J1423" s="62">
        <v>83.643332206064699</v>
      </c>
      <c r="K1423" s="80">
        <f t="shared" si="66"/>
        <v>54436</v>
      </c>
      <c r="L1423" s="80">
        <f t="shared" si="67"/>
        <v>44839</v>
      </c>
      <c r="M1423" s="81">
        <f t="shared" si="68"/>
        <v>82.397808143790002</v>
      </c>
    </row>
    <row r="1424" spans="1:13" x14ac:dyDescent="0.2">
      <c r="A1424" s="60" t="s">
        <v>1729</v>
      </c>
      <c r="B1424" s="60" t="s">
        <v>1106</v>
      </c>
      <c r="C1424" s="60" t="s">
        <v>1108</v>
      </c>
      <c r="D1424" s="60" t="s">
        <v>1581</v>
      </c>
      <c r="E1424" s="64">
        <v>39677</v>
      </c>
      <c r="F1424" s="64">
        <v>37463</v>
      </c>
      <c r="G1424" s="64">
        <v>28979</v>
      </c>
      <c r="H1424" s="64">
        <v>27508</v>
      </c>
      <c r="I1424" s="62">
        <v>73.037276003730128</v>
      </c>
      <c r="J1424" s="62">
        <v>73.427114753223179</v>
      </c>
      <c r="K1424" s="80">
        <f t="shared" si="66"/>
        <v>77140</v>
      </c>
      <c r="L1424" s="80">
        <f t="shared" si="67"/>
        <v>56487</v>
      </c>
      <c r="M1424" s="81">
        <f t="shared" si="68"/>
        <v>73.232195378476661</v>
      </c>
    </row>
    <row r="1425" spans="1:13" x14ac:dyDescent="0.2">
      <c r="A1425" s="60" t="s">
        <v>1729</v>
      </c>
      <c r="B1425" s="60" t="s">
        <v>1106</v>
      </c>
      <c r="C1425" s="60" t="s">
        <v>1109</v>
      </c>
      <c r="D1425" s="60" t="s">
        <v>1581</v>
      </c>
      <c r="E1425" s="64">
        <v>22607</v>
      </c>
      <c r="F1425" s="64">
        <v>22111</v>
      </c>
      <c r="G1425" s="64">
        <v>17978</v>
      </c>
      <c r="H1425" s="64">
        <v>18103</v>
      </c>
      <c r="I1425" s="62">
        <v>79.52404122616889</v>
      </c>
      <c r="J1425" s="62">
        <v>81.873275745104252</v>
      </c>
      <c r="K1425" s="80">
        <f t="shared" si="66"/>
        <v>44718</v>
      </c>
      <c r="L1425" s="80">
        <f t="shared" si="67"/>
        <v>36081</v>
      </c>
      <c r="M1425" s="81">
        <f t="shared" si="68"/>
        <v>80.698658485636571</v>
      </c>
    </row>
    <row r="1426" spans="1:13" x14ac:dyDescent="0.2">
      <c r="A1426" s="60" t="s">
        <v>1729</v>
      </c>
      <c r="B1426" s="60" t="s">
        <v>1106</v>
      </c>
      <c r="C1426" s="60" t="s">
        <v>1110</v>
      </c>
      <c r="D1426" s="60" t="s">
        <v>1581</v>
      </c>
      <c r="E1426" s="64">
        <v>38809</v>
      </c>
      <c r="F1426" s="64">
        <v>36066</v>
      </c>
      <c r="G1426" s="64">
        <v>26263</v>
      </c>
      <c r="H1426" s="64">
        <v>25824</v>
      </c>
      <c r="I1426" s="62">
        <v>67.672447112783118</v>
      </c>
      <c r="J1426" s="62">
        <v>71.602062884711358</v>
      </c>
      <c r="K1426" s="80">
        <f t="shared" si="66"/>
        <v>74875</v>
      </c>
      <c r="L1426" s="80">
        <f t="shared" si="67"/>
        <v>52087</v>
      </c>
      <c r="M1426" s="81">
        <f t="shared" si="68"/>
        <v>69.637254998747238</v>
      </c>
    </row>
    <row r="1427" spans="1:13" x14ac:dyDescent="0.2">
      <c r="A1427" s="60" t="s">
        <v>1729</v>
      </c>
      <c r="B1427" s="60" t="s">
        <v>1111</v>
      </c>
      <c r="C1427" s="60" t="s">
        <v>1112</v>
      </c>
      <c r="D1427" s="60" t="s">
        <v>1579</v>
      </c>
      <c r="E1427" s="64">
        <v>57579</v>
      </c>
      <c r="F1427" s="64">
        <v>59188</v>
      </c>
      <c r="G1427" s="64">
        <v>45897</v>
      </c>
      <c r="H1427" s="64">
        <v>46581</v>
      </c>
      <c r="I1427" s="62">
        <v>79.711353097483467</v>
      </c>
      <c r="J1427" s="62">
        <v>78.700074339393126</v>
      </c>
      <c r="K1427" s="80">
        <f t="shared" si="66"/>
        <v>116767</v>
      </c>
      <c r="L1427" s="80">
        <f t="shared" si="67"/>
        <v>92478</v>
      </c>
      <c r="M1427" s="81">
        <f t="shared" si="68"/>
        <v>79.20571371843829</v>
      </c>
    </row>
    <row r="1428" spans="1:13" x14ac:dyDescent="0.2">
      <c r="A1428" s="60" t="s">
        <v>1729</v>
      </c>
      <c r="B1428" s="60" t="s">
        <v>1111</v>
      </c>
      <c r="C1428" s="60" t="s">
        <v>1290</v>
      </c>
      <c r="D1428" s="60" t="s">
        <v>1579</v>
      </c>
      <c r="E1428" s="64">
        <v>14706</v>
      </c>
      <c r="F1428" s="64">
        <v>14114</v>
      </c>
      <c r="G1428" s="64">
        <v>12439</v>
      </c>
      <c r="H1428" s="64">
        <v>11691</v>
      </c>
      <c r="I1428" s="62">
        <v>84.584523323813414</v>
      </c>
      <c r="J1428" s="62">
        <v>82.832648434178836</v>
      </c>
      <c r="K1428" s="80">
        <f t="shared" si="66"/>
        <v>28820</v>
      </c>
      <c r="L1428" s="80">
        <f t="shared" si="67"/>
        <v>24130</v>
      </c>
      <c r="M1428" s="81">
        <f t="shared" si="68"/>
        <v>83.708585878996132</v>
      </c>
    </row>
    <row r="1429" spans="1:13" x14ac:dyDescent="0.2">
      <c r="A1429" s="60" t="s">
        <v>1729</v>
      </c>
      <c r="B1429" s="60" t="s">
        <v>1111</v>
      </c>
      <c r="C1429" s="60" t="s">
        <v>1113</v>
      </c>
      <c r="D1429" s="60" t="s">
        <v>1579</v>
      </c>
      <c r="E1429" s="64">
        <v>24089</v>
      </c>
      <c r="F1429" s="64">
        <v>23882</v>
      </c>
      <c r="G1429" s="71">
        <v>19721</v>
      </c>
      <c r="H1429" s="71">
        <v>19555</v>
      </c>
      <c r="I1429" s="62">
        <v>81.867242309767946</v>
      </c>
      <c r="J1429" s="62">
        <v>81.881751947073113</v>
      </c>
      <c r="K1429" s="80">
        <f t="shared" si="66"/>
        <v>47971</v>
      </c>
      <c r="L1429" s="80">
        <f t="shared" si="67"/>
        <v>39276</v>
      </c>
      <c r="M1429" s="81">
        <f t="shared" si="68"/>
        <v>81.874497128420529</v>
      </c>
    </row>
    <row r="1430" spans="1:13" x14ac:dyDescent="0.2">
      <c r="A1430" s="60" t="s">
        <v>1729</v>
      </c>
      <c r="B1430" s="60" t="s">
        <v>1111</v>
      </c>
      <c r="C1430" s="60" t="s">
        <v>629</v>
      </c>
      <c r="D1430" s="60" t="s">
        <v>1580</v>
      </c>
      <c r="E1430" s="64">
        <v>27864</v>
      </c>
      <c r="F1430" s="64">
        <v>26983</v>
      </c>
      <c r="G1430" s="64">
        <v>24002</v>
      </c>
      <c r="H1430" s="64">
        <v>22901</v>
      </c>
      <c r="I1430" s="62">
        <v>86.139821992535175</v>
      </c>
      <c r="J1430" s="62">
        <v>84.871956417003304</v>
      </c>
      <c r="K1430" s="80">
        <f t="shared" si="66"/>
        <v>54847</v>
      </c>
      <c r="L1430" s="80">
        <f t="shared" si="67"/>
        <v>46903</v>
      </c>
      <c r="M1430" s="81">
        <f t="shared" si="68"/>
        <v>85.505889204769232</v>
      </c>
    </row>
    <row r="1431" spans="1:13" x14ac:dyDescent="0.2">
      <c r="A1431" s="60" t="s">
        <v>1729</v>
      </c>
      <c r="B1431" s="60" t="s">
        <v>1111</v>
      </c>
      <c r="C1431" s="60" t="s">
        <v>1114</v>
      </c>
      <c r="D1431" s="60" t="s">
        <v>1580</v>
      </c>
      <c r="E1431" s="64">
        <v>23914</v>
      </c>
      <c r="F1431" s="64">
        <v>22019</v>
      </c>
      <c r="G1431" s="71">
        <v>19060</v>
      </c>
      <c r="H1431" s="71">
        <v>18126</v>
      </c>
      <c r="I1431" s="62">
        <v>79.702266454796359</v>
      </c>
      <c r="J1431" s="62">
        <v>82.319814705481633</v>
      </c>
      <c r="K1431" s="80">
        <f t="shared" si="66"/>
        <v>45933</v>
      </c>
      <c r="L1431" s="80">
        <f t="shared" si="67"/>
        <v>37186</v>
      </c>
      <c r="M1431" s="81">
        <f t="shared" si="68"/>
        <v>81.011040580138996</v>
      </c>
    </row>
    <row r="1432" spans="1:13" x14ac:dyDescent="0.2">
      <c r="A1432" s="60" t="s">
        <v>1729</v>
      </c>
      <c r="B1432" s="60" t="s">
        <v>1111</v>
      </c>
      <c r="C1432" s="60" t="s">
        <v>1293</v>
      </c>
      <c r="D1432" s="60" t="s">
        <v>1580</v>
      </c>
      <c r="E1432" s="64">
        <v>14971</v>
      </c>
      <c r="F1432" s="64">
        <v>14893</v>
      </c>
      <c r="G1432" s="71">
        <v>12988</v>
      </c>
      <c r="H1432" s="71">
        <v>12874</v>
      </c>
      <c r="I1432" s="62">
        <v>86.754391824193448</v>
      </c>
      <c r="J1432" s="62">
        <v>86.443295507956762</v>
      </c>
      <c r="K1432" s="80">
        <f t="shared" si="66"/>
        <v>29864</v>
      </c>
      <c r="L1432" s="80">
        <f t="shared" si="67"/>
        <v>25862</v>
      </c>
      <c r="M1432" s="81">
        <f t="shared" si="68"/>
        <v>86.598843666075112</v>
      </c>
    </row>
    <row r="1433" spans="1:13" x14ac:dyDescent="0.2">
      <c r="A1433" s="60" t="s">
        <v>1729</v>
      </c>
      <c r="B1433" s="60" t="s">
        <v>1111</v>
      </c>
      <c r="C1433" s="60" t="s">
        <v>1747</v>
      </c>
      <c r="D1433" s="60" t="s">
        <v>1580</v>
      </c>
      <c r="E1433" s="64">
        <v>12507</v>
      </c>
      <c r="F1433" s="64">
        <v>12564</v>
      </c>
      <c r="G1433" s="64">
        <v>10688</v>
      </c>
      <c r="H1433" s="64">
        <v>10758</v>
      </c>
      <c r="I1433" s="62">
        <v>85.456144559046933</v>
      </c>
      <c r="J1433" s="62">
        <v>85.625596943648517</v>
      </c>
      <c r="K1433" s="80">
        <f t="shared" si="66"/>
        <v>25071</v>
      </c>
      <c r="L1433" s="80">
        <f t="shared" si="67"/>
        <v>21446</v>
      </c>
      <c r="M1433" s="81">
        <f t="shared" si="68"/>
        <v>85.540870751347725</v>
      </c>
    </row>
    <row r="1434" spans="1:13" x14ac:dyDescent="0.2">
      <c r="A1434" s="60" t="s">
        <v>1729</v>
      </c>
      <c r="B1434" s="60" t="s">
        <v>1111</v>
      </c>
      <c r="C1434" s="60" t="s">
        <v>1115</v>
      </c>
      <c r="D1434" s="60" t="s">
        <v>1580</v>
      </c>
      <c r="E1434" s="64">
        <v>28089</v>
      </c>
      <c r="F1434" s="64">
        <v>27522</v>
      </c>
      <c r="G1434" s="64">
        <v>23646</v>
      </c>
      <c r="H1434" s="64">
        <v>23373</v>
      </c>
      <c r="I1434" s="62">
        <v>84.182420164477207</v>
      </c>
      <c r="J1434" s="62">
        <v>84.924787442773052</v>
      </c>
      <c r="K1434" s="80">
        <f t="shared" si="66"/>
        <v>55611</v>
      </c>
      <c r="L1434" s="80">
        <f t="shared" si="67"/>
        <v>47019</v>
      </c>
      <c r="M1434" s="81">
        <f t="shared" si="68"/>
        <v>84.553603803625123</v>
      </c>
    </row>
    <row r="1435" spans="1:13" x14ac:dyDescent="0.2">
      <c r="A1435" s="60" t="s">
        <v>1729</v>
      </c>
      <c r="B1435" s="60" t="s">
        <v>1111</v>
      </c>
      <c r="C1435" s="60" t="s">
        <v>1116</v>
      </c>
      <c r="D1435" s="60" t="s">
        <v>1580</v>
      </c>
      <c r="E1435" s="64">
        <v>14784</v>
      </c>
      <c r="F1435" s="64">
        <v>14127</v>
      </c>
      <c r="G1435" s="71">
        <v>12001</v>
      </c>
      <c r="H1435" s="71">
        <v>11747</v>
      </c>
      <c r="I1435" s="62">
        <v>81.175595238095227</v>
      </c>
      <c r="J1435" s="62">
        <v>83.152827918170885</v>
      </c>
      <c r="K1435" s="80">
        <f t="shared" si="66"/>
        <v>28911</v>
      </c>
      <c r="L1435" s="80">
        <f t="shared" si="67"/>
        <v>23748</v>
      </c>
      <c r="M1435" s="81">
        <f t="shared" si="68"/>
        <v>82.164211578133063</v>
      </c>
    </row>
    <row r="1436" spans="1:13" x14ac:dyDescent="0.2">
      <c r="A1436" s="60" t="s">
        <v>1729</v>
      </c>
      <c r="B1436" s="60" t="s">
        <v>1111</v>
      </c>
      <c r="C1436" s="60" t="s">
        <v>1117</v>
      </c>
      <c r="D1436" s="60" t="s">
        <v>1580</v>
      </c>
      <c r="E1436" s="64">
        <v>31058</v>
      </c>
      <c r="F1436" s="64">
        <v>27732</v>
      </c>
      <c r="G1436" s="71">
        <v>25516</v>
      </c>
      <c r="H1436" s="71">
        <v>23427</v>
      </c>
      <c r="I1436" s="62">
        <v>82.15596625668104</v>
      </c>
      <c r="J1436" s="62">
        <v>84.476417135439206</v>
      </c>
      <c r="K1436" s="80">
        <f t="shared" si="66"/>
        <v>58790</v>
      </c>
      <c r="L1436" s="80">
        <f t="shared" si="67"/>
        <v>48943</v>
      </c>
      <c r="M1436" s="81">
        <f t="shared" si="68"/>
        <v>83.316191696060116</v>
      </c>
    </row>
    <row r="1437" spans="1:13" x14ac:dyDescent="0.2">
      <c r="A1437" s="60" t="s">
        <v>1729</v>
      </c>
      <c r="B1437" s="60" t="s">
        <v>1111</v>
      </c>
      <c r="C1437" s="60" t="s">
        <v>1707</v>
      </c>
      <c r="D1437" s="60" t="s">
        <v>1580</v>
      </c>
      <c r="E1437" s="64">
        <v>59963</v>
      </c>
      <c r="F1437" s="64">
        <v>62761</v>
      </c>
      <c r="G1437" s="71">
        <v>50640</v>
      </c>
      <c r="H1437" s="71">
        <v>52419</v>
      </c>
      <c r="I1437" s="62">
        <v>84.452078781915517</v>
      </c>
      <c r="J1437" s="62">
        <v>83.521613741017504</v>
      </c>
      <c r="K1437" s="80">
        <f t="shared" si="66"/>
        <v>122724</v>
      </c>
      <c r="L1437" s="80">
        <f t="shared" si="67"/>
        <v>103059</v>
      </c>
      <c r="M1437" s="81">
        <f t="shared" si="68"/>
        <v>83.986846261466511</v>
      </c>
    </row>
    <row r="1438" spans="1:13" x14ac:dyDescent="0.2">
      <c r="A1438" s="60" t="s">
        <v>1729</v>
      </c>
      <c r="B1438" s="60" t="s">
        <v>1111</v>
      </c>
      <c r="C1438" s="60" t="s">
        <v>1597</v>
      </c>
      <c r="D1438" s="60" t="s">
        <v>1581</v>
      </c>
      <c r="E1438" s="64">
        <v>168876</v>
      </c>
      <c r="F1438" s="64">
        <v>191356</v>
      </c>
      <c r="G1438" s="64">
        <v>128511</v>
      </c>
      <c r="H1438" s="64">
        <v>148408</v>
      </c>
      <c r="I1438" s="62">
        <v>76.09784694095076</v>
      </c>
      <c r="J1438" s="62">
        <v>77.555968979284685</v>
      </c>
      <c r="K1438" s="80">
        <f t="shared" si="66"/>
        <v>360232</v>
      </c>
      <c r="L1438" s="80">
        <f t="shared" si="67"/>
        <v>276919</v>
      </c>
      <c r="M1438" s="81">
        <f t="shared" si="68"/>
        <v>76.826907960117722</v>
      </c>
    </row>
    <row r="1439" spans="1:13" x14ac:dyDescent="0.2">
      <c r="A1439" s="60" t="s">
        <v>1729</v>
      </c>
      <c r="B1439" s="60" t="s">
        <v>1118</v>
      </c>
      <c r="C1439" s="60" t="s">
        <v>1119</v>
      </c>
      <c r="D1439" s="60" t="s">
        <v>1579</v>
      </c>
      <c r="E1439" s="64">
        <v>9975</v>
      </c>
      <c r="F1439" s="64">
        <v>10346</v>
      </c>
      <c r="G1439" s="64">
        <v>7259</v>
      </c>
      <c r="H1439" s="64">
        <v>7916</v>
      </c>
      <c r="I1439" s="62">
        <v>72.771929824561397</v>
      </c>
      <c r="J1439" s="62">
        <v>76.512661898318186</v>
      </c>
      <c r="K1439" s="80">
        <f t="shared" si="66"/>
        <v>20321</v>
      </c>
      <c r="L1439" s="80">
        <f t="shared" si="67"/>
        <v>15175</v>
      </c>
      <c r="M1439" s="81">
        <f t="shared" si="68"/>
        <v>74.642295861439791</v>
      </c>
    </row>
    <row r="1440" spans="1:13" x14ac:dyDescent="0.2">
      <c r="A1440" s="60" t="s">
        <v>1729</v>
      </c>
      <c r="B1440" s="60" t="s">
        <v>1118</v>
      </c>
      <c r="C1440" s="60" t="s">
        <v>1514</v>
      </c>
      <c r="D1440" s="60" t="s">
        <v>1579</v>
      </c>
      <c r="E1440" s="64">
        <v>29452</v>
      </c>
      <c r="F1440" s="64">
        <v>29456</v>
      </c>
      <c r="G1440" s="64">
        <v>23545</v>
      </c>
      <c r="H1440" s="64">
        <v>23022</v>
      </c>
      <c r="I1440" s="62">
        <v>79.943637104441123</v>
      </c>
      <c r="J1440" s="62">
        <v>78.157251493753392</v>
      </c>
      <c r="K1440" s="80">
        <f t="shared" si="66"/>
        <v>58908</v>
      </c>
      <c r="L1440" s="80">
        <f t="shared" si="67"/>
        <v>46567</v>
      </c>
      <c r="M1440" s="81">
        <f t="shared" si="68"/>
        <v>79.050444299097251</v>
      </c>
    </row>
    <row r="1441" spans="1:13" x14ac:dyDescent="0.2">
      <c r="A1441" s="60" t="s">
        <v>1729</v>
      </c>
      <c r="B1441" s="60" t="s">
        <v>1118</v>
      </c>
      <c r="C1441" s="60" t="s">
        <v>1515</v>
      </c>
      <c r="D1441" s="60" t="s">
        <v>1579</v>
      </c>
      <c r="E1441" s="64">
        <v>24437</v>
      </c>
      <c r="F1441" s="64">
        <v>24150</v>
      </c>
      <c r="G1441" s="61">
        <v>16818</v>
      </c>
      <c r="H1441" s="64">
        <v>16835</v>
      </c>
      <c r="I1441" s="62">
        <v>68.821868478127442</v>
      </c>
      <c r="J1441" s="62">
        <v>69.710144927536234</v>
      </c>
      <c r="K1441" s="80">
        <f t="shared" si="66"/>
        <v>48587</v>
      </c>
      <c r="L1441" s="80">
        <f t="shared" si="67"/>
        <v>33653</v>
      </c>
      <c r="M1441" s="81">
        <f t="shared" si="68"/>
        <v>69.266006702831845</v>
      </c>
    </row>
    <row r="1442" spans="1:13" x14ac:dyDescent="0.2">
      <c r="A1442" s="60" t="s">
        <v>1729</v>
      </c>
      <c r="B1442" s="60" t="s">
        <v>1118</v>
      </c>
      <c r="C1442" s="60" t="s">
        <v>1322</v>
      </c>
      <c r="D1442" s="60" t="s">
        <v>1579</v>
      </c>
      <c r="E1442" s="64">
        <v>18859</v>
      </c>
      <c r="F1442" s="64">
        <v>15957</v>
      </c>
      <c r="G1442" s="64">
        <v>18124</v>
      </c>
      <c r="H1442" s="64">
        <v>15556</v>
      </c>
      <c r="I1442" s="62">
        <v>96.102656556551253</v>
      </c>
      <c r="J1442" s="62">
        <v>97.486996302563128</v>
      </c>
      <c r="K1442" s="80">
        <f t="shared" si="66"/>
        <v>34816</v>
      </c>
      <c r="L1442" s="80">
        <f t="shared" si="67"/>
        <v>33680</v>
      </c>
      <c r="M1442" s="81">
        <f t="shared" si="68"/>
        <v>96.79482642955719</v>
      </c>
    </row>
    <row r="1443" spans="1:13" x14ac:dyDescent="0.2">
      <c r="A1443" s="60" t="s">
        <v>1729</v>
      </c>
      <c r="B1443" s="60" t="s">
        <v>1118</v>
      </c>
      <c r="C1443" s="60" t="s">
        <v>1120</v>
      </c>
      <c r="D1443" s="60" t="s">
        <v>1579</v>
      </c>
      <c r="E1443" s="64">
        <v>13772</v>
      </c>
      <c r="F1443" s="64">
        <v>13422</v>
      </c>
      <c r="G1443" s="64">
        <v>11056</v>
      </c>
      <c r="H1443" s="64">
        <v>10807</v>
      </c>
      <c r="I1443" s="62">
        <v>80.278826604705202</v>
      </c>
      <c r="J1443" s="62">
        <v>80.517061540753986</v>
      </c>
      <c r="K1443" s="80">
        <f t="shared" si="66"/>
        <v>27194</v>
      </c>
      <c r="L1443" s="80">
        <f t="shared" si="67"/>
        <v>21863</v>
      </c>
      <c r="M1443" s="81">
        <f t="shared" si="68"/>
        <v>80.397944072729587</v>
      </c>
    </row>
    <row r="1444" spans="1:13" x14ac:dyDescent="0.2">
      <c r="A1444" s="60" t="s">
        <v>1729</v>
      </c>
      <c r="B1444" s="60" t="s">
        <v>1118</v>
      </c>
      <c r="C1444" s="60" t="s">
        <v>1708</v>
      </c>
      <c r="D1444" s="60" t="s">
        <v>1579</v>
      </c>
      <c r="E1444" s="64">
        <v>30277</v>
      </c>
      <c r="F1444" s="64">
        <v>30683</v>
      </c>
      <c r="G1444" s="64">
        <v>25344</v>
      </c>
      <c r="H1444" s="64">
        <v>25591</v>
      </c>
      <c r="I1444" s="62">
        <v>83.707104402681907</v>
      </c>
      <c r="J1444" s="62">
        <v>83.404491086269275</v>
      </c>
      <c r="K1444" s="80">
        <f t="shared" si="66"/>
        <v>60960</v>
      </c>
      <c r="L1444" s="80">
        <f t="shared" si="67"/>
        <v>50935</v>
      </c>
      <c r="M1444" s="81">
        <f t="shared" si="68"/>
        <v>83.555797744475598</v>
      </c>
    </row>
    <row r="1445" spans="1:13" x14ac:dyDescent="0.2">
      <c r="A1445" s="60" t="s">
        <v>1729</v>
      </c>
      <c r="B1445" s="60" t="s">
        <v>1118</v>
      </c>
      <c r="C1445" s="60" t="s">
        <v>1323</v>
      </c>
      <c r="D1445" s="60" t="s">
        <v>1580</v>
      </c>
      <c r="E1445" s="64">
        <v>24310</v>
      </c>
      <c r="F1445" s="64">
        <v>20843</v>
      </c>
      <c r="G1445" s="64">
        <v>20312</v>
      </c>
      <c r="H1445" s="64">
        <v>17350</v>
      </c>
      <c r="I1445" s="62">
        <v>83.554092965857677</v>
      </c>
      <c r="J1445" s="62">
        <v>83.241376001535286</v>
      </c>
      <c r="K1445" s="80">
        <f t="shared" si="66"/>
        <v>45153</v>
      </c>
      <c r="L1445" s="80">
        <f t="shared" si="67"/>
        <v>37662</v>
      </c>
      <c r="M1445" s="81">
        <f t="shared" si="68"/>
        <v>83.397734483696482</v>
      </c>
    </row>
    <row r="1446" spans="1:13" x14ac:dyDescent="0.2">
      <c r="A1446" s="60" t="s">
        <v>1729</v>
      </c>
      <c r="B1446" s="60" t="s">
        <v>1118</v>
      </c>
      <c r="C1446" s="60" t="s">
        <v>610</v>
      </c>
      <c r="D1446" s="60" t="s">
        <v>1580</v>
      </c>
      <c r="E1446" s="64">
        <v>21479</v>
      </c>
      <c r="F1446" s="64">
        <v>20369</v>
      </c>
      <c r="G1446" s="64">
        <v>17251</v>
      </c>
      <c r="H1446" s="64">
        <v>16467</v>
      </c>
      <c r="I1446" s="62">
        <v>80.315657153498762</v>
      </c>
      <c r="J1446" s="62">
        <v>80.843438558593945</v>
      </c>
      <c r="K1446" s="80">
        <f t="shared" si="66"/>
        <v>41848</v>
      </c>
      <c r="L1446" s="80">
        <f t="shared" si="67"/>
        <v>33718</v>
      </c>
      <c r="M1446" s="81">
        <f t="shared" si="68"/>
        <v>80.579547856046361</v>
      </c>
    </row>
    <row r="1447" spans="1:13" x14ac:dyDescent="0.2">
      <c r="A1447" s="60" t="s">
        <v>1729</v>
      </c>
      <c r="B1447" s="60" t="s">
        <v>1118</v>
      </c>
      <c r="C1447" s="60" t="s">
        <v>1121</v>
      </c>
      <c r="D1447" s="60" t="s">
        <v>1580</v>
      </c>
      <c r="E1447" s="64">
        <v>16072</v>
      </c>
      <c r="F1447" s="64">
        <v>14420</v>
      </c>
      <c r="G1447" s="64">
        <v>12087</v>
      </c>
      <c r="H1447" s="64">
        <v>11106</v>
      </c>
      <c r="I1447" s="62">
        <v>75.205326032852156</v>
      </c>
      <c r="J1447" s="62">
        <v>77.018030513176143</v>
      </c>
      <c r="K1447" s="80">
        <f t="shared" si="66"/>
        <v>30492</v>
      </c>
      <c r="L1447" s="80">
        <f t="shared" si="67"/>
        <v>23193</v>
      </c>
      <c r="M1447" s="81">
        <f t="shared" si="68"/>
        <v>76.111678273014149</v>
      </c>
    </row>
    <row r="1448" spans="1:13" x14ac:dyDescent="0.2">
      <c r="A1448" s="60" t="s">
        <v>1729</v>
      </c>
      <c r="B1448" s="60" t="s">
        <v>1118</v>
      </c>
      <c r="C1448" s="60" t="s">
        <v>1122</v>
      </c>
      <c r="D1448" s="60" t="s">
        <v>1580</v>
      </c>
      <c r="E1448" s="64">
        <v>30531</v>
      </c>
      <c r="F1448" s="64">
        <v>27929</v>
      </c>
      <c r="G1448" s="64">
        <v>22868</v>
      </c>
      <c r="H1448" s="64">
        <v>20993</v>
      </c>
      <c r="I1448" s="62">
        <v>74.900920376011271</v>
      </c>
      <c r="J1448" s="62">
        <v>75.16559848186472</v>
      </c>
      <c r="K1448" s="80">
        <f t="shared" si="66"/>
        <v>58460</v>
      </c>
      <c r="L1448" s="80">
        <f t="shared" si="67"/>
        <v>43861</v>
      </c>
      <c r="M1448" s="81">
        <f t="shared" si="68"/>
        <v>75.033259428937995</v>
      </c>
    </row>
    <row r="1449" spans="1:13" x14ac:dyDescent="0.2">
      <c r="A1449" s="60" t="s">
        <v>1729</v>
      </c>
      <c r="B1449" s="60" t="s">
        <v>1118</v>
      </c>
      <c r="C1449" s="60" t="s">
        <v>1324</v>
      </c>
      <c r="D1449" s="60" t="s">
        <v>1580</v>
      </c>
      <c r="E1449" s="64">
        <v>21858</v>
      </c>
      <c r="F1449" s="64">
        <v>19792</v>
      </c>
      <c r="G1449" s="64">
        <v>15061</v>
      </c>
      <c r="H1449" s="64">
        <v>13581</v>
      </c>
      <c r="I1449" s="62">
        <v>68.903833836581569</v>
      </c>
      <c r="J1449" s="62">
        <v>68.618633791430881</v>
      </c>
      <c r="K1449" s="80">
        <f t="shared" si="66"/>
        <v>41650</v>
      </c>
      <c r="L1449" s="80">
        <f t="shared" si="67"/>
        <v>28642</v>
      </c>
      <c r="M1449" s="81">
        <f t="shared" si="68"/>
        <v>68.761233814006232</v>
      </c>
    </row>
    <row r="1450" spans="1:13" x14ac:dyDescent="0.2">
      <c r="A1450" s="60" t="s">
        <v>1729</v>
      </c>
      <c r="B1450" s="60" t="s">
        <v>1118</v>
      </c>
      <c r="C1450" s="60" t="s">
        <v>1325</v>
      </c>
      <c r="D1450" s="60" t="s">
        <v>1580</v>
      </c>
      <c r="E1450" s="64">
        <v>15715</v>
      </c>
      <c r="F1450" s="64">
        <v>13586</v>
      </c>
      <c r="G1450" s="64">
        <v>11417</v>
      </c>
      <c r="H1450" s="64">
        <v>9542</v>
      </c>
      <c r="I1450" s="62">
        <v>72.650334075723833</v>
      </c>
      <c r="J1450" s="62">
        <v>70.23406447813926</v>
      </c>
      <c r="K1450" s="80">
        <f t="shared" si="66"/>
        <v>29301</v>
      </c>
      <c r="L1450" s="80">
        <f t="shared" si="67"/>
        <v>20959</v>
      </c>
      <c r="M1450" s="81">
        <f t="shared" si="68"/>
        <v>71.442199276931547</v>
      </c>
    </row>
    <row r="1451" spans="1:13" x14ac:dyDescent="0.2">
      <c r="A1451" s="60" t="s">
        <v>1123</v>
      </c>
      <c r="B1451" s="60" t="s">
        <v>1124</v>
      </c>
      <c r="C1451" s="60" t="s">
        <v>1125</v>
      </c>
      <c r="D1451" s="60" t="s">
        <v>1579</v>
      </c>
      <c r="E1451" s="64">
        <v>11024</v>
      </c>
      <c r="F1451" s="64">
        <v>9990</v>
      </c>
      <c r="G1451" s="64">
        <v>9386</v>
      </c>
      <c r="H1451" s="64">
        <v>8587</v>
      </c>
      <c r="I1451" s="62">
        <v>85.141509433962256</v>
      </c>
      <c r="J1451" s="62">
        <v>85.955955955955957</v>
      </c>
      <c r="K1451" s="80">
        <f t="shared" si="66"/>
        <v>21014</v>
      </c>
      <c r="L1451" s="80">
        <f t="shared" si="67"/>
        <v>17973</v>
      </c>
      <c r="M1451" s="81">
        <f t="shared" si="68"/>
        <v>85.548732694959114</v>
      </c>
    </row>
    <row r="1452" spans="1:13" x14ac:dyDescent="0.2">
      <c r="A1452" s="60" t="s">
        <v>1123</v>
      </c>
      <c r="B1452" s="60" t="s">
        <v>1124</v>
      </c>
      <c r="C1452" s="60" t="s">
        <v>1709</v>
      </c>
      <c r="D1452" s="60" t="s">
        <v>1579</v>
      </c>
      <c r="E1452" s="64">
        <v>112025</v>
      </c>
      <c r="F1452" s="64">
        <v>113870</v>
      </c>
      <c r="G1452" s="64">
        <v>96597</v>
      </c>
      <c r="H1452" s="64">
        <v>97961</v>
      </c>
      <c r="I1452" s="62">
        <v>86.228074090604778</v>
      </c>
      <c r="J1452" s="62">
        <v>86.028804777377715</v>
      </c>
      <c r="K1452" s="80">
        <f t="shared" si="66"/>
        <v>225895</v>
      </c>
      <c r="L1452" s="80">
        <f t="shared" si="67"/>
        <v>194558</v>
      </c>
      <c r="M1452" s="81">
        <f t="shared" si="68"/>
        <v>86.128439433991247</v>
      </c>
    </row>
    <row r="1453" spans="1:13" x14ac:dyDescent="0.2">
      <c r="A1453" s="60" t="s">
        <v>1123</v>
      </c>
      <c r="B1453" s="60" t="s">
        <v>1124</v>
      </c>
      <c r="C1453" s="60" t="s">
        <v>464</v>
      </c>
      <c r="D1453" s="60" t="s">
        <v>1580</v>
      </c>
      <c r="E1453" s="64">
        <v>26891</v>
      </c>
      <c r="F1453" s="64">
        <v>25744</v>
      </c>
      <c r="G1453" s="64">
        <v>23453</v>
      </c>
      <c r="H1453" s="64">
        <v>22613</v>
      </c>
      <c r="I1453" s="62">
        <v>87.215053363578889</v>
      </c>
      <c r="J1453" s="62">
        <v>87.837942821628346</v>
      </c>
      <c r="K1453" s="80">
        <f t="shared" si="66"/>
        <v>52635</v>
      </c>
      <c r="L1453" s="80">
        <f t="shared" si="67"/>
        <v>46066</v>
      </c>
      <c r="M1453" s="81">
        <f t="shared" si="68"/>
        <v>87.526498092603617</v>
      </c>
    </row>
    <row r="1454" spans="1:13" x14ac:dyDescent="0.2">
      <c r="A1454" s="60" t="s">
        <v>1123</v>
      </c>
      <c r="B1454" s="60" t="s">
        <v>1124</v>
      </c>
      <c r="C1454" s="60" t="s">
        <v>758</v>
      </c>
      <c r="D1454" s="60" t="s">
        <v>1580</v>
      </c>
      <c r="E1454" s="64">
        <v>7699</v>
      </c>
      <c r="F1454" s="64">
        <v>7602</v>
      </c>
      <c r="G1454" s="64">
        <v>6339</v>
      </c>
      <c r="H1454" s="64">
        <v>6420</v>
      </c>
      <c r="I1454" s="62">
        <v>82.33536822964021</v>
      </c>
      <c r="J1454" s="62">
        <v>84.451460142067873</v>
      </c>
      <c r="K1454" s="80">
        <f t="shared" si="66"/>
        <v>15301</v>
      </c>
      <c r="L1454" s="80">
        <f t="shared" si="67"/>
        <v>12759</v>
      </c>
      <c r="M1454" s="81">
        <f t="shared" si="68"/>
        <v>83.393414185854041</v>
      </c>
    </row>
    <row r="1455" spans="1:13" x14ac:dyDescent="0.2">
      <c r="A1455" s="60" t="s">
        <v>1123</v>
      </c>
      <c r="B1455" s="60" t="s">
        <v>1124</v>
      </c>
      <c r="C1455" s="60" t="s">
        <v>1126</v>
      </c>
      <c r="D1455" s="60" t="s">
        <v>1580</v>
      </c>
      <c r="E1455" s="64">
        <v>8814</v>
      </c>
      <c r="F1455" s="64">
        <v>8269</v>
      </c>
      <c r="G1455" s="64">
        <v>7552</v>
      </c>
      <c r="H1455" s="64">
        <v>7158</v>
      </c>
      <c r="I1455" s="62">
        <v>85.681869752666216</v>
      </c>
      <c r="J1455" s="62">
        <v>86.564276212359417</v>
      </c>
      <c r="K1455" s="80">
        <f t="shared" si="66"/>
        <v>17083</v>
      </c>
      <c r="L1455" s="80">
        <f t="shared" si="67"/>
        <v>14710</v>
      </c>
      <c r="M1455" s="81">
        <f t="shared" si="68"/>
        <v>86.123072982512809</v>
      </c>
    </row>
    <row r="1456" spans="1:13" x14ac:dyDescent="0.2">
      <c r="A1456" s="60" t="s">
        <v>1123</v>
      </c>
      <c r="B1456" s="60" t="s">
        <v>1124</v>
      </c>
      <c r="C1456" s="60" t="s">
        <v>1127</v>
      </c>
      <c r="D1456" s="60" t="s">
        <v>1580</v>
      </c>
      <c r="E1456" s="64">
        <v>7328</v>
      </c>
      <c r="F1456" s="64">
        <v>7214</v>
      </c>
      <c r="G1456" s="64">
        <v>5963</v>
      </c>
      <c r="H1456" s="64">
        <v>6033</v>
      </c>
      <c r="I1456" s="62">
        <v>81.372816593886469</v>
      </c>
      <c r="J1456" s="62">
        <v>83.629054616024405</v>
      </c>
      <c r="K1456" s="80">
        <f t="shared" si="66"/>
        <v>14542</v>
      </c>
      <c r="L1456" s="80">
        <f t="shared" si="67"/>
        <v>11996</v>
      </c>
      <c r="M1456" s="81">
        <f t="shared" si="68"/>
        <v>82.50093560495543</v>
      </c>
    </row>
    <row r="1457" spans="1:13" x14ac:dyDescent="0.2">
      <c r="A1457" s="60" t="s">
        <v>1123</v>
      </c>
      <c r="B1457" s="60" t="s">
        <v>1124</v>
      </c>
      <c r="C1457" s="60" t="s">
        <v>425</v>
      </c>
      <c r="D1457" s="60" t="s">
        <v>1580</v>
      </c>
      <c r="E1457" s="64">
        <v>8544</v>
      </c>
      <c r="F1457" s="64">
        <v>8230</v>
      </c>
      <c r="G1457" s="64">
        <v>7299</v>
      </c>
      <c r="H1457" s="64">
        <v>7060</v>
      </c>
      <c r="I1457" s="62">
        <v>85.428370786516851</v>
      </c>
      <c r="J1457" s="62">
        <v>85.783718104495748</v>
      </c>
      <c r="K1457" s="80">
        <f t="shared" si="66"/>
        <v>16774</v>
      </c>
      <c r="L1457" s="80">
        <f t="shared" si="67"/>
        <v>14359</v>
      </c>
      <c r="M1457" s="81">
        <f t="shared" si="68"/>
        <v>85.606044445506299</v>
      </c>
    </row>
    <row r="1458" spans="1:13" x14ac:dyDescent="0.2">
      <c r="A1458" s="60" t="s">
        <v>1123</v>
      </c>
      <c r="B1458" s="60" t="s">
        <v>1124</v>
      </c>
      <c r="C1458" s="60" t="s">
        <v>1128</v>
      </c>
      <c r="D1458" s="60" t="s">
        <v>1580</v>
      </c>
      <c r="E1458" s="64">
        <v>14970</v>
      </c>
      <c r="F1458" s="64">
        <v>15309</v>
      </c>
      <c r="G1458" s="64">
        <v>12734</v>
      </c>
      <c r="H1458" s="64">
        <v>13120</v>
      </c>
      <c r="I1458" s="62">
        <v>85.063460253841015</v>
      </c>
      <c r="J1458" s="62">
        <v>85.701221503690633</v>
      </c>
      <c r="K1458" s="80">
        <f t="shared" si="66"/>
        <v>30279</v>
      </c>
      <c r="L1458" s="80">
        <f t="shared" si="67"/>
        <v>25854</v>
      </c>
      <c r="M1458" s="81">
        <f t="shared" si="68"/>
        <v>85.382340878765831</v>
      </c>
    </row>
    <row r="1459" spans="1:13" x14ac:dyDescent="0.2">
      <c r="A1459" s="60" t="s">
        <v>1123</v>
      </c>
      <c r="B1459" s="60" t="s">
        <v>1124</v>
      </c>
      <c r="C1459" s="60" t="s">
        <v>1129</v>
      </c>
      <c r="D1459" s="60" t="s">
        <v>1580</v>
      </c>
      <c r="E1459" s="64">
        <v>6918</v>
      </c>
      <c r="F1459" s="64">
        <v>6662</v>
      </c>
      <c r="G1459" s="64">
        <v>5978</v>
      </c>
      <c r="H1459" s="64">
        <v>5718</v>
      </c>
      <c r="I1459" s="62">
        <v>86.412257877999423</v>
      </c>
      <c r="J1459" s="62">
        <v>85.830081056739715</v>
      </c>
      <c r="K1459" s="80">
        <f t="shared" si="66"/>
        <v>13580</v>
      </c>
      <c r="L1459" s="80">
        <f t="shared" si="67"/>
        <v>11696</v>
      </c>
      <c r="M1459" s="81">
        <f t="shared" si="68"/>
        <v>86.121169467369569</v>
      </c>
    </row>
    <row r="1460" spans="1:13" x14ac:dyDescent="0.2">
      <c r="A1460" s="60" t="s">
        <v>1123</v>
      </c>
      <c r="B1460" s="60" t="s">
        <v>1124</v>
      </c>
      <c r="C1460" s="60" t="s">
        <v>139</v>
      </c>
      <c r="D1460" s="60" t="s">
        <v>1580</v>
      </c>
      <c r="E1460" s="64">
        <v>7953</v>
      </c>
      <c r="F1460" s="64">
        <v>7467</v>
      </c>
      <c r="G1460" s="64">
        <v>6490</v>
      </c>
      <c r="H1460" s="64">
        <v>6370</v>
      </c>
      <c r="I1460" s="62">
        <v>81.604426002766246</v>
      </c>
      <c r="J1460" s="62">
        <v>85.308691576268913</v>
      </c>
      <c r="K1460" s="80">
        <f t="shared" si="66"/>
        <v>15420</v>
      </c>
      <c r="L1460" s="80">
        <f t="shared" si="67"/>
        <v>12860</v>
      </c>
      <c r="M1460" s="81">
        <f t="shared" si="68"/>
        <v>83.456558789517572</v>
      </c>
    </row>
    <row r="1461" spans="1:13" x14ac:dyDescent="0.2">
      <c r="A1461" s="60" t="s">
        <v>1123</v>
      </c>
      <c r="B1461" s="60" t="s">
        <v>1124</v>
      </c>
      <c r="C1461" s="60" t="s">
        <v>1130</v>
      </c>
      <c r="D1461" s="60" t="s">
        <v>1580</v>
      </c>
      <c r="E1461" s="64">
        <v>12101</v>
      </c>
      <c r="F1461" s="64">
        <v>10524</v>
      </c>
      <c r="G1461" s="64">
        <v>10393</v>
      </c>
      <c r="H1461" s="64">
        <v>9278</v>
      </c>
      <c r="I1461" s="62">
        <v>85.885464011238739</v>
      </c>
      <c r="J1461" s="62">
        <v>88.160395286963137</v>
      </c>
      <c r="K1461" s="80">
        <f t="shared" si="66"/>
        <v>22625</v>
      </c>
      <c r="L1461" s="80">
        <f t="shared" si="67"/>
        <v>19671</v>
      </c>
      <c r="M1461" s="81">
        <f t="shared" si="68"/>
        <v>87.022929649100945</v>
      </c>
    </row>
    <row r="1462" spans="1:13" x14ac:dyDescent="0.2">
      <c r="A1462" s="60" t="s">
        <v>1123</v>
      </c>
      <c r="B1462" s="60" t="s">
        <v>1124</v>
      </c>
      <c r="C1462" s="60" t="s">
        <v>1710</v>
      </c>
      <c r="D1462" s="60" t="s">
        <v>1580</v>
      </c>
      <c r="E1462" s="64">
        <v>28590</v>
      </c>
      <c r="F1462" s="64">
        <v>28378</v>
      </c>
      <c r="G1462" s="64">
        <v>23068</v>
      </c>
      <c r="H1462" s="64">
        <v>22971</v>
      </c>
      <c r="I1462" s="62">
        <v>80.685554389646725</v>
      </c>
      <c r="J1462" s="62">
        <v>80.946507858200007</v>
      </c>
      <c r="K1462" s="80">
        <f t="shared" si="66"/>
        <v>56968</v>
      </c>
      <c r="L1462" s="80">
        <f t="shared" si="67"/>
        <v>46039</v>
      </c>
      <c r="M1462" s="81">
        <f t="shared" si="68"/>
        <v>80.816031123923366</v>
      </c>
    </row>
    <row r="1463" spans="1:13" x14ac:dyDescent="0.2">
      <c r="A1463" s="60" t="s">
        <v>1123</v>
      </c>
      <c r="B1463" s="60" t="s">
        <v>1131</v>
      </c>
      <c r="C1463" s="60" t="s">
        <v>610</v>
      </c>
      <c r="D1463" s="60" t="s">
        <v>1579</v>
      </c>
      <c r="E1463" s="64">
        <v>16869</v>
      </c>
      <c r="F1463" s="64">
        <v>15760</v>
      </c>
      <c r="G1463" s="64">
        <v>13859</v>
      </c>
      <c r="H1463" s="64">
        <v>13114</v>
      </c>
      <c r="I1463" s="62">
        <v>82.156618649593923</v>
      </c>
      <c r="J1463" s="62">
        <v>83.210659898477161</v>
      </c>
      <c r="K1463" s="80">
        <f t="shared" si="66"/>
        <v>32629</v>
      </c>
      <c r="L1463" s="80">
        <f t="shared" si="67"/>
        <v>26973</v>
      </c>
      <c r="M1463" s="81">
        <f t="shared" si="68"/>
        <v>82.683639274035542</v>
      </c>
    </row>
    <row r="1464" spans="1:13" x14ac:dyDescent="0.2">
      <c r="A1464" s="60" t="s">
        <v>1123</v>
      </c>
      <c r="B1464" s="60" t="s">
        <v>1131</v>
      </c>
      <c r="C1464" s="60" t="s">
        <v>1519</v>
      </c>
      <c r="D1464" s="60" t="s">
        <v>1579</v>
      </c>
      <c r="E1464" s="64">
        <v>25262</v>
      </c>
      <c r="F1464" s="64">
        <v>24987</v>
      </c>
      <c r="G1464" s="64">
        <v>20962</v>
      </c>
      <c r="H1464" s="64">
        <v>20648</v>
      </c>
      <c r="I1464" s="62">
        <v>82.978386509381679</v>
      </c>
      <c r="J1464" s="62">
        <v>82.634970184495941</v>
      </c>
      <c r="K1464" s="80">
        <f t="shared" si="66"/>
        <v>50249</v>
      </c>
      <c r="L1464" s="80">
        <f t="shared" si="67"/>
        <v>41610</v>
      </c>
      <c r="M1464" s="81">
        <f t="shared" si="68"/>
        <v>82.80667834693881</v>
      </c>
    </row>
    <row r="1465" spans="1:13" x14ac:dyDescent="0.2">
      <c r="A1465" s="60" t="s">
        <v>1123</v>
      </c>
      <c r="B1465" s="60" t="s">
        <v>1131</v>
      </c>
      <c r="C1465" s="60" t="s">
        <v>286</v>
      </c>
      <c r="D1465" s="60" t="s">
        <v>1579</v>
      </c>
      <c r="E1465" s="64">
        <v>10475</v>
      </c>
      <c r="F1465" s="64">
        <v>9706</v>
      </c>
      <c r="G1465" s="64">
        <v>8442</v>
      </c>
      <c r="H1465" s="64">
        <v>7923</v>
      </c>
      <c r="I1465" s="62">
        <v>80.591885441527438</v>
      </c>
      <c r="J1465" s="62">
        <v>81.629919637337736</v>
      </c>
      <c r="K1465" s="80">
        <f t="shared" si="66"/>
        <v>20181</v>
      </c>
      <c r="L1465" s="80">
        <f t="shared" si="67"/>
        <v>16365</v>
      </c>
      <c r="M1465" s="81">
        <f t="shared" si="68"/>
        <v>81.110902539432587</v>
      </c>
    </row>
    <row r="1466" spans="1:13" x14ac:dyDescent="0.2">
      <c r="A1466" s="60" t="s">
        <v>1123</v>
      </c>
      <c r="B1466" s="60" t="s">
        <v>1131</v>
      </c>
      <c r="C1466" s="60" t="s">
        <v>1132</v>
      </c>
      <c r="D1466" s="60" t="s">
        <v>1579</v>
      </c>
      <c r="E1466" s="64">
        <v>10344</v>
      </c>
      <c r="F1466" s="64">
        <v>9892</v>
      </c>
      <c r="G1466" s="64">
        <v>8341</v>
      </c>
      <c r="H1466" s="64">
        <v>8292</v>
      </c>
      <c r="I1466" s="62">
        <v>80.636117556071156</v>
      </c>
      <c r="J1466" s="62">
        <v>83.825313384553183</v>
      </c>
      <c r="K1466" s="80">
        <f t="shared" si="66"/>
        <v>20236</v>
      </c>
      <c r="L1466" s="80">
        <f t="shared" si="67"/>
        <v>16633</v>
      </c>
      <c r="M1466" s="81">
        <f t="shared" si="68"/>
        <v>82.230715470312163</v>
      </c>
    </row>
    <row r="1467" spans="1:13" x14ac:dyDescent="0.2">
      <c r="A1467" s="60" t="s">
        <v>1123</v>
      </c>
      <c r="B1467" s="60" t="s">
        <v>1131</v>
      </c>
      <c r="C1467" s="60" t="s">
        <v>1133</v>
      </c>
      <c r="D1467" s="60" t="s">
        <v>1579</v>
      </c>
      <c r="E1467" s="64">
        <v>12003</v>
      </c>
      <c r="F1467" s="64">
        <v>11363</v>
      </c>
      <c r="G1467" s="64">
        <v>9811</v>
      </c>
      <c r="H1467" s="64">
        <v>9334</v>
      </c>
      <c r="I1467" s="62">
        <v>81.737898858618678</v>
      </c>
      <c r="J1467" s="62">
        <v>82.143800052802959</v>
      </c>
      <c r="K1467" s="80">
        <f t="shared" si="66"/>
        <v>23366</v>
      </c>
      <c r="L1467" s="80">
        <f t="shared" si="67"/>
        <v>19145</v>
      </c>
      <c r="M1467" s="81">
        <f t="shared" si="68"/>
        <v>81.940849455710818</v>
      </c>
    </row>
    <row r="1468" spans="1:13" x14ac:dyDescent="0.2">
      <c r="A1468" s="60" t="s">
        <v>1123</v>
      </c>
      <c r="B1468" s="60" t="s">
        <v>1131</v>
      </c>
      <c r="C1468" s="60" t="s">
        <v>1711</v>
      </c>
      <c r="D1468" s="60" t="s">
        <v>1579</v>
      </c>
      <c r="E1468" s="64">
        <v>32442</v>
      </c>
      <c r="F1468" s="64">
        <v>32803</v>
      </c>
      <c r="G1468" s="64">
        <v>26537</v>
      </c>
      <c r="H1468" s="64">
        <v>26797</v>
      </c>
      <c r="I1468" s="62">
        <v>81.798286172245852</v>
      </c>
      <c r="J1468" s="62">
        <v>81.690699021430973</v>
      </c>
      <c r="K1468" s="80">
        <f t="shared" si="66"/>
        <v>65245</v>
      </c>
      <c r="L1468" s="80">
        <f t="shared" si="67"/>
        <v>53334</v>
      </c>
      <c r="M1468" s="81">
        <f t="shared" si="68"/>
        <v>81.744492596838413</v>
      </c>
    </row>
    <row r="1469" spans="1:13" x14ac:dyDescent="0.2">
      <c r="A1469" s="60" t="s">
        <v>1123</v>
      </c>
      <c r="B1469" s="60" t="s">
        <v>1131</v>
      </c>
      <c r="C1469" s="60" t="s">
        <v>1134</v>
      </c>
      <c r="D1469" s="60" t="s">
        <v>1580</v>
      </c>
      <c r="E1469" s="64">
        <v>12749</v>
      </c>
      <c r="F1469" s="64">
        <v>12104</v>
      </c>
      <c r="G1469" s="64">
        <v>10512</v>
      </c>
      <c r="H1469" s="64">
        <v>9860</v>
      </c>
      <c r="I1469" s="62">
        <v>82.453525766726798</v>
      </c>
      <c r="J1469" s="62">
        <v>81.460674157303373</v>
      </c>
      <c r="K1469" s="80">
        <f t="shared" si="66"/>
        <v>24853</v>
      </c>
      <c r="L1469" s="80">
        <f t="shared" si="67"/>
        <v>20372</v>
      </c>
      <c r="M1469" s="81">
        <f t="shared" si="68"/>
        <v>81.957099962015093</v>
      </c>
    </row>
    <row r="1470" spans="1:13" x14ac:dyDescent="0.2">
      <c r="A1470" s="60" t="s">
        <v>1123</v>
      </c>
      <c r="B1470" s="60" t="s">
        <v>1131</v>
      </c>
      <c r="C1470" s="60" t="s">
        <v>39</v>
      </c>
      <c r="D1470" s="60" t="s">
        <v>1580</v>
      </c>
      <c r="E1470" s="64">
        <v>10730</v>
      </c>
      <c r="F1470" s="64">
        <v>9532</v>
      </c>
      <c r="G1470" s="64">
        <v>9018</v>
      </c>
      <c r="H1470" s="64">
        <v>7831</v>
      </c>
      <c r="I1470" s="62">
        <v>84.044734389561967</v>
      </c>
      <c r="J1470" s="62">
        <v>82.154846831724711</v>
      </c>
      <c r="K1470" s="80">
        <f t="shared" si="66"/>
        <v>20262</v>
      </c>
      <c r="L1470" s="80">
        <f t="shared" si="67"/>
        <v>16849</v>
      </c>
      <c r="M1470" s="81">
        <f t="shared" si="68"/>
        <v>83.099790610643339</v>
      </c>
    </row>
    <row r="1471" spans="1:13" x14ac:dyDescent="0.2">
      <c r="A1471" s="60" t="s">
        <v>1123</v>
      </c>
      <c r="B1471" s="60" t="s">
        <v>1131</v>
      </c>
      <c r="C1471" s="60" t="s">
        <v>1135</v>
      </c>
      <c r="D1471" s="60" t="s">
        <v>1580</v>
      </c>
      <c r="E1471" s="64">
        <v>13914</v>
      </c>
      <c r="F1471" s="64">
        <v>12842</v>
      </c>
      <c r="G1471" s="64">
        <v>10799</v>
      </c>
      <c r="H1471" s="64">
        <v>9738</v>
      </c>
      <c r="I1471" s="62">
        <v>77.612476642230845</v>
      </c>
      <c r="J1471" s="62">
        <v>75.829310076312112</v>
      </c>
      <c r="K1471" s="80">
        <f t="shared" si="66"/>
        <v>26756</v>
      </c>
      <c r="L1471" s="80">
        <f t="shared" si="67"/>
        <v>20537</v>
      </c>
      <c r="M1471" s="81">
        <f t="shared" si="68"/>
        <v>76.720893359271486</v>
      </c>
    </row>
    <row r="1472" spans="1:13" x14ac:dyDescent="0.2">
      <c r="A1472" s="60" t="s">
        <v>1123</v>
      </c>
      <c r="B1472" s="60" t="s">
        <v>1131</v>
      </c>
      <c r="C1472" s="60" t="s">
        <v>158</v>
      </c>
      <c r="D1472" s="60" t="s">
        <v>1580</v>
      </c>
      <c r="E1472" s="64">
        <v>17388</v>
      </c>
      <c r="F1472" s="64">
        <v>15859</v>
      </c>
      <c r="G1472" s="64">
        <v>14980</v>
      </c>
      <c r="H1472" s="64">
        <v>13579</v>
      </c>
      <c r="I1472" s="62">
        <v>86.151368760064415</v>
      </c>
      <c r="J1472" s="62">
        <v>85.623305378649349</v>
      </c>
      <c r="K1472" s="80">
        <f t="shared" si="66"/>
        <v>33247</v>
      </c>
      <c r="L1472" s="80">
        <f t="shared" si="67"/>
        <v>28559</v>
      </c>
      <c r="M1472" s="81">
        <f t="shared" si="68"/>
        <v>85.887337069356875</v>
      </c>
    </row>
    <row r="1473" spans="1:13" x14ac:dyDescent="0.2">
      <c r="A1473" s="60" t="s">
        <v>1123</v>
      </c>
      <c r="B1473" s="60" t="s">
        <v>1131</v>
      </c>
      <c r="C1473" s="60" t="s">
        <v>804</v>
      </c>
      <c r="D1473" s="60" t="s">
        <v>1580</v>
      </c>
      <c r="E1473" s="64">
        <v>24714</v>
      </c>
      <c r="F1473" s="64">
        <v>25297</v>
      </c>
      <c r="G1473" s="64">
        <v>21169</v>
      </c>
      <c r="H1473" s="64">
        <v>21056</v>
      </c>
      <c r="I1473" s="62">
        <v>85.65590353645706</v>
      </c>
      <c r="J1473" s="62">
        <v>83.2351662252441</v>
      </c>
      <c r="K1473" s="80">
        <f t="shared" si="66"/>
        <v>50011</v>
      </c>
      <c r="L1473" s="80">
        <f t="shared" si="67"/>
        <v>42225</v>
      </c>
      <c r="M1473" s="81">
        <f t="shared" si="68"/>
        <v>84.445534880850573</v>
      </c>
    </row>
    <row r="1474" spans="1:13" x14ac:dyDescent="0.2">
      <c r="A1474" s="60" t="s">
        <v>1123</v>
      </c>
      <c r="B1474" s="60" t="s">
        <v>1131</v>
      </c>
      <c r="C1474" s="60" t="s">
        <v>1136</v>
      </c>
      <c r="D1474" s="60" t="s">
        <v>1580</v>
      </c>
      <c r="E1474" s="64">
        <v>9358</v>
      </c>
      <c r="F1474" s="64">
        <v>8908</v>
      </c>
      <c r="G1474" s="64">
        <v>8033</v>
      </c>
      <c r="H1474" s="64">
        <v>7409</v>
      </c>
      <c r="I1474" s="62">
        <v>85.840991664885664</v>
      </c>
      <c r="J1474" s="62">
        <v>83.172429277054334</v>
      </c>
      <c r="K1474" s="80">
        <f t="shared" si="66"/>
        <v>18266</v>
      </c>
      <c r="L1474" s="80">
        <f t="shared" si="67"/>
        <v>15442</v>
      </c>
      <c r="M1474" s="81">
        <f t="shared" si="68"/>
        <v>84.506710470970006</v>
      </c>
    </row>
    <row r="1475" spans="1:13" x14ac:dyDescent="0.2">
      <c r="A1475" s="60" t="s">
        <v>1123</v>
      </c>
      <c r="B1475" s="60" t="s">
        <v>1131</v>
      </c>
      <c r="C1475" s="60" t="s">
        <v>1137</v>
      </c>
      <c r="D1475" s="60" t="s">
        <v>1580</v>
      </c>
      <c r="E1475" s="64">
        <v>17732</v>
      </c>
      <c r="F1475" s="64">
        <v>17181</v>
      </c>
      <c r="G1475" s="64">
        <v>15018</v>
      </c>
      <c r="H1475" s="64">
        <v>14409</v>
      </c>
      <c r="I1475" s="62">
        <v>84.694337920144363</v>
      </c>
      <c r="J1475" s="62">
        <v>83.865898376113151</v>
      </c>
      <c r="K1475" s="80">
        <f t="shared" si="66"/>
        <v>34913</v>
      </c>
      <c r="L1475" s="80">
        <f t="shared" si="67"/>
        <v>29427</v>
      </c>
      <c r="M1475" s="81">
        <f t="shared" si="68"/>
        <v>84.280118148128764</v>
      </c>
    </row>
    <row r="1476" spans="1:13" x14ac:dyDescent="0.2">
      <c r="A1476" s="60" t="s">
        <v>1123</v>
      </c>
      <c r="B1476" s="60" t="s">
        <v>1131</v>
      </c>
      <c r="C1476" s="60" t="s">
        <v>1138</v>
      </c>
      <c r="D1476" s="60" t="s">
        <v>1580</v>
      </c>
      <c r="E1476" s="64">
        <v>11701</v>
      </c>
      <c r="F1476" s="64">
        <v>10713</v>
      </c>
      <c r="G1476" s="64">
        <v>9161</v>
      </c>
      <c r="H1476" s="64">
        <v>8357</v>
      </c>
      <c r="I1476" s="62">
        <v>78.292453636441323</v>
      </c>
      <c r="J1476" s="62">
        <v>78.008027629982266</v>
      </c>
      <c r="K1476" s="80">
        <f t="shared" ref="K1476:K1539" si="69">E1476+F1476</f>
        <v>22414</v>
      </c>
      <c r="L1476" s="80">
        <f t="shared" ref="L1476:L1539" si="70">G1476+H1476</f>
        <v>17518</v>
      </c>
      <c r="M1476" s="81">
        <f t="shared" ref="M1476:M1539" si="71">AVERAGE(I1476:J1476)</f>
        <v>78.150240633211794</v>
      </c>
    </row>
    <row r="1477" spans="1:13" x14ac:dyDescent="0.2">
      <c r="A1477" s="60" t="s">
        <v>1123</v>
      </c>
      <c r="B1477" s="60" t="s">
        <v>1139</v>
      </c>
      <c r="C1477" s="60" t="s">
        <v>1521</v>
      </c>
      <c r="D1477" s="60" t="s">
        <v>1581</v>
      </c>
      <c r="E1477" s="64">
        <v>7772</v>
      </c>
      <c r="F1477" s="64">
        <v>7780</v>
      </c>
      <c r="G1477" s="64">
        <v>6122</v>
      </c>
      <c r="H1477" s="64">
        <v>6233</v>
      </c>
      <c r="I1477" s="62">
        <v>78.769943386515692</v>
      </c>
      <c r="J1477" s="62">
        <v>80.115681233933174</v>
      </c>
      <c r="K1477" s="80">
        <f t="shared" si="69"/>
        <v>15552</v>
      </c>
      <c r="L1477" s="80">
        <f t="shared" si="70"/>
        <v>12355</v>
      </c>
      <c r="M1477" s="81">
        <f t="shared" si="71"/>
        <v>79.44281231022444</v>
      </c>
    </row>
    <row r="1478" spans="1:13" x14ac:dyDescent="0.2">
      <c r="A1478" s="60" t="s">
        <v>1123</v>
      </c>
      <c r="B1478" s="60" t="s">
        <v>1139</v>
      </c>
      <c r="C1478" s="60" t="s">
        <v>1522</v>
      </c>
      <c r="D1478" s="60" t="s">
        <v>1581</v>
      </c>
      <c r="E1478" s="64">
        <v>6326</v>
      </c>
      <c r="F1478" s="64">
        <v>6213</v>
      </c>
      <c r="G1478" s="64">
        <v>5305</v>
      </c>
      <c r="H1478" s="64">
        <v>5219</v>
      </c>
      <c r="I1478" s="62">
        <v>83.860259247549791</v>
      </c>
      <c r="J1478" s="62">
        <v>84.001287622726537</v>
      </c>
      <c r="K1478" s="80">
        <f t="shared" si="69"/>
        <v>12539</v>
      </c>
      <c r="L1478" s="80">
        <f t="shared" si="70"/>
        <v>10524</v>
      </c>
      <c r="M1478" s="81">
        <f t="shared" si="71"/>
        <v>83.930773435138164</v>
      </c>
    </row>
    <row r="1479" spans="1:13" x14ac:dyDescent="0.2">
      <c r="A1479" s="60" t="s">
        <v>1123</v>
      </c>
      <c r="B1479" s="60" t="s">
        <v>1139</v>
      </c>
      <c r="C1479" s="60" t="s">
        <v>1135</v>
      </c>
      <c r="D1479" s="60" t="s">
        <v>1581</v>
      </c>
      <c r="E1479" s="64">
        <v>4086</v>
      </c>
      <c r="F1479" s="64">
        <v>3865</v>
      </c>
      <c r="G1479" s="64">
        <v>3475</v>
      </c>
      <c r="H1479" s="64">
        <v>3278</v>
      </c>
      <c r="I1479" s="62">
        <v>85.046500244738127</v>
      </c>
      <c r="J1479" s="62">
        <v>84.8124191461837</v>
      </c>
      <c r="K1479" s="80">
        <f t="shared" si="69"/>
        <v>7951</v>
      </c>
      <c r="L1479" s="80">
        <f t="shared" si="70"/>
        <v>6753</v>
      </c>
      <c r="M1479" s="81">
        <f t="shared" si="71"/>
        <v>84.929459695460906</v>
      </c>
    </row>
    <row r="1480" spans="1:13" x14ac:dyDescent="0.2">
      <c r="A1480" s="60" t="s">
        <v>1123</v>
      </c>
      <c r="B1480" s="60" t="s">
        <v>1139</v>
      </c>
      <c r="C1480" s="60" t="s">
        <v>1140</v>
      </c>
      <c r="D1480" s="60" t="s">
        <v>1581</v>
      </c>
      <c r="E1480" s="64">
        <v>3489</v>
      </c>
      <c r="F1480" s="64">
        <v>3121</v>
      </c>
      <c r="G1480" s="64">
        <v>2963</v>
      </c>
      <c r="H1480" s="64">
        <v>2737</v>
      </c>
      <c r="I1480" s="62">
        <v>84.924047004872463</v>
      </c>
      <c r="J1480" s="62">
        <v>87.696251201537962</v>
      </c>
      <c r="K1480" s="80">
        <f t="shared" si="69"/>
        <v>6610</v>
      </c>
      <c r="L1480" s="80">
        <f t="shared" si="70"/>
        <v>5700</v>
      </c>
      <c r="M1480" s="81">
        <f t="shared" si="71"/>
        <v>86.310149103205219</v>
      </c>
    </row>
    <row r="1481" spans="1:13" x14ac:dyDescent="0.2">
      <c r="A1481" s="60" t="s">
        <v>1123</v>
      </c>
      <c r="B1481" s="60" t="s">
        <v>1139</v>
      </c>
      <c r="C1481" s="60" t="s">
        <v>1141</v>
      </c>
      <c r="D1481" s="60" t="s">
        <v>1581</v>
      </c>
      <c r="E1481" s="64">
        <v>7070</v>
      </c>
      <c r="F1481" s="64">
        <v>6528</v>
      </c>
      <c r="G1481" s="64">
        <v>5508</v>
      </c>
      <c r="H1481" s="64">
        <v>5261</v>
      </c>
      <c r="I1481" s="62">
        <v>77.90664780763791</v>
      </c>
      <c r="J1481" s="62">
        <v>80.591299019607845</v>
      </c>
      <c r="K1481" s="80">
        <f t="shared" si="69"/>
        <v>13598</v>
      </c>
      <c r="L1481" s="80">
        <f t="shared" si="70"/>
        <v>10769</v>
      </c>
      <c r="M1481" s="81">
        <f t="shared" si="71"/>
        <v>79.248973413622878</v>
      </c>
    </row>
    <row r="1482" spans="1:13" x14ac:dyDescent="0.2">
      <c r="A1482" s="60" t="s">
        <v>1123</v>
      </c>
      <c r="B1482" s="60" t="s">
        <v>1139</v>
      </c>
      <c r="C1482" s="60" t="s">
        <v>1142</v>
      </c>
      <c r="D1482" s="60" t="s">
        <v>1581</v>
      </c>
      <c r="E1482" s="64">
        <v>4230</v>
      </c>
      <c r="F1482" s="64">
        <v>4123</v>
      </c>
      <c r="G1482" s="64">
        <v>3516</v>
      </c>
      <c r="H1482" s="64">
        <v>3444</v>
      </c>
      <c r="I1482" s="62">
        <v>83.120567375886523</v>
      </c>
      <c r="J1482" s="62">
        <v>83.531409168081495</v>
      </c>
      <c r="K1482" s="80">
        <f t="shared" si="69"/>
        <v>8353</v>
      </c>
      <c r="L1482" s="80">
        <f t="shared" si="70"/>
        <v>6960</v>
      </c>
      <c r="M1482" s="81">
        <f t="shared" si="71"/>
        <v>83.325988271984016</v>
      </c>
    </row>
    <row r="1483" spans="1:13" x14ac:dyDescent="0.2">
      <c r="A1483" s="60" t="s">
        <v>1123</v>
      </c>
      <c r="B1483" s="60" t="s">
        <v>1139</v>
      </c>
      <c r="C1483" s="60" t="s">
        <v>373</v>
      </c>
      <c r="D1483" s="60" t="s">
        <v>1581</v>
      </c>
      <c r="E1483" s="64">
        <v>7707</v>
      </c>
      <c r="F1483" s="64">
        <v>8778</v>
      </c>
      <c r="G1483" s="64">
        <v>6303</v>
      </c>
      <c r="H1483" s="64">
        <v>7194</v>
      </c>
      <c r="I1483" s="62">
        <v>81.78279486181394</v>
      </c>
      <c r="J1483" s="62">
        <v>81.954887218045116</v>
      </c>
      <c r="K1483" s="80">
        <f t="shared" si="69"/>
        <v>16485</v>
      </c>
      <c r="L1483" s="80">
        <f t="shared" si="70"/>
        <v>13497</v>
      </c>
      <c r="M1483" s="81">
        <f t="shared" si="71"/>
        <v>81.868841039929521</v>
      </c>
    </row>
    <row r="1484" spans="1:13" x14ac:dyDescent="0.2">
      <c r="A1484" s="60" t="s">
        <v>1123</v>
      </c>
      <c r="B1484" s="60" t="s">
        <v>1143</v>
      </c>
      <c r="C1484" s="60" t="s">
        <v>98</v>
      </c>
      <c r="D1484" s="60" t="s">
        <v>1579</v>
      </c>
      <c r="E1484" s="64">
        <v>2034</v>
      </c>
      <c r="F1484" s="64">
        <v>2005</v>
      </c>
      <c r="G1484" s="71">
        <v>1801</v>
      </c>
      <c r="H1484" s="71">
        <v>1725</v>
      </c>
      <c r="I1484" s="62">
        <v>88.544739429695184</v>
      </c>
      <c r="J1484" s="62">
        <v>86.034912718204495</v>
      </c>
      <c r="K1484" s="80">
        <f t="shared" si="69"/>
        <v>4039</v>
      </c>
      <c r="L1484" s="80">
        <f t="shared" si="70"/>
        <v>3526</v>
      </c>
      <c r="M1484" s="81">
        <f t="shared" si="71"/>
        <v>87.28982607394984</v>
      </c>
    </row>
    <row r="1485" spans="1:13" x14ac:dyDescent="0.2">
      <c r="A1485" s="60" t="s">
        <v>1123</v>
      </c>
      <c r="B1485" s="60" t="s">
        <v>1143</v>
      </c>
      <c r="C1485" s="60" t="s">
        <v>1144</v>
      </c>
      <c r="D1485" s="60" t="s">
        <v>1579</v>
      </c>
      <c r="E1485" s="64">
        <v>11990</v>
      </c>
      <c r="F1485" s="64">
        <v>11194</v>
      </c>
      <c r="G1485" s="71">
        <v>10481</v>
      </c>
      <c r="H1485" s="71">
        <v>9708</v>
      </c>
      <c r="I1485" s="62">
        <v>87.414512093411176</v>
      </c>
      <c r="J1485" s="62">
        <v>86.725031266750037</v>
      </c>
      <c r="K1485" s="80">
        <f t="shared" si="69"/>
        <v>23184</v>
      </c>
      <c r="L1485" s="80">
        <f t="shared" si="70"/>
        <v>20189</v>
      </c>
      <c r="M1485" s="81">
        <f t="shared" si="71"/>
        <v>87.069771680080606</v>
      </c>
    </row>
    <row r="1486" spans="1:13" x14ac:dyDescent="0.2">
      <c r="A1486" s="60" t="s">
        <v>1123</v>
      </c>
      <c r="B1486" s="60" t="s">
        <v>1143</v>
      </c>
      <c r="C1486" s="60" t="s">
        <v>1145</v>
      </c>
      <c r="D1486" s="60" t="s">
        <v>1579</v>
      </c>
      <c r="E1486" s="64">
        <v>6152</v>
      </c>
      <c r="F1486" s="64">
        <v>6046</v>
      </c>
      <c r="G1486" s="71">
        <v>5319</v>
      </c>
      <c r="H1486" s="71">
        <v>5146</v>
      </c>
      <c r="I1486" s="62">
        <v>86.459687906371911</v>
      </c>
      <c r="J1486" s="62">
        <v>85.114125041349652</v>
      </c>
      <c r="K1486" s="80">
        <f t="shared" si="69"/>
        <v>12198</v>
      </c>
      <c r="L1486" s="80">
        <f t="shared" si="70"/>
        <v>10465</v>
      </c>
      <c r="M1486" s="81">
        <f t="shared" si="71"/>
        <v>85.786906473860782</v>
      </c>
    </row>
    <row r="1487" spans="1:13" x14ac:dyDescent="0.2">
      <c r="A1487" s="60" t="s">
        <v>1123</v>
      </c>
      <c r="B1487" s="60" t="s">
        <v>1143</v>
      </c>
      <c r="C1487" s="60" t="s">
        <v>466</v>
      </c>
      <c r="D1487" s="60" t="s">
        <v>1579</v>
      </c>
      <c r="E1487" s="64">
        <v>9334</v>
      </c>
      <c r="F1487" s="64">
        <v>8881</v>
      </c>
      <c r="G1487" s="71">
        <v>8186</v>
      </c>
      <c r="H1487" s="71">
        <v>7736</v>
      </c>
      <c r="I1487" s="62">
        <v>87.700878508677945</v>
      </c>
      <c r="J1487" s="62">
        <v>87.107307735615365</v>
      </c>
      <c r="K1487" s="80">
        <f t="shared" si="69"/>
        <v>18215</v>
      </c>
      <c r="L1487" s="80">
        <f t="shared" si="70"/>
        <v>15922</v>
      </c>
      <c r="M1487" s="81">
        <f t="shared" si="71"/>
        <v>87.404093122146662</v>
      </c>
    </row>
    <row r="1488" spans="1:13" x14ac:dyDescent="0.2">
      <c r="A1488" s="60" t="s">
        <v>1123</v>
      </c>
      <c r="B1488" s="60" t="s">
        <v>1143</v>
      </c>
      <c r="C1488" s="60" t="s">
        <v>30</v>
      </c>
      <c r="D1488" s="60" t="s">
        <v>1579</v>
      </c>
      <c r="E1488" s="64">
        <v>4280</v>
      </c>
      <c r="F1488" s="64">
        <v>4142</v>
      </c>
      <c r="G1488" s="71">
        <v>3676</v>
      </c>
      <c r="H1488" s="71">
        <v>3637</v>
      </c>
      <c r="I1488" s="62">
        <v>85.887850467289724</v>
      </c>
      <c r="J1488" s="62">
        <v>87.807822308063734</v>
      </c>
      <c r="K1488" s="80">
        <f t="shared" si="69"/>
        <v>8422</v>
      </c>
      <c r="L1488" s="80">
        <f t="shared" si="70"/>
        <v>7313</v>
      </c>
      <c r="M1488" s="81">
        <f t="shared" si="71"/>
        <v>86.847836387676722</v>
      </c>
    </row>
    <row r="1489" spans="1:13" x14ac:dyDescent="0.2">
      <c r="A1489" s="60" t="s">
        <v>1123</v>
      </c>
      <c r="B1489" s="60" t="s">
        <v>1143</v>
      </c>
      <c r="C1489" s="60" t="s">
        <v>1146</v>
      </c>
      <c r="D1489" s="60" t="s">
        <v>1579</v>
      </c>
      <c r="E1489" s="64">
        <v>3016</v>
      </c>
      <c r="F1489" s="64">
        <v>2716</v>
      </c>
      <c r="G1489" s="71">
        <v>2658</v>
      </c>
      <c r="H1489" s="71">
        <v>2460</v>
      </c>
      <c r="I1489" s="62">
        <v>88.129973474801062</v>
      </c>
      <c r="J1489" s="62">
        <v>90.574374079528724</v>
      </c>
      <c r="K1489" s="80">
        <f t="shared" si="69"/>
        <v>5732</v>
      </c>
      <c r="L1489" s="80">
        <f t="shared" si="70"/>
        <v>5118</v>
      </c>
      <c r="M1489" s="81">
        <f t="shared" si="71"/>
        <v>89.352173777164893</v>
      </c>
    </row>
    <row r="1490" spans="1:13" x14ac:dyDescent="0.2">
      <c r="A1490" s="60" t="s">
        <v>1123</v>
      </c>
      <c r="B1490" s="60" t="s">
        <v>1143</v>
      </c>
      <c r="C1490" s="60" t="s">
        <v>32</v>
      </c>
      <c r="D1490" s="60" t="s">
        <v>1579</v>
      </c>
      <c r="E1490" s="64">
        <v>3985</v>
      </c>
      <c r="F1490" s="64">
        <v>3585</v>
      </c>
      <c r="G1490" s="71">
        <v>3429</v>
      </c>
      <c r="H1490" s="71">
        <v>3130</v>
      </c>
      <c r="I1490" s="62">
        <v>86.047678795483066</v>
      </c>
      <c r="J1490" s="62">
        <v>87.308228730822862</v>
      </c>
      <c r="K1490" s="80">
        <f t="shared" si="69"/>
        <v>7570</v>
      </c>
      <c r="L1490" s="80">
        <f t="shared" si="70"/>
        <v>6559</v>
      </c>
      <c r="M1490" s="81">
        <f t="shared" si="71"/>
        <v>86.677953763152971</v>
      </c>
    </row>
    <row r="1491" spans="1:13" x14ac:dyDescent="0.2">
      <c r="A1491" s="60" t="s">
        <v>1123</v>
      </c>
      <c r="B1491" s="60" t="s">
        <v>1143</v>
      </c>
      <c r="C1491" s="60" t="s">
        <v>1523</v>
      </c>
      <c r="D1491" s="60" t="s">
        <v>1579</v>
      </c>
      <c r="E1491" s="64">
        <v>4098</v>
      </c>
      <c r="F1491" s="64">
        <v>3848</v>
      </c>
      <c r="G1491" s="71">
        <v>3568</v>
      </c>
      <c r="H1491" s="71">
        <v>3243</v>
      </c>
      <c r="I1491" s="62">
        <v>87.066861883845775</v>
      </c>
      <c r="J1491" s="62">
        <v>84.277546777546775</v>
      </c>
      <c r="K1491" s="80">
        <f t="shared" si="69"/>
        <v>7946</v>
      </c>
      <c r="L1491" s="80">
        <f t="shared" si="70"/>
        <v>6811</v>
      </c>
      <c r="M1491" s="81">
        <f t="shared" si="71"/>
        <v>85.672204330696275</v>
      </c>
    </row>
    <row r="1492" spans="1:13" x14ac:dyDescent="0.2">
      <c r="A1492" s="60" t="s">
        <v>1123</v>
      </c>
      <c r="B1492" s="60" t="s">
        <v>1143</v>
      </c>
      <c r="C1492" s="60" t="s">
        <v>511</v>
      </c>
      <c r="D1492" s="60" t="s">
        <v>1579</v>
      </c>
      <c r="E1492" s="64">
        <v>8923</v>
      </c>
      <c r="F1492" s="64">
        <v>8462</v>
      </c>
      <c r="G1492" s="71">
        <v>8195</v>
      </c>
      <c r="H1492" s="71">
        <v>7894</v>
      </c>
      <c r="I1492" s="62">
        <v>91.841308976801528</v>
      </c>
      <c r="J1492" s="62">
        <v>93.287638856062387</v>
      </c>
      <c r="K1492" s="80">
        <f t="shared" si="69"/>
        <v>17385</v>
      </c>
      <c r="L1492" s="80">
        <f t="shared" si="70"/>
        <v>16089</v>
      </c>
      <c r="M1492" s="81">
        <f t="shared" si="71"/>
        <v>92.56447391643195</v>
      </c>
    </row>
    <row r="1493" spans="1:13" x14ac:dyDescent="0.2">
      <c r="A1493" s="60" t="s">
        <v>1123</v>
      </c>
      <c r="B1493" s="60" t="s">
        <v>1143</v>
      </c>
      <c r="C1493" s="60" t="s">
        <v>774</v>
      </c>
      <c r="D1493" s="60" t="s">
        <v>1580</v>
      </c>
      <c r="E1493" s="64">
        <v>7453</v>
      </c>
      <c r="F1493" s="64">
        <v>6638</v>
      </c>
      <c r="G1493" s="71">
        <v>6394</v>
      </c>
      <c r="H1493" s="71">
        <v>5607</v>
      </c>
      <c r="I1493" s="62">
        <v>85.790956661746947</v>
      </c>
      <c r="J1493" s="62">
        <v>84.468213317264244</v>
      </c>
      <c r="K1493" s="80">
        <f t="shared" si="69"/>
        <v>14091</v>
      </c>
      <c r="L1493" s="80">
        <f t="shared" si="70"/>
        <v>12001</v>
      </c>
      <c r="M1493" s="81">
        <f t="shared" si="71"/>
        <v>85.129584989505588</v>
      </c>
    </row>
    <row r="1494" spans="1:13" x14ac:dyDescent="0.2">
      <c r="A1494" s="60" t="s">
        <v>1123</v>
      </c>
      <c r="B1494" s="60" t="s">
        <v>1143</v>
      </c>
      <c r="C1494" s="60" t="s">
        <v>1147</v>
      </c>
      <c r="D1494" s="60" t="s">
        <v>1580</v>
      </c>
      <c r="E1494" s="64">
        <v>5787</v>
      </c>
      <c r="F1494" s="64">
        <v>5916</v>
      </c>
      <c r="G1494" s="71">
        <v>4615</v>
      </c>
      <c r="H1494" s="71">
        <v>4814</v>
      </c>
      <c r="I1494" s="62">
        <v>79.747710385346466</v>
      </c>
      <c r="J1494" s="62">
        <v>81.372549019607845</v>
      </c>
      <c r="K1494" s="80">
        <f t="shared" si="69"/>
        <v>11703</v>
      </c>
      <c r="L1494" s="80">
        <f t="shared" si="70"/>
        <v>9429</v>
      </c>
      <c r="M1494" s="81">
        <f t="shared" si="71"/>
        <v>80.560129702477155</v>
      </c>
    </row>
    <row r="1495" spans="1:13" x14ac:dyDescent="0.2">
      <c r="A1495" s="60" t="s">
        <v>1123</v>
      </c>
      <c r="B1495" s="60" t="s">
        <v>1143</v>
      </c>
      <c r="C1495" s="60" t="s">
        <v>1148</v>
      </c>
      <c r="D1495" s="60" t="s">
        <v>1580</v>
      </c>
      <c r="E1495" s="64">
        <v>15667</v>
      </c>
      <c r="F1495" s="64">
        <v>13741</v>
      </c>
      <c r="G1495" s="71">
        <v>12668</v>
      </c>
      <c r="H1495" s="71">
        <v>11487</v>
      </c>
      <c r="I1495" s="62">
        <v>80.857854088210885</v>
      </c>
      <c r="J1495" s="62">
        <v>83.596535914416719</v>
      </c>
      <c r="K1495" s="80">
        <f t="shared" si="69"/>
        <v>29408</v>
      </c>
      <c r="L1495" s="80">
        <f t="shared" si="70"/>
        <v>24155</v>
      </c>
      <c r="M1495" s="81">
        <f t="shared" si="71"/>
        <v>82.227195001313802</v>
      </c>
    </row>
    <row r="1496" spans="1:13" x14ac:dyDescent="0.2">
      <c r="A1496" s="60" t="s">
        <v>1123</v>
      </c>
      <c r="B1496" s="60" t="s">
        <v>1143</v>
      </c>
      <c r="C1496" s="60" t="s">
        <v>1149</v>
      </c>
      <c r="D1496" s="60" t="s">
        <v>1580</v>
      </c>
      <c r="E1496" s="64">
        <v>7837</v>
      </c>
      <c r="F1496" s="64">
        <v>7588</v>
      </c>
      <c r="G1496" s="71">
        <v>6788</v>
      </c>
      <c r="H1496" s="71">
        <v>6717</v>
      </c>
      <c r="I1496" s="62">
        <v>86.614776062268731</v>
      </c>
      <c r="J1496" s="62">
        <v>88.521349499209279</v>
      </c>
      <c r="K1496" s="80">
        <f t="shared" si="69"/>
        <v>15425</v>
      </c>
      <c r="L1496" s="80">
        <f t="shared" si="70"/>
        <v>13505</v>
      </c>
      <c r="M1496" s="81">
        <f t="shared" si="71"/>
        <v>87.568062780739012</v>
      </c>
    </row>
    <row r="1497" spans="1:13" x14ac:dyDescent="0.2">
      <c r="A1497" s="60" t="s">
        <v>1123</v>
      </c>
      <c r="B1497" s="60" t="s">
        <v>1143</v>
      </c>
      <c r="C1497" s="60" t="s">
        <v>1150</v>
      </c>
      <c r="D1497" s="60" t="s">
        <v>1580</v>
      </c>
      <c r="E1497" s="64">
        <v>10530</v>
      </c>
      <c r="F1497" s="64">
        <v>10495</v>
      </c>
      <c r="G1497" s="71">
        <v>8963</v>
      </c>
      <c r="H1497" s="71">
        <v>8906</v>
      </c>
      <c r="I1497" s="62">
        <v>85.118708452041787</v>
      </c>
      <c r="J1497" s="62">
        <v>84.859456884230582</v>
      </c>
      <c r="K1497" s="80">
        <f t="shared" si="69"/>
        <v>21025</v>
      </c>
      <c r="L1497" s="80">
        <f t="shared" si="70"/>
        <v>17869</v>
      </c>
      <c r="M1497" s="81">
        <f t="shared" si="71"/>
        <v>84.989082668136177</v>
      </c>
    </row>
    <row r="1498" spans="1:13" x14ac:dyDescent="0.2">
      <c r="A1498" s="60" t="s">
        <v>1123</v>
      </c>
      <c r="B1498" s="60" t="s">
        <v>1143</v>
      </c>
      <c r="C1498" s="60" t="s">
        <v>1151</v>
      </c>
      <c r="D1498" s="60" t="s">
        <v>1580</v>
      </c>
      <c r="E1498" s="64">
        <v>7377</v>
      </c>
      <c r="F1498" s="64">
        <v>7075</v>
      </c>
      <c r="G1498" s="71">
        <v>6317</v>
      </c>
      <c r="H1498" s="71">
        <v>6265</v>
      </c>
      <c r="I1498" s="62">
        <v>85.6310153178799</v>
      </c>
      <c r="J1498" s="62">
        <v>88.551236749116612</v>
      </c>
      <c r="K1498" s="80">
        <f t="shared" si="69"/>
        <v>14452</v>
      </c>
      <c r="L1498" s="80">
        <f t="shared" si="70"/>
        <v>12582</v>
      </c>
      <c r="M1498" s="81">
        <f t="shared" si="71"/>
        <v>87.091126033498256</v>
      </c>
    </row>
    <row r="1499" spans="1:13" x14ac:dyDescent="0.2">
      <c r="A1499" s="60" t="s">
        <v>1123</v>
      </c>
      <c r="B1499" s="60" t="s">
        <v>1143</v>
      </c>
      <c r="C1499" s="60" t="s">
        <v>612</v>
      </c>
      <c r="D1499" s="60" t="s">
        <v>1580</v>
      </c>
      <c r="E1499" s="64">
        <v>12027</v>
      </c>
      <c r="F1499" s="64">
        <v>11177</v>
      </c>
      <c r="G1499" s="71">
        <v>9454</v>
      </c>
      <c r="H1499" s="71">
        <v>9411</v>
      </c>
      <c r="I1499" s="62">
        <v>78.606468778581529</v>
      </c>
      <c r="J1499" s="62">
        <v>84.199695803882975</v>
      </c>
      <c r="K1499" s="80">
        <f t="shared" si="69"/>
        <v>23204</v>
      </c>
      <c r="L1499" s="80">
        <f t="shared" si="70"/>
        <v>18865</v>
      </c>
      <c r="M1499" s="81">
        <f t="shared" si="71"/>
        <v>81.403082291232252</v>
      </c>
    </row>
    <row r="1500" spans="1:13" x14ac:dyDescent="0.2">
      <c r="A1500" s="60" t="s">
        <v>1123</v>
      </c>
      <c r="B1500" s="60" t="s">
        <v>1143</v>
      </c>
      <c r="C1500" s="60" t="s">
        <v>1403</v>
      </c>
      <c r="D1500" s="60" t="s">
        <v>1580</v>
      </c>
      <c r="E1500" s="64">
        <v>7268</v>
      </c>
      <c r="F1500" s="64">
        <v>6819</v>
      </c>
      <c r="G1500" s="71">
        <v>6471</v>
      </c>
      <c r="H1500" s="71">
        <v>6164</v>
      </c>
      <c r="I1500" s="62">
        <v>89.034122179416613</v>
      </c>
      <c r="J1500" s="62">
        <v>90.394485995013923</v>
      </c>
      <c r="K1500" s="80">
        <f t="shared" si="69"/>
        <v>14087</v>
      </c>
      <c r="L1500" s="80">
        <f t="shared" si="70"/>
        <v>12635</v>
      </c>
      <c r="M1500" s="81">
        <f t="shared" si="71"/>
        <v>89.714304087215268</v>
      </c>
    </row>
    <row r="1501" spans="1:13" x14ac:dyDescent="0.2">
      <c r="A1501" s="60" t="s">
        <v>1123</v>
      </c>
      <c r="B1501" s="60" t="s">
        <v>1143</v>
      </c>
      <c r="C1501" s="60" t="s">
        <v>191</v>
      </c>
      <c r="D1501" s="60" t="s">
        <v>1580</v>
      </c>
      <c r="E1501" s="64">
        <v>6207</v>
      </c>
      <c r="F1501" s="64">
        <v>5767</v>
      </c>
      <c r="G1501" s="71">
        <v>5394</v>
      </c>
      <c r="H1501" s="71">
        <v>5065</v>
      </c>
      <c r="I1501" s="62">
        <v>86.901884968583857</v>
      </c>
      <c r="J1501" s="62">
        <v>87.827293220045092</v>
      </c>
      <c r="K1501" s="80">
        <f t="shared" si="69"/>
        <v>11974</v>
      </c>
      <c r="L1501" s="80">
        <f t="shared" si="70"/>
        <v>10459</v>
      </c>
      <c r="M1501" s="81">
        <f t="shared" si="71"/>
        <v>87.364589094314482</v>
      </c>
    </row>
    <row r="1502" spans="1:13" x14ac:dyDescent="0.2">
      <c r="A1502" s="60" t="s">
        <v>1123</v>
      </c>
      <c r="B1502" s="60" t="s">
        <v>1143</v>
      </c>
      <c r="C1502" s="60" t="s">
        <v>1152</v>
      </c>
      <c r="D1502" s="60" t="s">
        <v>1580</v>
      </c>
      <c r="E1502" s="64">
        <v>6974</v>
      </c>
      <c r="F1502" s="64">
        <v>6692</v>
      </c>
      <c r="G1502" s="71">
        <v>6147</v>
      </c>
      <c r="H1502" s="71">
        <v>5910</v>
      </c>
      <c r="I1502" s="62">
        <v>88.141669056495559</v>
      </c>
      <c r="J1502" s="62">
        <v>88.314405260011952</v>
      </c>
      <c r="K1502" s="80">
        <f t="shared" si="69"/>
        <v>13666</v>
      </c>
      <c r="L1502" s="80">
        <f t="shared" si="70"/>
        <v>12057</v>
      </c>
      <c r="M1502" s="81">
        <f t="shared" si="71"/>
        <v>88.228037158253755</v>
      </c>
    </row>
    <row r="1503" spans="1:13" x14ac:dyDescent="0.2">
      <c r="A1503" s="60" t="s">
        <v>1123</v>
      </c>
      <c r="B1503" s="60" t="s">
        <v>1143</v>
      </c>
      <c r="C1503" s="60" t="s">
        <v>1153</v>
      </c>
      <c r="D1503" s="60" t="s">
        <v>1580</v>
      </c>
      <c r="E1503" s="64">
        <v>5716</v>
      </c>
      <c r="F1503" s="64">
        <v>5495</v>
      </c>
      <c r="G1503" s="71">
        <v>4997</v>
      </c>
      <c r="H1503" s="71">
        <v>4809</v>
      </c>
      <c r="I1503" s="62">
        <v>87.421273617914636</v>
      </c>
      <c r="J1503" s="62">
        <v>87.515923566878982</v>
      </c>
      <c r="K1503" s="80">
        <f t="shared" si="69"/>
        <v>11211</v>
      </c>
      <c r="L1503" s="80">
        <f t="shared" si="70"/>
        <v>9806</v>
      </c>
      <c r="M1503" s="81">
        <f t="shared" si="71"/>
        <v>87.468598592396802</v>
      </c>
    </row>
    <row r="1504" spans="1:13" x14ac:dyDescent="0.2">
      <c r="A1504" s="60" t="s">
        <v>1123</v>
      </c>
      <c r="B1504" s="60" t="s">
        <v>1143</v>
      </c>
      <c r="C1504" s="60" t="s">
        <v>1664</v>
      </c>
      <c r="D1504" s="60" t="s">
        <v>1580</v>
      </c>
      <c r="E1504" s="64">
        <v>54109</v>
      </c>
      <c r="F1504" s="64">
        <v>54850</v>
      </c>
      <c r="G1504" s="71">
        <v>47189</v>
      </c>
      <c r="H1504" s="71">
        <v>48228</v>
      </c>
      <c r="I1504" s="62">
        <v>87.211000018481215</v>
      </c>
      <c r="J1504" s="62">
        <v>87.927073837739286</v>
      </c>
      <c r="K1504" s="80">
        <f t="shared" si="69"/>
        <v>108959</v>
      </c>
      <c r="L1504" s="80">
        <f t="shared" si="70"/>
        <v>95417</v>
      </c>
      <c r="M1504" s="81">
        <f t="shared" si="71"/>
        <v>87.569036928110251</v>
      </c>
    </row>
    <row r="1505" spans="1:13" x14ac:dyDescent="0.2">
      <c r="A1505" s="60" t="s">
        <v>1123</v>
      </c>
      <c r="B1505" s="60" t="s">
        <v>1154</v>
      </c>
      <c r="C1505" s="60" t="s">
        <v>1155</v>
      </c>
      <c r="D1505" s="60" t="s">
        <v>1579</v>
      </c>
      <c r="E1505" s="64">
        <v>3570</v>
      </c>
      <c r="F1505" s="64">
        <v>3292</v>
      </c>
      <c r="G1505" s="64">
        <v>3280</v>
      </c>
      <c r="H1505" s="64">
        <v>2990</v>
      </c>
      <c r="I1505" s="62">
        <v>91.876750700280112</v>
      </c>
      <c r="J1505" s="62">
        <v>90.826245443499388</v>
      </c>
      <c r="K1505" s="80">
        <f t="shared" si="69"/>
        <v>6862</v>
      </c>
      <c r="L1505" s="80">
        <f t="shared" si="70"/>
        <v>6270</v>
      </c>
      <c r="M1505" s="81">
        <f t="shared" si="71"/>
        <v>91.35149807188975</v>
      </c>
    </row>
    <row r="1506" spans="1:13" x14ac:dyDescent="0.2">
      <c r="A1506" s="60" t="s">
        <v>1123</v>
      </c>
      <c r="B1506" s="60" t="s">
        <v>1154</v>
      </c>
      <c r="C1506" s="60" t="s">
        <v>1156</v>
      </c>
      <c r="D1506" s="60" t="s">
        <v>1579</v>
      </c>
      <c r="E1506" s="64">
        <v>8063</v>
      </c>
      <c r="F1506" s="64">
        <v>7672</v>
      </c>
      <c r="G1506" s="64">
        <v>7189</v>
      </c>
      <c r="H1506" s="64">
        <v>6673</v>
      </c>
      <c r="I1506" s="62">
        <v>89.160362148083834</v>
      </c>
      <c r="J1506" s="62">
        <v>86.978623566214807</v>
      </c>
      <c r="K1506" s="80">
        <f t="shared" si="69"/>
        <v>15735</v>
      </c>
      <c r="L1506" s="80">
        <f t="shared" si="70"/>
        <v>13862</v>
      </c>
      <c r="M1506" s="81">
        <f t="shared" si="71"/>
        <v>88.069492857149328</v>
      </c>
    </row>
    <row r="1507" spans="1:13" x14ac:dyDescent="0.2">
      <c r="A1507" s="60" t="s">
        <v>1123</v>
      </c>
      <c r="B1507" s="60" t="s">
        <v>1154</v>
      </c>
      <c r="C1507" s="60" t="s">
        <v>1157</v>
      </c>
      <c r="D1507" s="60" t="s">
        <v>1579</v>
      </c>
      <c r="E1507" s="64">
        <v>12367</v>
      </c>
      <c r="F1507" s="64">
        <v>12055</v>
      </c>
      <c r="G1507" s="64">
        <v>10858</v>
      </c>
      <c r="H1507" s="64">
        <v>10522</v>
      </c>
      <c r="I1507" s="62">
        <v>87.798172555995791</v>
      </c>
      <c r="J1507" s="62">
        <v>87.283284944006638</v>
      </c>
      <c r="K1507" s="80">
        <f t="shared" si="69"/>
        <v>24422</v>
      </c>
      <c r="L1507" s="80">
        <f t="shared" si="70"/>
        <v>21380</v>
      </c>
      <c r="M1507" s="81">
        <f t="shared" si="71"/>
        <v>87.540728750001222</v>
      </c>
    </row>
    <row r="1508" spans="1:13" x14ac:dyDescent="0.2">
      <c r="A1508" s="60" t="s">
        <v>1123</v>
      </c>
      <c r="B1508" s="60" t="s">
        <v>1154</v>
      </c>
      <c r="C1508" s="60" t="s">
        <v>758</v>
      </c>
      <c r="D1508" s="60" t="s">
        <v>1579</v>
      </c>
      <c r="E1508" s="64">
        <v>4259</v>
      </c>
      <c r="F1508" s="64">
        <v>4167</v>
      </c>
      <c r="G1508" s="64">
        <v>3903</v>
      </c>
      <c r="H1508" s="64">
        <v>3517</v>
      </c>
      <c r="I1508" s="62">
        <v>91.641230335759573</v>
      </c>
      <c r="J1508" s="62">
        <v>84.401247900167988</v>
      </c>
      <c r="K1508" s="80">
        <f t="shared" si="69"/>
        <v>8426</v>
      </c>
      <c r="L1508" s="80">
        <f t="shared" si="70"/>
        <v>7420</v>
      </c>
      <c r="M1508" s="81">
        <f t="shared" si="71"/>
        <v>88.021239117963773</v>
      </c>
    </row>
    <row r="1509" spans="1:13" x14ac:dyDescent="0.2">
      <c r="A1509" s="60" t="s">
        <v>1123</v>
      </c>
      <c r="B1509" s="60" t="s">
        <v>1154</v>
      </c>
      <c r="C1509" s="60" t="s">
        <v>1158</v>
      </c>
      <c r="D1509" s="60" t="s">
        <v>1579</v>
      </c>
      <c r="E1509" s="64">
        <v>8703</v>
      </c>
      <c r="F1509" s="64">
        <v>8018</v>
      </c>
      <c r="G1509" s="64">
        <v>7859</v>
      </c>
      <c r="H1509" s="64">
        <v>7285</v>
      </c>
      <c r="I1509" s="62">
        <v>90.302194645524537</v>
      </c>
      <c r="J1509" s="62">
        <v>90.858069343976055</v>
      </c>
      <c r="K1509" s="80">
        <f t="shared" si="69"/>
        <v>16721</v>
      </c>
      <c r="L1509" s="80">
        <f t="shared" si="70"/>
        <v>15144</v>
      </c>
      <c r="M1509" s="81">
        <f t="shared" si="71"/>
        <v>90.580131994750303</v>
      </c>
    </row>
    <row r="1510" spans="1:13" x14ac:dyDescent="0.2">
      <c r="A1510" s="60" t="s">
        <v>1123</v>
      </c>
      <c r="B1510" s="60" t="s">
        <v>1154</v>
      </c>
      <c r="C1510" s="60" t="s">
        <v>741</v>
      </c>
      <c r="D1510" s="60" t="s">
        <v>1579</v>
      </c>
      <c r="E1510" s="64">
        <v>6770</v>
      </c>
      <c r="F1510" s="64">
        <v>6502</v>
      </c>
      <c r="G1510" s="64">
        <v>6112</v>
      </c>
      <c r="H1510" s="64">
        <v>5850</v>
      </c>
      <c r="I1510" s="62">
        <v>90.280649926144747</v>
      </c>
      <c r="J1510" s="62">
        <v>89.972316210396798</v>
      </c>
      <c r="K1510" s="80">
        <f t="shared" si="69"/>
        <v>13272</v>
      </c>
      <c r="L1510" s="80">
        <f t="shared" si="70"/>
        <v>11962</v>
      </c>
      <c r="M1510" s="81">
        <f t="shared" si="71"/>
        <v>90.126483068270772</v>
      </c>
    </row>
    <row r="1511" spans="1:13" x14ac:dyDescent="0.2">
      <c r="A1511" s="60" t="s">
        <v>1123</v>
      </c>
      <c r="B1511" s="60" t="s">
        <v>1154</v>
      </c>
      <c r="C1511" s="60" t="s">
        <v>1159</v>
      </c>
      <c r="D1511" s="60" t="s">
        <v>1579</v>
      </c>
      <c r="E1511" s="64">
        <v>5191</v>
      </c>
      <c r="F1511" s="64">
        <v>4949</v>
      </c>
      <c r="G1511" s="64">
        <v>4602</v>
      </c>
      <c r="H1511" s="64">
        <v>4235</v>
      </c>
      <c r="I1511" s="62">
        <v>88.653438643806595</v>
      </c>
      <c r="J1511" s="62">
        <v>85.572842998585571</v>
      </c>
      <c r="K1511" s="80">
        <f t="shared" si="69"/>
        <v>10140</v>
      </c>
      <c r="L1511" s="80">
        <f t="shared" si="70"/>
        <v>8837</v>
      </c>
      <c r="M1511" s="81">
        <f t="shared" si="71"/>
        <v>87.113140821196083</v>
      </c>
    </row>
    <row r="1512" spans="1:13" x14ac:dyDescent="0.2">
      <c r="A1512" s="60" t="s">
        <v>1123</v>
      </c>
      <c r="B1512" s="60" t="s">
        <v>1154</v>
      </c>
      <c r="C1512" s="60" t="s">
        <v>1160</v>
      </c>
      <c r="D1512" s="60" t="s">
        <v>1579</v>
      </c>
      <c r="E1512" s="64">
        <v>11631</v>
      </c>
      <c r="F1512" s="64">
        <v>11317</v>
      </c>
      <c r="G1512" s="64">
        <v>10058</v>
      </c>
      <c r="H1512" s="64">
        <v>9643</v>
      </c>
      <c r="I1512" s="62">
        <v>86.475797437881525</v>
      </c>
      <c r="J1512" s="62">
        <v>85.208094017849263</v>
      </c>
      <c r="K1512" s="80">
        <f t="shared" si="69"/>
        <v>22948</v>
      </c>
      <c r="L1512" s="80">
        <f t="shared" si="70"/>
        <v>19701</v>
      </c>
      <c r="M1512" s="81">
        <f t="shared" si="71"/>
        <v>85.841945727865394</v>
      </c>
    </row>
    <row r="1513" spans="1:13" x14ac:dyDescent="0.2">
      <c r="A1513" s="60" t="s">
        <v>1123</v>
      </c>
      <c r="B1513" s="60" t="s">
        <v>1154</v>
      </c>
      <c r="C1513" s="60" t="s">
        <v>1161</v>
      </c>
      <c r="D1513" s="60" t="s">
        <v>1579</v>
      </c>
      <c r="E1513" s="64">
        <v>6664</v>
      </c>
      <c r="F1513" s="64">
        <v>6317</v>
      </c>
      <c r="G1513" s="64">
        <v>5995</v>
      </c>
      <c r="H1513" s="64">
        <v>5639</v>
      </c>
      <c r="I1513" s="62">
        <v>89.960984393757499</v>
      </c>
      <c r="J1513" s="62">
        <v>89.267057147380086</v>
      </c>
      <c r="K1513" s="80">
        <f t="shared" si="69"/>
        <v>12981</v>
      </c>
      <c r="L1513" s="80">
        <f t="shared" si="70"/>
        <v>11634</v>
      </c>
      <c r="M1513" s="81">
        <f t="shared" si="71"/>
        <v>89.6140207705688</v>
      </c>
    </row>
    <row r="1514" spans="1:13" x14ac:dyDescent="0.2">
      <c r="A1514" s="60" t="s">
        <v>1123</v>
      </c>
      <c r="B1514" s="60" t="s">
        <v>1154</v>
      </c>
      <c r="C1514" s="60" t="s">
        <v>1162</v>
      </c>
      <c r="D1514" s="60" t="s">
        <v>1579</v>
      </c>
      <c r="E1514" s="64">
        <v>7582</v>
      </c>
      <c r="F1514" s="64">
        <v>7174</v>
      </c>
      <c r="G1514" s="64">
        <v>6730</v>
      </c>
      <c r="H1514" s="64">
        <v>6280</v>
      </c>
      <c r="I1514" s="62">
        <v>88.762859403851223</v>
      </c>
      <c r="J1514" s="62">
        <v>87.538332868692507</v>
      </c>
      <c r="K1514" s="80">
        <f t="shared" si="69"/>
        <v>14756</v>
      </c>
      <c r="L1514" s="80">
        <f t="shared" si="70"/>
        <v>13010</v>
      </c>
      <c r="M1514" s="81">
        <f t="shared" si="71"/>
        <v>88.150596136271872</v>
      </c>
    </row>
    <row r="1515" spans="1:13" x14ac:dyDescent="0.2">
      <c r="A1515" s="60" t="s">
        <v>1123</v>
      </c>
      <c r="B1515" s="60" t="s">
        <v>1154</v>
      </c>
      <c r="C1515" s="60" t="s">
        <v>260</v>
      </c>
      <c r="D1515" s="60" t="s">
        <v>1579</v>
      </c>
      <c r="E1515" s="64">
        <v>7731</v>
      </c>
      <c r="F1515" s="64">
        <v>7425</v>
      </c>
      <c r="G1515" s="64">
        <v>6545</v>
      </c>
      <c r="H1515" s="64">
        <v>6440</v>
      </c>
      <c r="I1515" s="62">
        <v>84.659164403052642</v>
      </c>
      <c r="J1515" s="62">
        <v>86.734006734006726</v>
      </c>
      <c r="K1515" s="80">
        <f t="shared" si="69"/>
        <v>15156</v>
      </c>
      <c r="L1515" s="80">
        <f t="shared" si="70"/>
        <v>12985</v>
      </c>
      <c r="M1515" s="81">
        <f t="shared" si="71"/>
        <v>85.696585568529684</v>
      </c>
    </row>
    <row r="1516" spans="1:13" x14ac:dyDescent="0.2">
      <c r="A1516" s="60" t="s">
        <v>1123</v>
      </c>
      <c r="B1516" s="60" t="s">
        <v>1154</v>
      </c>
      <c r="C1516" s="60" t="s">
        <v>316</v>
      </c>
      <c r="D1516" s="60" t="s">
        <v>1579</v>
      </c>
      <c r="E1516" s="64">
        <v>14212</v>
      </c>
      <c r="F1516" s="64">
        <v>12498</v>
      </c>
      <c r="G1516" s="64">
        <v>12262</v>
      </c>
      <c r="H1516" s="64">
        <v>10971</v>
      </c>
      <c r="I1516" s="62">
        <v>86.279200675485498</v>
      </c>
      <c r="J1516" s="62">
        <v>87.782045127220357</v>
      </c>
      <c r="K1516" s="80">
        <f t="shared" si="69"/>
        <v>26710</v>
      </c>
      <c r="L1516" s="80">
        <f t="shared" si="70"/>
        <v>23233</v>
      </c>
      <c r="M1516" s="81">
        <f t="shared" si="71"/>
        <v>87.030622901352928</v>
      </c>
    </row>
    <row r="1517" spans="1:13" x14ac:dyDescent="0.2">
      <c r="A1517" s="60" t="s">
        <v>1123</v>
      </c>
      <c r="B1517" s="60" t="s">
        <v>1154</v>
      </c>
      <c r="C1517" s="60" t="s">
        <v>1163</v>
      </c>
      <c r="D1517" s="60" t="s">
        <v>1579</v>
      </c>
      <c r="E1517" s="64">
        <v>14980</v>
      </c>
      <c r="F1517" s="64">
        <v>13921</v>
      </c>
      <c r="G1517" s="64">
        <v>13078</v>
      </c>
      <c r="H1517" s="64">
        <v>12090</v>
      </c>
      <c r="I1517" s="62">
        <v>87.303070761014695</v>
      </c>
      <c r="J1517" s="62">
        <v>86.847209252208884</v>
      </c>
      <c r="K1517" s="80">
        <f t="shared" si="69"/>
        <v>28901</v>
      </c>
      <c r="L1517" s="80">
        <f t="shared" si="70"/>
        <v>25168</v>
      </c>
      <c r="M1517" s="81">
        <f t="shared" si="71"/>
        <v>87.07514000661179</v>
      </c>
    </row>
    <row r="1518" spans="1:13" x14ac:dyDescent="0.2">
      <c r="A1518" s="60" t="s">
        <v>1123</v>
      </c>
      <c r="B1518" s="60" t="s">
        <v>1154</v>
      </c>
      <c r="C1518" s="60" t="s">
        <v>1663</v>
      </c>
      <c r="D1518" s="60" t="s">
        <v>1579</v>
      </c>
      <c r="E1518" s="64">
        <v>22141</v>
      </c>
      <c r="F1518" s="64">
        <v>21635</v>
      </c>
      <c r="G1518" s="64">
        <v>19910</v>
      </c>
      <c r="H1518" s="64">
        <v>19291</v>
      </c>
      <c r="I1518" s="62">
        <v>89.92367101756922</v>
      </c>
      <c r="J1518" s="62">
        <v>89.165703720822748</v>
      </c>
      <c r="K1518" s="80">
        <f t="shared" si="69"/>
        <v>43776</v>
      </c>
      <c r="L1518" s="80">
        <f t="shared" si="70"/>
        <v>39201</v>
      </c>
      <c r="M1518" s="81">
        <f t="shared" si="71"/>
        <v>89.544687369195984</v>
      </c>
    </row>
    <row r="1519" spans="1:13" x14ac:dyDescent="0.2">
      <c r="A1519" s="60" t="s">
        <v>1123</v>
      </c>
      <c r="B1519" s="60" t="s">
        <v>1154</v>
      </c>
      <c r="C1519" s="60" t="s">
        <v>1164</v>
      </c>
      <c r="D1519" s="60" t="s">
        <v>1580</v>
      </c>
      <c r="E1519" s="64">
        <v>18392</v>
      </c>
      <c r="F1519" s="64">
        <v>17235</v>
      </c>
      <c r="G1519" s="64">
        <v>15932</v>
      </c>
      <c r="H1519" s="64">
        <v>14845</v>
      </c>
      <c r="I1519" s="62">
        <v>86.624619399739018</v>
      </c>
      <c r="J1519" s="62">
        <v>86.132869161589781</v>
      </c>
      <c r="K1519" s="80">
        <f t="shared" si="69"/>
        <v>35627</v>
      </c>
      <c r="L1519" s="80">
        <f t="shared" si="70"/>
        <v>30777</v>
      </c>
      <c r="M1519" s="81">
        <f t="shared" si="71"/>
        <v>86.378744280664392</v>
      </c>
    </row>
    <row r="1520" spans="1:13" x14ac:dyDescent="0.2">
      <c r="A1520" s="60" t="s">
        <v>1123</v>
      </c>
      <c r="B1520" s="60" t="s">
        <v>1154</v>
      </c>
      <c r="C1520" s="60" t="s">
        <v>1165</v>
      </c>
      <c r="D1520" s="60" t="s">
        <v>1580</v>
      </c>
      <c r="E1520" s="64">
        <v>16762</v>
      </c>
      <c r="F1520" s="64">
        <v>15601</v>
      </c>
      <c r="G1520" s="64">
        <v>14729</v>
      </c>
      <c r="H1520" s="64">
        <v>13626</v>
      </c>
      <c r="I1520" s="62">
        <v>87.871375730819707</v>
      </c>
      <c r="J1520" s="62">
        <v>87.340555092622267</v>
      </c>
      <c r="K1520" s="80">
        <f t="shared" si="69"/>
        <v>32363</v>
      </c>
      <c r="L1520" s="80">
        <f t="shared" si="70"/>
        <v>28355</v>
      </c>
      <c r="M1520" s="81">
        <f t="shared" si="71"/>
        <v>87.605965411720987</v>
      </c>
    </row>
    <row r="1521" spans="1:13" x14ac:dyDescent="0.2">
      <c r="A1521" s="60" t="s">
        <v>1123</v>
      </c>
      <c r="B1521" s="60" t="s">
        <v>1154</v>
      </c>
      <c r="C1521" s="60" t="s">
        <v>1166</v>
      </c>
      <c r="D1521" s="60" t="s">
        <v>1580</v>
      </c>
      <c r="E1521" s="64">
        <v>12729</v>
      </c>
      <c r="F1521" s="64">
        <v>11251</v>
      </c>
      <c r="G1521" s="64">
        <v>11059</v>
      </c>
      <c r="H1521" s="64">
        <v>9684</v>
      </c>
      <c r="I1521" s="62">
        <v>86.88035195223506</v>
      </c>
      <c r="J1521" s="62">
        <v>86.072349124522262</v>
      </c>
      <c r="K1521" s="80">
        <f t="shared" si="69"/>
        <v>23980</v>
      </c>
      <c r="L1521" s="80">
        <f t="shared" si="70"/>
        <v>20743</v>
      </c>
      <c r="M1521" s="81">
        <f t="shared" si="71"/>
        <v>86.476350538378654</v>
      </c>
    </row>
    <row r="1522" spans="1:13" x14ac:dyDescent="0.2">
      <c r="A1522" s="60" t="s">
        <v>1123</v>
      </c>
      <c r="B1522" s="60" t="s">
        <v>1154</v>
      </c>
      <c r="C1522" s="60" t="s">
        <v>1167</v>
      </c>
      <c r="D1522" s="60" t="s">
        <v>1580</v>
      </c>
      <c r="E1522" s="64">
        <v>14575</v>
      </c>
      <c r="F1522" s="64">
        <v>13451</v>
      </c>
      <c r="G1522" s="64">
        <v>12650</v>
      </c>
      <c r="H1522" s="64">
        <v>11916</v>
      </c>
      <c r="I1522" s="62">
        <v>86.79245283018868</v>
      </c>
      <c r="J1522" s="62">
        <v>88.588209055088839</v>
      </c>
      <c r="K1522" s="80">
        <f t="shared" si="69"/>
        <v>28026</v>
      </c>
      <c r="L1522" s="80">
        <f t="shared" si="70"/>
        <v>24566</v>
      </c>
      <c r="M1522" s="81">
        <f t="shared" si="71"/>
        <v>87.690330942638752</v>
      </c>
    </row>
    <row r="1523" spans="1:13" x14ac:dyDescent="0.2">
      <c r="A1523" s="60" t="s">
        <v>1123</v>
      </c>
      <c r="B1523" s="60" t="s">
        <v>1154</v>
      </c>
      <c r="C1523" s="60" t="s">
        <v>1662</v>
      </c>
      <c r="D1523" s="60" t="s">
        <v>1580</v>
      </c>
      <c r="E1523" s="64">
        <v>34482</v>
      </c>
      <c r="F1523" s="64">
        <v>33786</v>
      </c>
      <c r="G1523" s="64">
        <v>30101</v>
      </c>
      <c r="H1523" s="64">
        <v>29525</v>
      </c>
      <c r="I1523" s="62">
        <v>87.294820486050696</v>
      </c>
      <c r="J1523" s="62">
        <v>87.388267329663165</v>
      </c>
      <c r="K1523" s="80">
        <f t="shared" si="69"/>
        <v>68268</v>
      </c>
      <c r="L1523" s="80">
        <f t="shared" si="70"/>
        <v>59626</v>
      </c>
      <c r="M1523" s="81">
        <f t="shared" si="71"/>
        <v>87.341543907856931</v>
      </c>
    </row>
    <row r="1524" spans="1:13" x14ac:dyDescent="0.2">
      <c r="A1524" s="60" t="s">
        <v>1569</v>
      </c>
      <c r="B1524" s="60" t="s">
        <v>1168</v>
      </c>
      <c r="C1524" s="60" t="s">
        <v>1170</v>
      </c>
      <c r="D1524" s="60" t="s">
        <v>1581</v>
      </c>
      <c r="E1524" s="64">
        <v>5945</v>
      </c>
      <c r="F1524" s="64">
        <v>4992</v>
      </c>
      <c r="G1524" s="64">
        <v>4293</v>
      </c>
      <c r="H1524" s="64">
        <v>3965</v>
      </c>
      <c r="I1524" s="62">
        <v>72.211942809083268</v>
      </c>
      <c r="J1524" s="62">
        <v>79.427083333333343</v>
      </c>
      <c r="K1524" s="80">
        <f t="shared" si="69"/>
        <v>10937</v>
      </c>
      <c r="L1524" s="80">
        <f t="shared" si="70"/>
        <v>8258</v>
      </c>
      <c r="M1524" s="81">
        <f t="shared" si="71"/>
        <v>75.819513071208306</v>
      </c>
    </row>
    <row r="1525" spans="1:13" x14ac:dyDescent="0.2">
      <c r="A1525" s="60" t="s">
        <v>1569</v>
      </c>
      <c r="B1525" s="60" t="s">
        <v>1168</v>
      </c>
      <c r="C1525" s="60" t="s">
        <v>1171</v>
      </c>
      <c r="D1525" s="60" t="s">
        <v>1581</v>
      </c>
      <c r="E1525" s="64">
        <v>8578</v>
      </c>
      <c r="F1525" s="64">
        <v>7964</v>
      </c>
      <c r="G1525" s="64">
        <v>6826</v>
      </c>
      <c r="H1525" s="64">
        <v>6105</v>
      </c>
      <c r="I1525" s="62">
        <v>79.5756586616927</v>
      </c>
      <c r="J1525" s="62">
        <v>76.657458563535911</v>
      </c>
      <c r="K1525" s="80">
        <f t="shared" si="69"/>
        <v>16542</v>
      </c>
      <c r="L1525" s="80">
        <f t="shared" si="70"/>
        <v>12931</v>
      </c>
      <c r="M1525" s="81">
        <f t="shared" si="71"/>
        <v>78.116558612614313</v>
      </c>
    </row>
    <row r="1526" spans="1:13" x14ac:dyDescent="0.2">
      <c r="A1526" s="60" t="s">
        <v>1569</v>
      </c>
      <c r="B1526" s="60" t="s">
        <v>1168</v>
      </c>
      <c r="C1526" s="60" t="s">
        <v>1172</v>
      </c>
      <c r="D1526" s="60" t="s">
        <v>1581</v>
      </c>
      <c r="E1526" s="64">
        <v>15137</v>
      </c>
      <c r="F1526" s="64">
        <v>15599</v>
      </c>
      <c r="G1526" s="64">
        <v>11605</v>
      </c>
      <c r="H1526" s="64">
        <v>12041</v>
      </c>
      <c r="I1526" s="62">
        <v>76.666446455704559</v>
      </c>
      <c r="J1526" s="62">
        <v>77.19084556702353</v>
      </c>
      <c r="K1526" s="80">
        <f t="shared" si="69"/>
        <v>30736</v>
      </c>
      <c r="L1526" s="80">
        <f t="shared" si="70"/>
        <v>23646</v>
      </c>
      <c r="M1526" s="81">
        <f t="shared" si="71"/>
        <v>76.928646011364037</v>
      </c>
    </row>
    <row r="1527" spans="1:13" x14ac:dyDescent="0.2">
      <c r="A1527" s="60" t="s">
        <v>1569</v>
      </c>
      <c r="B1527" s="60" t="s">
        <v>1168</v>
      </c>
      <c r="C1527" s="60" t="s">
        <v>1661</v>
      </c>
      <c r="D1527" s="60" t="s">
        <v>1581</v>
      </c>
      <c r="E1527" s="64">
        <v>40590</v>
      </c>
      <c r="F1527" s="64">
        <v>42023</v>
      </c>
      <c r="G1527" s="64">
        <v>25982</v>
      </c>
      <c r="H1527" s="64">
        <v>27806</v>
      </c>
      <c r="I1527" s="62">
        <v>64.010840108401084</v>
      </c>
      <c r="J1527" s="62">
        <v>66.168526759155696</v>
      </c>
      <c r="K1527" s="80">
        <f t="shared" si="69"/>
        <v>82613</v>
      </c>
      <c r="L1527" s="80">
        <f t="shared" si="70"/>
        <v>53788</v>
      </c>
      <c r="M1527" s="81">
        <f t="shared" si="71"/>
        <v>65.08968343377839</v>
      </c>
    </row>
    <row r="1528" spans="1:13" x14ac:dyDescent="0.2">
      <c r="A1528" s="60" t="s">
        <v>1569</v>
      </c>
      <c r="B1528" s="60" t="s">
        <v>1168</v>
      </c>
      <c r="C1528" s="60" t="s">
        <v>1173</v>
      </c>
      <c r="D1528" s="60" t="s">
        <v>1581</v>
      </c>
      <c r="E1528" s="64">
        <v>3658</v>
      </c>
      <c r="F1528" s="64">
        <v>3856</v>
      </c>
      <c r="G1528" s="64">
        <v>2987</v>
      </c>
      <c r="H1528" s="64">
        <v>3096</v>
      </c>
      <c r="I1528" s="62">
        <v>81.656642974302898</v>
      </c>
      <c r="J1528" s="62">
        <v>80.290456431535276</v>
      </c>
      <c r="K1528" s="80">
        <f t="shared" si="69"/>
        <v>7514</v>
      </c>
      <c r="L1528" s="80">
        <f t="shared" si="70"/>
        <v>6083</v>
      </c>
      <c r="M1528" s="81">
        <f t="shared" si="71"/>
        <v>80.973549702919087</v>
      </c>
    </row>
    <row r="1529" spans="1:13" x14ac:dyDescent="0.2">
      <c r="A1529" s="60" t="s">
        <v>1569</v>
      </c>
      <c r="B1529" s="60" t="s">
        <v>1168</v>
      </c>
      <c r="C1529" s="60" t="s">
        <v>1174</v>
      </c>
      <c r="D1529" s="60" t="s">
        <v>1581</v>
      </c>
      <c r="E1529" s="64">
        <v>5758</v>
      </c>
      <c r="F1529" s="64">
        <v>6217</v>
      </c>
      <c r="G1529" s="64">
        <v>4147</v>
      </c>
      <c r="H1529" s="64">
        <v>4579</v>
      </c>
      <c r="I1529" s="62">
        <v>72.021535255296982</v>
      </c>
      <c r="J1529" s="62">
        <v>73.652887244651765</v>
      </c>
      <c r="K1529" s="80">
        <f t="shared" si="69"/>
        <v>11975</v>
      </c>
      <c r="L1529" s="80">
        <f t="shared" si="70"/>
        <v>8726</v>
      </c>
      <c r="M1529" s="81">
        <f t="shared" si="71"/>
        <v>72.837211249974374</v>
      </c>
    </row>
    <row r="1530" spans="1:13" x14ac:dyDescent="0.2">
      <c r="A1530" s="60" t="s">
        <v>1569</v>
      </c>
      <c r="B1530" s="60" t="s">
        <v>1168</v>
      </c>
      <c r="C1530" s="60" t="s">
        <v>1175</v>
      </c>
      <c r="D1530" s="60" t="s">
        <v>1581</v>
      </c>
      <c r="E1530" s="64">
        <v>6302</v>
      </c>
      <c r="F1530" s="64">
        <v>6045</v>
      </c>
      <c r="G1530" s="64">
        <v>5111</v>
      </c>
      <c r="H1530" s="64">
        <v>5063</v>
      </c>
      <c r="I1530" s="62">
        <v>81.101237702316723</v>
      </c>
      <c r="J1530" s="62">
        <v>83.755169561621173</v>
      </c>
      <c r="K1530" s="80">
        <f t="shared" si="69"/>
        <v>12347</v>
      </c>
      <c r="L1530" s="80">
        <f t="shared" si="70"/>
        <v>10174</v>
      </c>
      <c r="M1530" s="81">
        <f t="shared" si="71"/>
        <v>82.428203631968955</v>
      </c>
    </row>
    <row r="1531" spans="1:13" x14ac:dyDescent="0.2">
      <c r="A1531" s="60" t="s">
        <v>1569</v>
      </c>
      <c r="B1531" s="60" t="s">
        <v>1168</v>
      </c>
      <c r="C1531" s="60" t="s">
        <v>1176</v>
      </c>
      <c r="D1531" s="60" t="s">
        <v>1581</v>
      </c>
      <c r="E1531" s="64">
        <v>11498</v>
      </c>
      <c r="F1531" s="64">
        <v>12002</v>
      </c>
      <c r="G1531" s="64">
        <v>9275</v>
      </c>
      <c r="H1531" s="64">
        <v>9794</v>
      </c>
      <c r="I1531" s="62">
        <v>80.66620281788137</v>
      </c>
      <c r="J1531" s="62">
        <v>81.603066155640718</v>
      </c>
      <c r="K1531" s="80">
        <f t="shared" si="69"/>
        <v>23500</v>
      </c>
      <c r="L1531" s="80">
        <f t="shared" si="70"/>
        <v>19069</v>
      </c>
      <c r="M1531" s="81">
        <f t="shared" si="71"/>
        <v>81.134634486761044</v>
      </c>
    </row>
    <row r="1532" spans="1:13" x14ac:dyDescent="0.2">
      <c r="A1532" s="60" t="s">
        <v>1569</v>
      </c>
      <c r="B1532" s="60" t="s">
        <v>1168</v>
      </c>
      <c r="C1532" s="60" t="s">
        <v>1177</v>
      </c>
      <c r="D1532" s="60" t="s">
        <v>1581</v>
      </c>
      <c r="E1532" s="64">
        <v>8401</v>
      </c>
      <c r="F1532" s="64">
        <v>7492</v>
      </c>
      <c r="G1532" s="64">
        <v>7663</v>
      </c>
      <c r="H1532" s="64">
        <v>6711</v>
      </c>
      <c r="I1532" s="62">
        <v>91.215331508153795</v>
      </c>
      <c r="J1532" s="62">
        <v>89.575547250400419</v>
      </c>
      <c r="K1532" s="80">
        <f t="shared" si="69"/>
        <v>15893</v>
      </c>
      <c r="L1532" s="80">
        <f t="shared" si="70"/>
        <v>14374</v>
      </c>
      <c r="M1532" s="81">
        <f t="shared" si="71"/>
        <v>90.395439379277107</v>
      </c>
    </row>
    <row r="1533" spans="1:13" x14ac:dyDescent="0.2">
      <c r="A1533" s="60" t="s">
        <v>1569</v>
      </c>
      <c r="B1533" s="60" t="s">
        <v>1168</v>
      </c>
      <c r="C1533" s="60" t="s">
        <v>1178</v>
      </c>
      <c r="D1533" s="60" t="s">
        <v>1581</v>
      </c>
      <c r="E1533" s="64">
        <v>8018</v>
      </c>
      <c r="F1533" s="64">
        <v>8460</v>
      </c>
      <c r="G1533" s="64">
        <v>5014</v>
      </c>
      <c r="H1533" s="64">
        <v>5839</v>
      </c>
      <c r="I1533" s="62">
        <v>62.534297829882767</v>
      </c>
      <c r="J1533" s="62">
        <v>69.018912529550818</v>
      </c>
      <c r="K1533" s="80">
        <f t="shared" si="69"/>
        <v>16478</v>
      </c>
      <c r="L1533" s="80">
        <f t="shared" si="70"/>
        <v>10853</v>
      </c>
      <c r="M1533" s="81">
        <f t="shared" si="71"/>
        <v>65.776605179716796</v>
      </c>
    </row>
    <row r="1534" spans="1:13" x14ac:dyDescent="0.2">
      <c r="A1534" s="60" t="s">
        <v>1569</v>
      </c>
      <c r="B1534" s="60" t="s">
        <v>1168</v>
      </c>
      <c r="C1534" s="60" t="s">
        <v>792</v>
      </c>
      <c r="D1534" s="60" t="s">
        <v>1581</v>
      </c>
      <c r="E1534" s="64">
        <v>3434</v>
      </c>
      <c r="F1534" s="64">
        <v>3875</v>
      </c>
      <c r="G1534" s="64">
        <v>2762</v>
      </c>
      <c r="H1534" s="64">
        <v>3055</v>
      </c>
      <c r="I1534" s="62">
        <v>80.43098427489808</v>
      </c>
      <c r="J1534" s="62">
        <v>78.838709677419345</v>
      </c>
      <c r="K1534" s="80">
        <f t="shared" si="69"/>
        <v>7309</v>
      </c>
      <c r="L1534" s="80">
        <f t="shared" si="70"/>
        <v>5817</v>
      </c>
      <c r="M1534" s="81">
        <f t="shared" si="71"/>
        <v>79.634846976158713</v>
      </c>
    </row>
    <row r="1535" spans="1:13" x14ac:dyDescent="0.2">
      <c r="A1535" s="60" t="s">
        <v>1569</v>
      </c>
      <c r="B1535" s="60" t="s">
        <v>1168</v>
      </c>
      <c r="C1535" s="60" t="s">
        <v>1179</v>
      </c>
      <c r="D1535" s="60" t="s">
        <v>1581</v>
      </c>
      <c r="E1535" s="64">
        <v>5555</v>
      </c>
      <c r="F1535" s="64">
        <v>5789</v>
      </c>
      <c r="G1535" s="64">
        <v>4112</v>
      </c>
      <c r="H1535" s="64">
        <v>4301</v>
      </c>
      <c r="I1535" s="62">
        <v>74.023402340234028</v>
      </c>
      <c r="J1535" s="62">
        <v>74.296078770081181</v>
      </c>
      <c r="K1535" s="80">
        <f t="shared" si="69"/>
        <v>11344</v>
      </c>
      <c r="L1535" s="80">
        <f t="shared" si="70"/>
        <v>8413</v>
      </c>
      <c r="M1535" s="81">
        <f t="shared" si="71"/>
        <v>74.159740555157612</v>
      </c>
    </row>
    <row r="1536" spans="1:13" x14ac:dyDescent="0.2">
      <c r="A1536" s="60" t="s">
        <v>1569</v>
      </c>
      <c r="B1536" s="60" t="s">
        <v>1168</v>
      </c>
      <c r="C1536" s="60" t="s">
        <v>1660</v>
      </c>
      <c r="D1536" s="60" t="s">
        <v>1581</v>
      </c>
      <c r="E1536" s="64">
        <v>24808</v>
      </c>
      <c r="F1536" s="64">
        <v>25326</v>
      </c>
      <c r="G1536" s="64">
        <v>20769</v>
      </c>
      <c r="H1536" s="64">
        <v>20910</v>
      </c>
      <c r="I1536" s="62">
        <v>83.718961625282162</v>
      </c>
      <c r="J1536" s="62">
        <v>82.563373608149732</v>
      </c>
      <c r="K1536" s="80">
        <f t="shared" si="69"/>
        <v>50134</v>
      </c>
      <c r="L1536" s="80">
        <f t="shared" si="70"/>
        <v>41679</v>
      </c>
      <c r="M1536" s="81">
        <f t="shared" si="71"/>
        <v>83.141167616715947</v>
      </c>
    </row>
    <row r="1537" spans="1:13" x14ac:dyDescent="0.2">
      <c r="A1537" s="60" t="s">
        <v>1569</v>
      </c>
      <c r="B1537" s="60" t="s">
        <v>1180</v>
      </c>
      <c r="C1537" s="60" t="s">
        <v>1529</v>
      </c>
      <c r="D1537" s="60" t="s">
        <v>1579</v>
      </c>
      <c r="E1537" s="64">
        <v>3194</v>
      </c>
      <c r="F1537" s="64">
        <v>2781</v>
      </c>
      <c r="G1537" s="71">
        <v>3106</v>
      </c>
      <c r="H1537" s="71">
        <v>2685</v>
      </c>
      <c r="I1537" s="62">
        <v>97.24483406386976</v>
      </c>
      <c r="J1537" s="62">
        <v>96.5480043149946</v>
      </c>
      <c r="K1537" s="80">
        <f t="shared" si="69"/>
        <v>5975</v>
      </c>
      <c r="L1537" s="80">
        <f t="shared" si="70"/>
        <v>5791</v>
      </c>
      <c r="M1537" s="81">
        <f t="shared" si="71"/>
        <v>96.89641918943218</v>
      </c>
    </row>
    <row r="1538" spans="1:13" x14ac:dyDescent="0.2">
      <c r="A1538" s="60" t="s">
        <v>1569</v>
      </c>
      <c r="B1538" s="60" t="s">
        <v>1180</v>
      </c>
      <c r="C1538" s="60" t="s">
        <v>1181</v>
      </c>
      <c r="D1538" s="60" t="s">
        <v>1579</v>
      </c>
      <c r="E1538" s="64">
        <v>7681</v>
      </c>
      <c r="F1538" s="64">
        <v>7070</v>
      </c>
      <c r="G1538" s="64">
        <v>5271</v>
      </c>
      <c r="H1538" s="64">
        <v>5193</v>
      </c>
      <c r="I1538" s="62">
        <v>68.623877099336028</v>
      </c>
      <c r="J1538" s="62">
        <v>73.451202263083445</v>
      </c>
      <c r="K1538" s="80">
        <f t="shared" si="69"/>
        <v>14751</v>
      </c>
      <c r="L1538" s="80">
        <f t="shared" si="70"/>
        <v>10464</v>
      </c>
      <c r="M1538" s="81">
        <f t="shared" si="71"/>
        <v>71.037539681209736</v>
      </c>
    </row>
    <row r="1539" spans="1:13" x14ac:dyDescent="0.2">
      <c r="A1539" s="60" t="s">
        <v>1569</v>
      </c>
      <c r="B1539" s="60" t="s">
        <v>1180</v>
      </c>
      <c r="C1539" s="60" t="s">
        <v>1332</v>
      </c>
      <c r="D1539" s="60" t="s">
        <v>1579</v>
      </c>
      <c r="E1539" s="64">
        <v>7746</v>
      </c>
      <c r="F1539" s="64">
        <v>7857</v>
      </c>
      <c r="G1539" s="64">
        <v>6178</v>
      </c>
      <c r="H1539" s="64">
        <v>6101</v>
      </c>
      <c r="I1539" s="62">
        <v>79.75729408727085</v>
      </c>
      <c r="J1539" s="62">
        <v>77.650502736413387</v>
      </c>
      <c r="K1539" s="80">
        <f t="shared" si="69"/>
        <v>15603</v>
      </c>
      <c r="L1539" s="80">
        <f t="shared" si="70"/>
        <v>12279</v>
      </c>
      <c r="M1539" s="81">
        <f t="shared" si="71"/>
        <v>78.703898411842118</v>
      </c>
    </row>
    <row r="1540" spans="1:13" x14ac:dyDescent="0.2">
      <c r="A1540" s="60" t="s">
        <v>1569</v>
      </c>
      <c r="B1540" s="60" t="s">
        <v>1180</v>
      </c>
      <c r="C1540" s="60" t="s">
        <v>1182</v>
      </c>
      <c r="D1540" s="60" t="s">
        <v>1579</v>
      </c>
      <c r="E1540" s="64">
        <v>10295</v>
      </c>
      <c r="F1540" s="64">
        <v>10564</v>
      </c>
      <c r="G1540" s="64">
        <v>8184</v>
      </c>
      <c r="H1540" s="64">
        <v>8766</v>
      </c>
      <c r="I1540" s="62">
        <v>79.494900437105386</v>
      </c>
      <c r="J1540" s="62">
        <v>82.979931843998486</v>
      </c>
      <c r="K1540" s="80">
        <f t="shared" ref="K1540:K1603" si="72">E1540+F1540</f>
        <v>20859</v>
      </c>
      <c r="L1540" s="80">
        <f t="shared" ref="L1540:L1603" si="73">G1540+H1540</f>
        <v>16950</v>
      </c>
      <c r="M1540" s="81">
        <f t="shared" ref="M1540:M1603" si="74">AVERAGE(I1540:J1540)</f>
        <v>81.237416140551943</v>
      </c>
    </row>
    <row r="1541" spans="1:13" x14ac:dyDescent="0.2">
      <c r="A1541" s="60" t="s">
        <v>1569</v>
      </c>
      <c r="B1541" s="60" t="s">
        <v>1180</v>
      </c>
      <c r="C1541" s="60" t="s">
        <v>1183</v>
      </c>
      <c r="D1541" s="60" t="s">
        <v>1579</v>
      </c>
      <c r="E1541" s="64">
        <v>4927</v>
      </c>
      <c r="F1541" s="64">
        <v>4673</v>
      </c>
      <c r="G1541" s="64">
        <v>3874</v>
      </c>
      <c r="H1541" s="64">
        <v>3901</v>
      </c>
      <c r="I1541" s="62">
        <v>78.627968337730863</v>
      </c>
      <c r="J1541" s="62">
        <v>83.479563449604115</v>
      </c>
      <c r="K1541" s="80">
        <f t="shared" si="72"/>
        <v>9600</v>
      </c>
      <c r="L1541" s="80">
        <f t="shared" si="73"/>
        <v>7775</v>
      </c>
      <c r="M1541" s="81">
        <f t="shared" si="74"/>
        <v>81.053765893667489</v>
      </c>
    </row>
    <row r="1542" spans="1:13" x14ac:dyDescent="0.2">
      <c r="A1542" s="60" t="s">
        <v>1569</v>
      </c>
      <c r="B1542" s="60" t="s">
        <v>1180</v>
      </c>
      <c r="C1542" s="60" t="s">
        <v>1184</v>
      </c>
      <c r="D1542" s="60" t="s">
        <v>1579</v>
      </c>
      <c r="E1542" s="64">
        <v>8334</v>
      </c>
      <c r="F1542" s="64">
        <v>8841</v>
      </c>
      <c r="G1542" s="64">
        <v>7825</v>
      </c>
      <c r="H1542" s="64">
        <v>8191</v>
      </c>
      <c r="I1542" s="62">
        <v>93.892488600911932</v>
      </c>
      <c r="J1542" s="62">
        <v>92.64789051012329</v>
      </c>
      <c r="K1542" s="80">
        <f t="shared" si="72"/>
        <v>17175</v>
      </c>
      <c r="L1542" s="80">
        <f t="shared" si="73"/>
        <v>16016</v>
      </c>
      <c r="M1542" s="81">
        <f t="shared" si="74"/>
        <v>93.270189555517618</v>
      </c>
    </row>
    <row r="1543" spans="1:13" x14ac:dyDescent="0.2">
      <c r="A1543" s="60" t="s">
        <v>1569</v>
      </c>
      <c r="B1543" s="60" t="s">
        <v>1180</v>
      </c>
      <c r="C1543" s="60" t="s">
        <v>1282</v>
      </c>
      <c r="D1543" s="60" t="s">
        <v>1579</v>
      </c>
      <c r="E1543" s="64">
        <v>10361</v>
      </c>
      <c r="F1543" s="64">
        <v>9902</v>
      </c>
      <c r="G1543" s="64">
        <v>6993</v>
      </c>
      <c r="H1543" s="64">
        <v>7182</v>
      </c>
      <c r="I1543" s="62">
        <v>67.493485184827719</v>
      </c>
      <c r="J1543" s="62">
        <v>72.530801858210452</v>
      </c>
      <c r="K1543" s="80">
        <f t="shared" si="72"/>
        <v>20263</v>
      </c>
      <c r="L1543" s="80">
        <f t="shared" si="73"/>
        <v>14175</v>
      </c>
      <c r="M1543" s="81">
        <f t="shared" si="74"/>
        <v>70.012143521519079</v>
      </c>
    </row>
    <row r="1544" spans="1:13" x14ac:dyDescent="0.2">
      <c r="A1544" s="60" t="s">
        <v>1569</v>
      </c>
      <c r="B1544" s="60" t="s">
        <v>1180</v>
      </c>
      <c r="C1544" s="60" t="s">
        <v>1185</v>
      </c>
      <c r="D1544" s="60" t="s">
        <v>1579</v>
      </c>
      <c r="E1544" s="64">
        <v>16586</v>
      </c>
      <c r="F1544" s="64">
        <v>16428</v>
      </c>
      <c r="G1544" s="71">
        <v>13514</v>
      </c>
      <c r="H1544" s="71">
        <v>13331</v>
      </c>
      <c r="I1544" s="62">
        <v>81.478355239358493</v>
      </c>
      <c r="J1544" s="62">
        <v>81.148039931823718</v>
      </c>
      <c r="K1544" s="80">
        <f t="shared" si="72"/>
        <v>33014</v>
      </c>
      <c r="L1544" s="80">
        <f t="shared" si="73"/>
        <v>26845</v>
      </c>
      <c r="M1544" s="81">
        <f t="shared" si="74"/>
        <v>81.313197585591098</v>
      </c>
    </row>
    <row r="1545" spans="1:13" x14ac:dyDescent="0.2">
      <c r="A1545" s="60" t="s">
        <v>1569</v>
      </c>
      <c r="B1545" s="60" t="s">
        <v>1180</v>
      </c>
      <c r="C1545" s="60" t="s">
        <v>1186</v>
      </c>
      <c r="D1545" s="60" t="s">
        <v>1579</v>
      </c>
      <c r="E1545" s="64">
        <v>8040</v>
      </c>
      <c r="F1545" s="64">
        <v>8859</v>
      </c>
      <c r="G1545" s="71">
        <v>5892</v>
      </c>
      <c r="H1545" s="71">
        <v>6783</v>
      </c>
      <c r="I1545" s="62">
        <v>73.28358208955224</v>
      </c>
      <c r="J1545" s="62">
        <v>76.566203860480869</v>
      </c>
      <c r="K1545" s="80">
        <f t="shared" si="72"/>
        <v>16899</v>
      </c>
      <c r="L1545" s="80">
        <f t="shared" si="73"/>
        <v>12675</v>
      </c>
      <c r="M1545" s="81">
        <f t="shared" si="74"/>
        <v>74.924892975016547</v>
      </c>
    </row>
    <row r="1546" spans="1:13" x14ac:dyDescent="0.2">
      <c r="A1546" s="60" t="s">
        <v>1569</v>
      </c>
      <c r="B1546" s="60" t="s">
        <v>1180</v>
      </c>
      <c r="C1546" s="60" t="s">
        <v>1187</v>
      </c>
      <c r="D1546" s="60" t="s">
        <v>1579</v>
      </c>
      <c r="E1546" s="64">
        <v>7224</v>
      </c>
      <c r="F1546" s="64">
        <v>7130</v>
      </c>
      <c r="G1546" s="64">
        <v>4437</v>
      </c>
      <c r="H1546" s="64">
        <v>4583</v>
      </c>
      <c r="I1546" s="62">
        <v>61.420265780730901</v>
      </c>
      <c r="J1546" s="62">
        <v>64.277699859747557</v>
      </c>
      <c r="K1546" s="80">
        <f t="shared" si="72"/>
        <v>14354</v>
      </c>
      <c r="L1546" s="80">
        <f t="shared" si="73"/>
        <v>9020</v>
      </c>
      <c r="M1546" s="81">
        <f t="shared" si="74"/>
        <v>62.848982820239229</v>
      </c>
    </row>
    <row r="1547" spans="1:13" x14ac:dyDescent="0.2">
      <c r="A1547" s="60" t="s">
        <v>1569</v>
      </c>
      <c r="B1547" s="60" t="s">
        <v>1180</v>
      </c>
      <c r="C1547" s="60" t="s">
        <v>1188</v>
      </c>
      <c r="D1547" s="60" t="s">
        <v>1579</v>
      </c>
      <c r="E1547" s="64">
        <v>8226</v>
      </c>
      <c r="F1547" s="64">
        <v>8541</v>
      </c>
      <c r="G1547" s="64">
        <v>6849</v>
      </c>
      <c r="H1547" s="64">
        <v>7620</v>
      </c>
      <c r="I1547" s="62">
        <v>83.260393873085334</v>
      </c>
      <c r="J1547" s="62">
        <v>89.216719353705656</v>
      </c>
      <c r="K1547" s="80">
        <f t="shared" si="72"/>
        <v>16767</v>
      </c>
      <c r="L1547" s="80">
        <f t="shared" si="73"/>
        <v>14469</v>
      </c>
      <c r="M1547" s="81">
        <f t="shared" si="74"/>
        <v>86.238556613395502</v>
      </c>
    </row>
    <row r="1548" spans="1:13" x14ac:dyDescent="0.2">
      <c r="A1548" s="60" t="s">
        <v>1569</v>
      </c>
      <c r="B1548" s="60" t="s">
        <v>1180</v>
      </c>
      <c r="C1548" s="60" t="s">
        <v>1530</v>
      </c>
      <c r="D1548" s="60" t="s">
        <v>1579</v>
      </c>
      <c r="E1548" s="64">
        <v>6300</v>
      </c>
      <c r="F1548" s="64">
        <v>6474</v>
      </c>
      <c r="G1548" s="64">
        <v>5970</v>
      </c>
      <c r="H1548" s="64">
        <v>6206</v>
      </c>
      <c r="I1548" s="62">
        <v>94.761904761904759</v>
      </c>
      <c r="J1548" s="62">
        <v>95.860364535063326</v>
      </c>
      <c r="K1548" s="80">
        <f t="shared" si="72"/>
        <v>12774</v>
      </c>
      <c r="L1548" s="80">
        <f t="shared" si="73"/>
        <v>12176</v>
      </c>
      <c r="M1548" s="81">
        <f t="shared" si="74"/>
        <v>95.311134648484042</v>
      </c>
    </row>
    <row r="1549" spans="1:13" x14ac:dyDescent="0.2">
      <c r="A1549" s="60" t="s">
        <v>1569</v>
      </c>
      <c r="B1549" s="60" t="s">
        <v>1180</v>
      </c>
      <c r="C1549" s="60" t="s">
        <v>1189</v>
      </c>
      <c r="D1549" s="60" t="s">
        <v>1579</v>
      </c>
      <c r="E1549" s="64">
        <v>10685</v>
      </c>
      <c r="F1549" s="64">
        <v>11402</v>
      </c>
      <c r="G1549" s="71">
        <v>8446</v>
      </c>
      <c r="H1549" s="71">
        <v>9624</v>
      </c>
      <c r="I1549" s="62">
        <v>79.045390734674783</v>
      </c>
      <c r="J1549" s="62">
        <v>84.406244518505531</v>
      </c>
      <c r="K1549" s="80">
        <f t="shared" si="72"/>
        <v>22087</v>
      </c>
      <c r="L1549" s="80">
        <f t="shared" si="73"/>
        <v>18070</v>
      </c>
      <c r="M1549" s="81">
        <f t="shared" si="74"/>
        <v>81.725817626590157</v>
      </c>
    </row>
    <row r="1550" spans="1:13" x14ac:dyDescent="0.2">
      <c r="A1550" s="60" t="s">
        <v>1569</v>
      </c>
      <c r="B1550" s="60" t="s">
        <v>1180</v>
      </c>
      <c r="C1550" s="60" t="s">
        <v>1013</v>
      </c>
      <c r="D1550" s="60" t="s">
        <v>1579</v>
      </c>
      <c r="E1550" s="64">
        <v>10307</v>
      </c>
      <c r="F1550" s="64">
        <v>9334</v>
      </c>
      <c r="G1550" s="64">
        <v>9630</v>
      </c>
      <c r="H1550" s="64">
        <v>7822</v>
      </c>
      <c r="I1550" s="62">
        <v>93.431648394295138</v>
      </c>
      <c r="J1550" s="62">
        <v>83.801157060209988</v>
      </c>
      <c r="K1550" s="80">
        <f t="shared" si="72"/>
        <v>19641</v>
      </c>
      <c r="L1550" s="80">
        <f t="shared" si="73"/>
        <v>17452</v>
      </c>
      <c r="M1550" s="81">
        <f t="shared" si="74"/>
        <v>88.616402727252563</v>
      </c>
    </row>
    <row r="1551" spans="1:13" x14ac:dyDescent="0.2">
      <c r="A1551" s="60" t="s">
        <v>1569</v>
      </c>
      <c r="B1551" s="60" t="s">
        <v>1180</v>
      </c>
      <c r="C1551" s="60" t="s">
        <v>1190</v>
      </c>
      <c r="D1551" s="60" t="s">
        <v>1579</v>
      </c>
      <c r="E1551" s="64">
        <v>9897</v>
      </c>
      <c r="F1551" s="64">
        <v>9736</v>
      </c>
      <c r="G1551" s="64">
        <v>7612</v>
      </c>
      <c r="H1551" s="64">
        <v>7493</v>
      </c>
      <c r="I1551" s="62">
        <v>76.912195614832783</v>
      </c>
      <c r="J1551" s="62">
        <v>76.961791290057519</v>
      </c>
      <c r="K1551" s="80">
        <f t="shared" si="72"/>
        <v>19633</v>
      </c>
      <c r="L1551" s="80">
        <f t="shared" si="73"/>
        <v>15105</v>
      </c>
      <c r="M1551" s="81">
        <f t="shared" si="74"/>
        <v>76.936993452445151</v>
      </c>
    </row>
    <row r="1552" spans="1:13" x14ac:dyDescent="0.2">
      <c r="A1552" s="60" t="s">
        <v>1569</v>
      </c>
      <c r="B1552" s="60" t="s">
        <v>1180</v>
      </c>
      <c r="C1552" s="60" t="s">
        <v>1284</v>
      </c>
      <c r="D1552" s="60" t="s">
        <v>1579</v>
      </c>
      <c r="E1552" s="64">
        <v>5188</v>
      </c>
      <c r="F1552" s="64">
        <v>5599</v>
      </c>
      <c r="G1552" s="64">
        <v>4908</v>
      </c>
      <c r="H1552" s="64">
        <v>5266</v>
      </c>
      <c r="I1552" s="62">
        <v>94.602929838087888</v>
      </c>
      <c r="J1552" s="62">
        <v>94.052509376674408</v>
      </c>
      <c r="K1552" s="80">
        <f t="shared" si="72"/>
        <v>10787</v>
      </c>
      <c r="L1552" s="80">
        <f t="shared" si="73"/>
        <v>10174</v>
      </c>
      <c r="M1552" s="81">
        <f t="shared" si="74"/>
        <v>94.327719607381141</v>
      </c>
    </row>
    <row r="1553" spans="1:13" x14ac:dyDescent="0.2">
      <c r="A1553" s="60" t="s">
        <v>1569</v>
      </c>
      <c r="B1553" s="60" t="s">
        <v>1180</v>
      </c>
      <c r="C1553" s="60" t="s">
        <v>1191</v>
      </c>
      <c r="D1553" s="60" t="s">
        <v>1579</v>
      </c>
      <c r="E1553" s="64">
        <v>20991</v>
      </c>
      <c r="F1553" s="64">
        <v>19639</v>
      </c>
      <c r="G1553" s="64">
        <v>15316</v>
      </c>
      <c r="H1553" s="64">
        <v>14886</v>
      </c>
      <c r="I1553" s="62">
        <v>72.964603877852412</v>
      </c>
      <c r="J1553" s="62">
        <v>75.798156728957693</v>
      </c>
      <c r="K1553" s="80">
        <f t="shared" si="72"/>
        <v>40630</v>
      </c>
      <c r="L1553" s="80">
        <f t="shared" si="73"/>
        <v>30202</v>
      </c>
      <c r="M1553" s="81">
        <f t="shared" si="74"/>
        <v>74.381380303405052</v>
      </c>
    </row>
    <row r="1554" spans="1:13" x14ac:dyDescent="0.2">
      <c r="A1554" s="60" t="s">
        <v>1569</v>
      </c>
      <c r="B1554" s="60" t="s">
        <v>1180</v>
      </c>
      <c r="C1554" s="60" t="s">
        <v>1659</v>
      </c>
      <c r="D1554" s="60" t="s">
        <v>1579</v>
      </c>
      <c r="E1554" s="64">
        <v>38715</v>
      </c>
      <c r="F1554" s="64">
        <v>40529</v>
      </c>
      <c r="G1554" s="64">
        <v>30460</v>
      </c>
      <c r="H1554" s="64">
        <v>32711</v>
      </c>
      <c r="I1554" s="62">
        <v>78.67751517499677</v>
      </c>
      <c r="J1554" s="62">
        <v>80.710108810974859</v>
      </c>
      <c r="K1554" s="80">
        <f t="shared" si="72"/>
        <v>79244</v>
      </c>
      <c r="L1554" s="80">
        <f t="shared" si="73"/>
        <v>63171</v>
      </c>
      <c r="M1554" s="81">
        <f t="shared" si="74"/>
        <v>79.693811992985815</v>
      </c>
    </row>
    <row r="1555" spans="1:13" x14ac:dyDescent="0.2">
      <c r="A1555" s="60" t="s">
        <v>1569</v>
      </c>
      <c r="B1555" s="60" t="s">
        <v>1180</v>
      </c>
      <c r="C1555" s="60" t="s">
        <v>1532</v>
      </c>
      <c r="D1555" s="60" t="s">
        <v>1580</v>
      </c>
      <c r="E1555" s="64">
        <v>4141</v>
      </c>
      <c r="F1555" s="64">
        <v>4156</v>
      </c>
      <c r="G1555" s="64">
        <v>3802</v>
      </c>
      <c r="H1555" s="64">
        <v>3840</v>
      </c>
      <c r="I1555" s="62">
        <v>91.813571601062549</v>
      </c>
      <c r="J1555" s="62">
        <v>92.396535129932616</v>
      </c>
      <c r="K1555" s="80">
        <f t="shared" si="72"/>
        <v>8297</v>
      </c>
      <c r="L1555" s="80">
        <f t="shared" si="73"/>
        <v>7642</v>
      </c>
      <c r="M1555" s="81">
        <f t="shared" si="74"/>
        <v>92.105053365497582</v>
      </c>
    </row>
    <row r="1556" spans="1:13" x14ac:dyDescent="0.2">
      <c r="A1556" s="60" t="s">
        <v>1569</v>
      </c>
      <c r="B1556" s="60" t="s">
        <v>1180</v>
      </c>
      <c r="C1556" s="60" t="s">
        <v>1192</v>
      </c>
      <c r="D1556" s="60" t="s">
        <v>1580</v>
      </c>
      <c r="E1556" s="64">
        <v>8617</v>
      </c>
      <c r="F1556" s="64">
        <v>9163</v>
      </c>
      <c r="G1556" s="71">
        <v>7286</v>
      </c>
      <c r="H1556" s="71">
        <v>7563</v>
      </c>
      <c r="I1556" s="62">
        <v>84.553789021701292</v>
      </c>
      <c r="J1556" s="62">
        <v>82.538469933427919</v>
      </c>
      <c r="K1556" s="80">
        <f t="shared" si="72"/>
        <v>17780</v>
      </c>
      <c r="L1556" s="80">
        <f t="shared" si="73"/>
        <v>14849</v>
      </c>
      <c r="M1556" s="81">
        <f t="shared" si="74"/>
        <v>83.546129477564605</v>
      </c>
    </row>
    <row r="1557" spans="1:13" x14ac:dyDescent="0.2">
      <c r="A1557" s="60" t="s">
        <v>1569</v>
      </c>
      <c r="B1557" s="60" t="s">
        <v>1180</v>
      </c>
      <c r="C1557" s="60" t="s">
        <v>1533</v>
      </c>
      <c r="D1557" s="60" t="s">
        <v>1580</v>
      </c>
      <c r="E1557" s="64">
        <v>9080</v>
      </c>
      <c r="F1557" s="64">
        <v>10088</v>
      </c>
      <c r="G1557" s="64">
        <v>7330</v>
      </c>
      <c r="H1557" s="64">
        <v>8242</v>
      </c>
      <c r="I1557" s="62">
        <v>80.726872246696033</v>
      </c>
      <c r="J1557" s="62">
        <v>81.701030927835049</v>
      </c>
      <c r="K1557" s="80">
        <f t="shared" si="72"/>
        <v>19168</v>
      </c>
      <c r="L1557" s="80">
        <f t="shared" si="73"/>
        <v>15572</v>
      </c>
      <c r="M1557" s="81">
        <f t="shared" si="74"/>
        <v>81.213951587265541</v>
      </c>
    </row>
    <row r="1558" spans="1:13" x14ac:dyDescent="0.2">
      <c r="A1558" s="60" t="s">
        <v>1569</v>
      </c>
      <c r="B1558" s="60" t="s">
        <v>1180</v>
      </c>
      <c r="C1558" s="60" t="s">
        <v>1193</v>
      </c>
      <c r="D1558" s="60" t="s">
        <v>1580</v>
      </c>
      <c r="E1558" s="64">
        <v>9059</v>
      </c>
      <c r="F1558" s="64">
        <v>8515</v>
      </c>
      <c r="G1558" s="71">
        <v>6847</v>
      </c>
      <c r="H1558" s="71">
        <v>6859</v>
      </c>
      <c r="I1558" s="62">
        <v>75.582293851418484</v>
      </c>
      <c r="J1558" s="62">
        <v>80.551967116852623</v>
      </c>
      <c r="K1558" s="80">
        <f t="shared" si="72"/>
        <v>17574</v>
      </c>
      <c r="L1558" s="80">
        <f t="shared" si="73"/>
        <v>13706</v>
      </c>
      <c r="M1558" s="81">
        <f t="shared" si="74"/>
        <v>78.067130484135561</v>
      </c>
    </row>
    <row r="1559" spans="1:13" x14ac:dyDescent="0.2">
      <c r="A1559" s="60" t="s">
        <v>1569</v>
      </c>
      <c r="B1559" s="60" t="s">
        <v>1180</v>
      </c>
      <c r="C1559" s="60" t="s">
        <v>1194</v>
      </c>
      <c r="D1559" s="60" t="s">
        <v>1580</v>
      </c>
      <c r="E1559" s="64">
        <v>6565</v>
      </c>
      <c r="F1559" s="64">
        <v>6390</v>
      </c>
      <c r="G1559" s="64">
        <v>3762</v>
      </c>
      <c r="H1559" s="64">
        <v>3874</v>
      </c>
      <c r="I1559" s="62">
        <v>57.303884234577311</v>
      </c>
      <c r="J1559" s="62">
        <v>60.625978090766822</v>
      </c>
      <c r="K1559" s="80">
        <f t="shared" si="72"/>
        <v>12955</v>
      </c>
      <c r="L1559" s="80">
        <f t="shared" si="73"/>
        <v>7636</v>
      </c>
      <c r="M1559" s="81">
        <f t="shared" si="74"/>
        <v>58.964931162672066</v>
      </c>
    </row>
    <row r="1560" spans="1:13" x14ac:dyDescent="0.2">
      <c r="A1560" s="60" t="s">
        <v>1569</v>
      </c>
      <c r="B1560" s="60" t="s">
        <v>1180</v>
      </c>
      <c r="C1560" s="60" t="s">
        <v>1283</v>
      </c>
      <c r="D1560" s="60" t="s">
        <v>1580</v>
      </c>
      <c r="E1560" s="64">
        <v>7183</v>
      </c>
      <c r="F1560" s="64">
        <v>7378</v>
      </c>
      <c r="G1560" s="64">
        <v>5555</v>
      </c>
      <c r="H1560" s="64">
        <v>5387</v>
      </c>
      <c r="I1560" s="62">
        <v>77.335375191424191</v>
      </c>
      <c r="J1560" s="62">
        <v>73.014367037137447</v>
      </c>
      <c r="K1560" s="80">
        <f t="shared" si="72"/>
        <v>14561</v>
      </c>
      <c r="L1560" s="80">
        <f t="shared" si="73"/>
        <v>10942</v>
      </c>
      <c r="M1560" s="81">
        <f t="shared" si="74"/>
        <v>75.174871114280819</v>
      </c>
    </row>
    <row r="1561" spans="1:13" x14ac:dyDescent="0.2">
      <c r="A1561" s="60" t="s">
        <v>1569</v>
      </c>
      <c r="B1561" s="60" t="s">
        <v>1180</v>
      </c>
      <c r="C1561" s="60" t="s">
        <v>1195</v>
      </c>
      <c r="D1561" s="60" t="s">
        <v>1580</v>
      </c>
      <c r="E1561" s="64">
        <v>2904</v>
      </c>
      <c r="F1561" s="64">
        <v>3769</v>
      </c>
      <c r="G1561" s="64">
        <v>2736</v>
      </c>
      <c r="H1561" s="64">
        <v>3624</v>
      </c>
      <c r="I1561" s="62">
        <v>94.214876033057848</v>
      </c>
      <c r="J1561" s="62">
        <v>96.152825683205094</v>
      </c>
      <c r="K1561" s="80">
        <f t="shared" si="72"/>
        <v>6673</v>
      </c>
      <c r="L1561" s="80">
        <f t="shared" si="73"/>
        <v>6360</v>
      </c>
      <c r="M1561" s="81">
        <f t="shared" si="74"/>
        <v>95.183850858131478</v>
      </c>
    </row>
    <row r="1562" spans="1:13" x14ac:dyDescent="0.2">
      <c r="A1562" s="60" t="s">
        <v>1569</v>
      </c>
      <c r="B1562" s="60" t="s">
        <v>1180</v>
      </c>
      <c r="C1562" s="60" t="s">
        <v>1196</v>
      </c>
      <c r="D1562" s="60" t="s">
        <v>1580</v>
      </c>
      <c r="E1562" s="64">
        <v>6058</v>
      </c>
      <c r="F1562" s="64">
        <v>6093</v>
      </c>
      <c r="G1562" s="64">
        <v>4826</v>
      </c>
      <c r="H1562" s="64">
        <v>5106</v>
      </c>
      <c r="I1562" s="62">
        <v>79.663255199735886</v>
      </c>
      <c r="J1562" s="62">
        <v>83.801083210241259</v>
      </c>
      <c r="K1562" s="80">
        <f t="shared" si="72"/>
        <v>12151</v>
      </c>
      <c r="L1562" s="80">
        <f t="shared" si="73"/>
        <v>9932</v>
      </c>
      <c r="M1562" s="81">
        <f t="shared" si="74"/>
        <v>81.732169204988566</v>
      </c>
    </row>
    <row r="1563" spans="1:13" x14ac:dyDescent="0.2">
      <c r="A1563" s="60" t="s">
        <v>1569</v>
      </c>
      <c r="B1563" s="60" t="s">
        <v>1180</v>
      </c>
      <c r="C1563" s="60" t="s">
        <v>1014</v>
      </c>
      <c r="D1563" s="60" t="s">
        <v>1580</v>
      </c>
      <c r="E1563" s="64">
        <v>5890</v>
      </c>
      <c r="F1563" s="64">
        <v>6584</v>
      </c>
      <c r="G1563" s="64">
        <v>5764</v>
      </c>
      <c r="H1563" s="64">
        <v>6438</v>
      </c>
      <c r="I1563" s="62">
        <v>97.860780984719867</v>
      </c>
      <c r="J1563" s="62">
        <v>97.78250303766707</v>
      </c>
      <c r="K1563" s="80">
        <f t="shared" si="72"/>
        <v>12474</v>
      </c>
      <c r="L1563" s="80">
        <f t="shared" si="73"/>
        <v>12202</v>
      </c>
      <c r="M1563" s="81">
        <f t="shared" si="74"/>
        <v>97.821642011193461</v>
      </c>
    </row>
    <row r="1564" spans="1:13" x14ac:dyDescent="0.2">
      <c r="A1564" s="60" t="s">
        <v>1569</v>
      </c>
      <c r="B1564" s="60" t="s">
        <v>1180</v>
      </c>
      <c r="C1564" s="60" t="s">
        <v>1197</v>
      </c>
      <c r="D1564" s="60" t="s">
        <v>1580</v>
      </c>
      <c r="E1564" s="64">
        <v>5959</v>
      </c>
      <c r="F1564" s="64">
        <v>5009</v>
      </c>
      <c r="G1564" s="64">
        <v>3002</v>
      </c>
      <c r="H1564" s="64">
        <v>2644</v>
      </c>
      <c r="I1564" s="62">
        <v>50.377580130894451</v>
      </c>
      <c r="J1564" s="62">
        <v>52.784987023357957</v>
      </c>
      <c r="K1564" s="80">
        <f t="shared" si="72"/>
        <v>10968</v>
      </c>
      <c r="L1564" s="80">
        <f t="shared" si="73"/>
        <v>5646</v>
      </c>
      <c r="M1564" s="81">
        <f t="shared" si="74"/>
        <v>51.5812835771262</v>
      </c>
    </row>
    <row r="1565" spans="1:13" x14ac:dyDescent="0.2">
      <c r="A1565" s="60" t="s">
        <v>1569</v>
      </c>
      <c r="B1565" s="60" t="s">
        <v>1180</v>
      </c>
      <c r="C1565" s="60" t="s">
        <v>1198</v>
      </c>
      <c r="D1565" s="60" t="s">
        <v>1580</v>
      </c>
      <c r="E1565" s="64">
        <v>7563</v>
      </c>
      <c r="F1565" s="64">
        <v>8183</v>
      </c>
      <c r="G1565" s="64">
        <v>5712</v>
      </c>
      <c r="H1565" s="64">
        <v>6667</v>
      </c>
      <c r="I1565" s="62">
        <v>75.525585085283623</v>
      </c>
      <c r="J1565" s="62">
        <v>81.473787119638274</v>
      </c>
      <c r="K1565" s="80">
        <f t="shared" si="72"/>
        <v>15746</v>
      </c>
      <c r="L1565" s="80">
        <f t="shared" si="73"/>
        <v>12379</v>
      </c>
      <c r="M1565" s="81">
        <f t="shared" si="74"/>
        <v>78.499686102460942</v>
      </c>
    </row>
    <row r="1566" spans="1:13" x14ac:dyDescent="0.2">
      <c r="A1566" s="60" t="s">
        <v>1569</v>
      </c>
      <c r="B1566" s="60" t="s">
        <v>1180</v>
      </c>
      <c r="C1566" s="60" t="s">
        <v>1199</v>
      </c>
      <c r="D1566" s="60" t="s">
        <v>1580</v>
      </c>
      <c r="E1566" s="64">
        <v>4452</v>
      </c>
      <c r="F1566" s="64">
        <v>4644</v>
      </c>
      <c r="G1566" s="64">
        <v>3998</v>
      </c>
      <c r="H1566" s="64">
        <v>4167</v>
      </c>
      <c r="I1566" s="62">
        <v>89.802336028751128</v>
      </c>
      <c r="J1566" s="62">
        <v>89.728682170542641</v>
      </c>
      <c r="K1566" s="80">
        <f t="shared" si="72"/>
        <v>9096</v>
      </c>
      <c r="L1566" s="80">
        <f t="shared" si="73"/>
        <v>8165</v>
      </c>
      <c r="M1566" s="81">
        <f t="shared" si="74"/>
        <v>89.765509099646891</v>
      </c>
    </row>
    <row r="1567" spans="1:13" x14ac:dyDescent="0.2">
      <c r="A1567" s="60" t="s">
        <v>1569</v>
      </c>
      <c r="B1567" s="60" t="s">
        <v>1180</v>
      </c>
      <c r="C1567" s="60" t="s">
        <v>1200</v>
      </c>
      <c r="D1567" s="60" t="s">
        <v>1580</v>
      </c>
      <c r="E1567" s="64">
        <v>6375</v>
      </c>
      <c r="F1567" s="64">
        <v>6407</v>
      </c>
      <c r="G1567" s="71">
        <v>5885</v>
      </c>
      <c r="H1567" s="71">
        <v>5805</v>
      </c>
      <c r="I1567" s="62">
        <v>92.313725490196077</v>
      </c>
      <c r="J1567" s="62">
        <v>90.604026845637591</v>
      </c>
      <c r="K1567" s="80">
        <f t="shared" si="72"/>
        <v>12782</v>
      </c>
      <c r="L1567" s="80">
        <f t="shared" si="73"/>
        <v>11690</v>
      </c>
      <c r="M1567" s="81">
        <f t="shared" si="74"/>
        <v>91.458876167916827</v>
      </c>
    </row>
    <row r="1568" spans="1:13" x14ac:dyDescent="0.2">
      <c r="A1568" s="60" t="s">
        <v>1569</v>
      </c>
      <c r="B1568" s="60" t="s">
        <v>1180</v>
      </c>
      <c r="C1568" s="60" t="s">
        <v>1201</v>
      </c>
      <c r="D1568" s="60" t="s">
        <v>1580</v>
      </c>
      <c r="E1568" s="64">
        <v>4733</v>
      </c>
      <c r="F1568" s="64">
        <v>5008</v>
      </c>
      <c r="G1568" s="64">
        <v>4512</v>
      </c>
      <c r="H1568" s="64">
        <v>4856</v>
      </c>
      <c r="I1568" s="62">
        <v>95.33065708852736</v>
      </c>
      <c r="J1568" s="62">
        <v>96.964856230031955</v>
      </c>
      <c r="K1568" s="80">
        <f t="shared" si="72"/>
        <v>9741</v>
      </c>
      <c r="L1568" s="80">
        <f t="shared" si="73"/>
        <v>9368</v>
      </c>
      <c r="M1568" s="81">
        <f t="shared" si="74"/>
        <v>96.147756659279651</v>
      </c>
    </row>
    <row r="1569" spans="1:13" x14ac:dyDescent="0.2">
      <c r="A1569" s="60" t="s">
        <v>1569</v>
      </c>
      <c r="B1569" s="60" t="s">
        <v>1180</v>
      </c>
      <c r="C1569" s="60" t="s">
        <v>1202</v>
      </c>
      <c r="D1569" s="60" t="s">
        <v>1580</v>
      </c>
      <c r="E1569" s="64">
        <v>18388</v>
      </c>
      <c r="F1569" s="64">
        <v>19332</v>
      </c>
      <c r="G1569" s="64">
        <v>14243</v>
      </c>
      <c r="H1569" s="64">
        <v>14659</v>
      </c>
      <c r="I1569" s="62">
        <v>77.458124864041764</v>
      </c>
      <c r="J1569" s="62">
        <v>75.827643285743846</v>
      </c>
      <c r="K1569" s="80">
        <f t="shared" si="72"/>
        <v>37720</v>
      </c>
      <c r="L1569" s="80">
        <f t="shared" si="73"/>
        <v>28902</v>
      </c>
      <c r="M1569" s="81">
        <f t="shared" si="74"/>
        <v>76.642884074892805</v>
      </c>
    </row>
    <row r="1570" spans="1:13" x14ac:dyDescent="0.2">
      <c r="A1570" s="60" t="s">
        <v>1569</v>
      </c>
      <c r="B1570" s="60" t="s">
        <v>1180</v>
      </c>
      <c r="C1570" s="60" t="s">
        <v>1264</v>
      </c>
      <c r="D1570" s="60" t="s">
        <v>1580</v>
      </c>
      <c r="E1570" s="64">
        <v>5663</v>
      </c>
      <c r="F1570" s="64">
        <v>7005</v>
      </c>
      <c r="G1570" s="64">
        <v>3704</v>
      </c>
      <c r="H1570" s="64">
        <v>4469</v>
      </c>
      <c r="I1570" s="62">
        <v>65.407028076990997</v>
      </c>
      <c r="J1570" s="62">
        <v>63.797287651677372</v>
      </c>
      <c r="K1570" s="80">
        <f t="shared" si="72"/>
        <v>12668</v>
      </c>
      <c r="L1570" s="80">
        <f t="shared" si="73"/>
        <v>8173</v>
      </c>
      <c r="M1570" s="81">
        <f t="shared" si="74"/>
        <v>64.602157864334188</v>
      </c>
    </row>
    <row r="1571" spans="1:13" x14ac:dyDescent="0.2">
      <c r="A1571" s="60" t="s">
        <v>1569</v>
      </c>
      <c r="B1571" s="60" t="s">
        <v>1180</v>
      </c>
      <c r="C1571" s="60" t="s">
        <v>1534</v>
      </c>
      <c r="D1571" s="60" t="s">
        <v>1580</v>
      </c>
      <c r="E1571" s="64">
        <v>4844</v>
      </c>
      <c r="F1571" s="64">
        <v>4615</v>
      </c>
      <c r="G1571" s="64">
        <v>4079</v>
      </c>
      <c r="H1571" s="64">
        <v>3792</v>
      </c>
      <c r="I1571" s="62">
        <v>84.207266721717588</v>
      </c>
      <c r="J1571" s="62">
        <v>82.166847237269764</v>
      </c>
      <c r="K1571" s="80">
        <f t="shared" si="72"/>
        <v>9459</v>
      </c>
      <c r="L1571" s="80">
        <f t="shared" si="73"/>
        <v>7871</v>
      </c>
      <c r="M1571" s="81">
        <f t="shared" si="74"/>
        <v>83.187056979493676</v>
      </c>
    </row>
    <row r="1572" spans="1:13" x14ac:dyDescent="0.2">
      <c r="A1572" s="60" t="s">
        <v>1569</v>
      </c>
      <c r="B1572" s="60" t="s">
        <v>1180</v>
      </c>
      <c r="C1572" s="60" t="s">
        <v>1535</v>
      </c>
      <c r="D1572" s="60" t="s">
        <v>1580</v>
      </c>
      <c r="E1572" s="64">
        <v>6161</v>
      </c>
      <c r="F1572" s="64">
        <v>7771</v>
      </c>
      <c r="G1572" s="64">
        <v>5352</v>
      </c>
      <c r="H1572" s="64">
        <v>6979</v>
      </c>
      <c r="I1572" s="62">
        <v>86.869014770329485</v>
      </c>
      <c r="J1572" s="62">
        <v>89.808261485008373</v>
      </c>
      <c r="K1572" s="80">
        <f t="shared" si="72"/>
        <v>13932</v>
      </c>
      <c r="L1572" s="80">
        <f t="shared" si="73"/>
        <v>12331</v>
      </c>
      <c r="M1572" s="81">
        <f t="shared" si="74"/>
        <v>88.338638127668929</v>
      </c>
    </row>
    <row r="1573" spans="1:13" x14ac:dyDescent="0.2">
      <c r="A1573" s="60" t="s">
        <v>1569</v>
      </c>
      <c r="B1573" s="60" t="s">
        <v>1180</v>
      </c>
      <c r="C1573" s="60" t="s">
        <v>1203</v>
      </c>
      <c r="D1573" s="60" t="s">
        <v>1580</v>
      </c>
      <c r="E1573" s="64">
        <v>4082</v>
      </c>
      <c r="F1573" s="64">
        <v>5039</v>
      </c>
      <c r="G1573" s="64">
        <v>3237</v>
      </c>
      <c r="H1573" s="64">
        <v>3864</v>
      </c>
      <c r="I1573" s="62">
        <v>79.29936305732484</v>
      </c>
      <c r="J1573" s="62">
        <v>76.681881325659845</v>
      </c>
      <c r="K1573" s="80">
        <f t="shared" si="72"/>
        <v>9121</v>
      </c>
      <c r="L1573" s="80">
        <f t="shared" si="73"/>
        <v>7101</v>
      </c>
      <c r="M1573" s="81">
        <f t="shared" si="74"/>
        <v>77.990622191492349</v>
      </c>
    </row>
    <row r="1574" spans="1:13" x14ac:dyDescent="0.2">
      <c r="A1574" s="60" t="s">
        <v>1569</v>
      </c>
      <c r="B1574" s="60" t="s">
        <v>1180</v>
      </c>
      <c r="C1574" s="60" t="s">
        <v>1204</v>
      </c>
      <c r="D1574" s="60" t="s">
        <v>1580</v>
      </c>
      <c r="E1574" s="64">
        <v>3733</v>
      </c>
      <c r="F1574" s="64">
        <v>3477</v>
      </c>
      <c r="G1574" s="71">
        <v>1982</v>
      </c>
      <c r="H1574" s="71">
        <v>1992</v>
      </c>
      <c r="I1574" s="62">
        <v>53.094026252343966</v>
      </c>
      <c r="J1574" s="62">
        <v>57.290767903364973</v>
      </c>
      <c r="K1574" s="80">
        <f t="shared" si="72"/>
        <v>7210</v>
      </c>
      <c r="L1574" s="80">
        <f t="shared" si="73"/>
        <v>3974</v>
      </c>
      <c r="M1574" s="81">
        <f t="shared" si="74"/>
        <v>55.192397077854466</v>
      </c>
    </row>
    <row r="1575" spans="1:13" x14ac:dyDescent="0.2">
      <c r="A1575" s="60" t="s">
        <v>1569</v>
      </c>
      <c r="B1575" s="60" t="s">
        <v>1180</v>
      </c>
      <c r="C1575" s="60" t="s">
        <v>1205</v>
      </c>
      <c r="D1575" s="60" t="s">
        <v>1580</v>
      </c>
      <c r="E1575" s="64">
        <v>5570</v>
      </c>
      <c r="F1575" s="64">
        <v>5987</v>
      </c>
      <c r="G1575" s="64">
        <v>2645</v>
      </c>
      <c r="H1575" s="64">
        <v>3284</v>
      </c>
      <c r="I1575" s="62">
        <v>47.486535008976659</v>
      </c>
      <c r="J1575" s="62">
        <v>54.852179722732586</v>
      </c>
      <c r="K1575" s="80">
        <f t="shared" si="72"/>
        <v>11557</v>
      </c>
      <c r="L1575" s="80">
        <f t="shared" si="73"/>
        <v>5929</v>
      </c>
      <c r="M1575" s="81">
        <f t="shared" si="74"/>
        <v>51.169357365854623</v>
      </c>
    </row>
    <row r="1576" spans="1:13" x14ac:dyDescent="0.2">
      <c r="A1576" s="60" t="s">
        <v>1569</v>
      </c>
      <c r="B1576" s="60" t="s">
        <v>1180</v>
      </c>
      <c r="C1576" s="60" t="s">
        <v>1206</v>
      </c>
      <c r="D1576" s="60" t="s">
        <v>1580</v>
      </c>
      <c r="E1576" s="64">
        <v>6871</v>
      </c>
      <c r="F1576" s="64">
        <v>7083</v>
      </c>
      <c r="G1576" s="71">
        <v>6303</v>
      </c>
      <c r="H1576" s="71">
        <v>5961</v>
      </c>
      <c r="I1576" s="62">
        <v>91.733372143792764</v>
      </c>
      <c r="J1576" s="62">
        <v>84.159254553155435</v>
      </c>
      <c r="K1576" s="80">
        <f t="shared" si="72"/>
        <v>13954</v>
      </c>
      <c r="L1576" s="80">
        <f t="shared" si="73"/>
        <v>12264</v>
      </c>
      <c r="M1576" s="81">
        <f t="shared" si="74"/>
        <v>87.946313348474092</v>
      </c>
    </row>
    <row r="1577" spans="1:13" x14ac:dyDescent="0.2">
      <c r="A1577" s="60" t="s">
        <v>1569</v>
      </c>
      <c r="B1577" s="60" t="s">
        <v>1207</v>
      </c>
      <c r="C1577" s="60" t="s">
        <v>1208</v>
      </c>
      <c r="D1577" s="60" t="s">
        <v>1579</v>
      </c>
      <c r="E1577" s="64">
        <v>10294</v>
      </c>
      <c r="F1577" s="64">
        <v>10197</v>
      </c>
      <c r="G1577" s="64">
        <v>7862</v>
      </c>
      <c r="H1577" s="64">
        <v>8086</v>
      </c>
      <c r="I1577" s="62">
        <v>76.374587138138722</v>
      </c>
      <c r="J1577" s="62">
        <v>79.297832695890946</v>
      </c>
      <c r="K1577" s="80">
        <f t="shared" si="72"/>
        <v>20491</v>
      </c>
      <c r="L1577" s="80">
        <f t="shared" si="73"/>
        <v>15948</v>
      </c>
      <c r="M1577" s="81">
        <f t="shared" si="74"/>
        <v>77.836209917014827</v>
      </c>
    </row>
    <row r="1578" spans="1:13" x14ac:dyDescent="0.2">
      <c r="A1578" s="60" t="s">
        <v>1569</v>
      </c>
      <c r="B1578" s="60" t="s">
        <v>1207</v>
      </c>
      <c r="C1578" s="60" t="s">
        <v>1209</v>
      </c>
      <c r="D1578" s="60" t="s">
        <v>1579</v>
      </c>
      <c r="E1578" s="64">
        <v>11389</v>
      </c>
      <c r="F1578" s="64">
        <v>11070</v>
      </c>
      <c r="G1578" s="71">
        <v>8528</v>
      </c>
      <c r="H1578" s="71">
        <v>8519</v>
      </c>
      <c r="I1578" s="62">
        <v>74.879269470541757</v>
      </c>
      <c r="J1578" s="62">
        <v>76.955736224028897</v>
      </c>
      <c r="K1578" s="80">
        <f t="shared" si="72"/>
        <v>22459</v>
      </c>
      <c r="L1578" s="80">
        <f t="shared" si="73"/>
        <v>17047</v>
      </c>
      <c r="M1578" s="81">
        <f t="shared" si="74"/>
        <v>75.917502847285334</v>
      </c>
    </row>
    <row r="1579" spans="1:13" x14ac:dyDescent="0.2">
      <c r="A1579" s="60" t="s">
        <v>1569</v>
      </c>
      <c r="B1579" s="60" t="s">
        <v>1207</v>
      </c>
      <c r="C1579" s="60" t="s">
        <v>1210</v>
      </c>
      <c r="D1579" s="60" t="s">
        <v>1579</v>
      </c>
      <c r="E1579" s="64">
        <v>8344</v>
      </c>
      <c r="F1579" s="64">
        <v>5662</v>
      </c>
      <c r="G1579" s="64">
        <v>7522</v>
      </c>
      <c r="H1579" s="64">
        <v>5068</v>
      </c>
      <c r="I1579" s="62">
        <v>90.148609779482257</v>
      </c>
      <c r="J1579" s="62">
        <v>89.509007417873548</v>
      </c>
      <c r="K1579" s="80">
        <f t="shared" si="72"/>
        <v>14006</v>
      </c>
      <c r="L1579" s="80">
        <f t="shared" si="73"/>
        <v>12590</v>
      </c>
      <c r="M1579" s="81">
        <f t="shared" si="74"/>
        <v>89.828808598677909</v>
      </c>
    </row>
    <row r="1580" spans="1:13" x14ac:dyDescent="0.2">
      <c r="A1580" s="60" t="s">
        <v>1569</v>
      </c>
      <c r="B1580" s="60" t="s">
        <v>1207</v>
      </c>
      <c r="C1580" s="60" t="s">
        <v>1536</v>
      </c>
      <c r="D1580" s="60" t="s">
        <v>1579</v>
      </c>
      <c r="E1580" s="64">
        <v>41946</v>
      </c>
      <c r="F1580" s="64">
        <v>39730</v>
      </c>
      <c r="G1580" s="64">
        <v>24978</v>
      </c>
      <c r="H1580" s="64">
        <v>23801</v>
      </c>
      <c r="I1580" s="62">
        <v>59.547990273208406</v>
      </c>
      <c r="J1580" s="62">
        <v>59.90687138182733</v>
      </c>
      <c r="K1580" s="80">
        <f t="shared" si="72"/>
        <v>81676</v>
      </c>
      <c r="L1580" s="80">
        <f t="shared" si="73"/>
        <v>48779</v>
      </c>
      <c r="M1580" s="81">
        <f t="shared" si="74"/>
        <v>59.727430827517864</v>
      </c>
    </row>
    <row r="1581" spans="1:13" x14ac:dyDescent="0.2">
      <c r="A1581" s="60" t="s">
        <v>1569</v>
      </c>
      <c r="B1581" s="60" t="s">
        <v>1207</v>
      </c>
      <c r="C1581" s="60" t="s">
        <v>1537</v>
      </c>
      <c r="D1581" s="60" t="s">
        <v>1579</v>
      </c>
      <c r="E1581" s="64">
        <v>6408</v>
      </c>
      <c r="F1581" s="64">
        <v>6041</v>
      </c>
      <c r="G1581" s="64">
        <v>5961</v>
      </c>
      <c r="H1581" s="64">
        <v>5733</v>
      </c>
      <c r="I1581" s="62">
        <v>93.024344569288388</v>
      </c>
      <c r="J1581" s="62">
        <v>94.90150637311703</v>
      </c>
      <c r="K1581" s="80">
        <f t="shared" si="72"/>
        <v>12449</v>
      </c>
      <c r="L1581" s="80">
        <f t="shared" si="73"/>
        <v>11694</v>
      </c>
      <c r="M1581" s="81">
        <f t="shared" si="74"/>
        <v>93.962925471202709</v>
      </c>
    </row>
    <row r="1582" spans="1:13" x14ac:dyDescent="0.2">
      <c r="A1582" s="60" t="s">
        <v>1569</v>
      </c>
      <c r="B1582" s="60" t="s">
        <v>1207</v>
      </c>
      <c r="C1582" s="60" t="s">
        <v>1211</v>
      </c>
      <c r="D1582" s="60" t="s">
        <v>1579</v>
      </c>
      <c r="E1582" s="64">
        <v>9719</v>
      </c>
      <c r="F1582" s="64">
        <v>9873</v>
      </c>
      <c r="G1582" s="64">
        <v>7924</v>
      </c>
      <c r="H1582" s="64">
        <v>8021</v>
      </c>
      <c r="I1582" s="62">
        <v>81.531021710052471</v>
      </c>
      <c r="J1582" s="62">
        <v>81.241770485161553</v>
      </c>
      <c r="K1582" s="80">
        <f t="shared" si="72"/>
        <v>19592</v>
      </c>
      <c r="L1582" s="80">
        <f t="shared" si="73"/>
        <v>15945</v>
      </c>
      <c r="M1582" s="81">
        <f t="shared" si="74"/>
        <v>81.386396097607019</v>
      </c>
    </row>
    <row r="1583" spans="1:13" x14ac:dyDescent="0.2">
      <c r="A1583" s="60" t="s">
        <v>1569</v>
      </c>
      <c r="B1583" s="60" t="s">
        <v>1207</v>
      </c>
      <c r="C1583" s="60" t="s">
        <v>1212</v>
      </c>
      <c r="D1583" s="60" t="s">
        <v>1579</v>
      </c>
      <c r="E1583" s="64">
        <v>7306</v>
      </c>
      <c r="F1583" s="64">
        <v>7168</v>
      </c>
      <c r="G1583" s="64">
        <v>5013</v>
      </c>
      <c r="H1583" s="64">
        <v>4476</v>
      </c>
      <c r="I1583" s="62">
        <v>68.614837120175196</v>
      </c>
      <c r="J1583" s="62">
        <v>62.444196428571431</v>
      </c>
      <c r="K1583" s="80">
        <f t="shared" si="72"/>
        <v>14474</v>
      </c>
      <c r="L1583" s="80">
        <f t="shared" si="73"/>
        <v>9489</v>
      </c>
      <c r="M1583" s="81">
        <f t="shared" si="74"/>
        <v>65.52951677437332</v>
      </c>
    </row>
    <row r="1584" spans="1:13" x14ac:dyDescent="0.2">
      <c r="A1584" s="60" t="s">
        <v>1569</v>
      </c>
      <c r="B1584" s="60" t="s">
        <v>1207</v>
      </c>
      <c r="C1584" s="60" t="s">
        <v>1213</v>
      </c>
      <c r="D1584" s="60" t="s">
        <v>1579</v>
      </c>
      <c r="E1584" s="64">
        <v>27779</v>
      </c>
      <c r="F1584" s="64">
        <v>27094</v>
      </c>
      <c r="G1584" s="64">
        <v>20720</v>
      </c>
      <c r="H1584" s="64">
        <v>20672</v>
      </c>
      <c r="I1584" s="62">
        <v>74.588718096403767</v>
      </c>
      <c r="J1584" s="62">
        <v>76.29733520336606</v>
      </c>
      <c r="K1584" s="80">
        <f t="shared" si="72"/>
        <v>54873</v>
      </c>
      <c r="L1584" s="80">
        <f t="shared" si="73"/>
        <v>41392</v>
      </c>
      <c r="M1584" s="81">
        <f t="shared" si="74"/>
        <v>75.443026649884914</v>
      </c>
    </row>
    <row r="1585" spans="1:13" x14ac:dyDescent="0.2">
      <c r="A1585" s="60" t="s">
        <v>1569</v>
      </c>
      <c r="B1585" s="60" t="s">
        <v>1207</v>
      </c>
      <c r="C1585" s="60" t="s">
        <v>1538</v>
      </c>
      <c r="D1585" s="60" t="s">
        <v>1579</v>
      </c>
      <c r="E1585" s="64">
        <v>30432</v>
      </c>
      <c r="F1585" s="64">
        <v>31702</v>
      </c>
      <c r="G1585" s="64">
        <v>18898</v>
      </c>
      <c r="H1585" s="64">
        <v>18910</v>
      </c>
      <c r="I1585" s="62">
        <v>62.099106203995788</v>
      </c>
      <c r="J1585" s="62">
        <v>59.649233486846256</v>
      </c>
      <c r="K1585" s="80">
        <f t="shared" si="72"/>
        <v>62134</v>
      </c>
      <c r="L1585" s="80">
        <f t="shared" si="73"/>
        <v>37808</v>
      </c>
      <c r="M1585" s="81">
        <f t="shared" si="74"/>
        <v>60.874169845421022</v>
      </c>
    </row>
    <row r="1586" spans="1:13" x14ac:dyDescent="0.2">
      <c r="A1586" s="60" t="s">
        <v>1569</v>
      </c>
      <c r="B1586" s="60" t="s">
        <v>1207</v>
      </c>
      <c r="C1586" s="60" t="s">
        <v>1214</v>
      </c>
      <c r="D1586" s="60" t="s">
        <v>1579</v>
      </c>
      <c r="E1586" s="64">
        <v>8622</v>
      </c>
      <c r="F1586" s="64">
        <v>8458</v>
      </c>
      <c r="G1586" s="64">
        <v>6006</v>
      </c>
      <c r="H1586" s="64">
        <v>5972</v>
      </c>
      <c r="I1586" s="62">
        <v>69.659011830201806</v>
      </c>
      <c r="J1586" s="62">
        <v>70.607708678174504</v>
      </c>
      <c r="K1586" s="80">
        <f t="shared" si="72"/>
        <v>17080</v>
      </c>
      <c r="L1586" s="80">
        <f t="shared" si="73"/>
        <v>11978</v>
      </c>
      <c r="M1586" s="81">
        <f t="shared" si="74"/>
        <v>70.133360254188148</v>
      </c>
    </row>
    <row r="1587" spans="1:13" x14ac:dyDescent="0.2">
      <c r="A1587" s="60" t="s">
        <v>1569</v>
      </c>
      <c r="B1587" s="60" t="s">
        <v>1207</v>
      </c>
      <c r="C1587" s="60" t="s">
        <v>1235</v>
      </c>
      <c r="D1587" s="60" t="s">
        <v>1579</v>
      </c>
      <c r="E1587" s="64">
        <v>10457</v>
      </c>
      <c r="F1587" s="64">
        <v>8125</v>
      </c>
      <c r="G1587" s="64">
        <v>6331</v>
      </c>
      <c r="H1587" s="64">
        <v>5118</v>
      </c>
      <c r="I1587" s="62">
        <v>60.543176819355459</v>
      </c>
      <c r="J1587" s="62">
        <v>62.990769230769232</v>
      </c>
      <c r="K1587" s="80">
        <f t="shared" si="72"/>
        <v>18582</v>
      </c>
      <c r="L1587" s="80">
        <f t="shared" si="73"/>
        <v>11449</v>
      </c>
      <c r="M1587" s="81">
        <f t="shared" si="74"/>
        <v>61.766973025062342</v>
      </c>
    </row>
    <row r="1588" spans="1:13" x14ac:dyDescent="0.2">
      <c r="A1588" s="60" t="s">
        <v>1569</v>
      </c>
      <c r="B1588" s="60" t="s">
        <v>1207</v>
      </c>
      <c r="C1588" s="60" t="s">
        <v>1215</v>
      </c>
      <c r="D1588" s="60" t="s">
        <v>1579</v>
      </c>
      <c r="E1588" s="64">
        <v>23704</v>
      </c>
      <c r="F1588" s="64">
        <v>21190</v>
      </c>
      <c r="G1588" s="64">
        <v>16740</v>
      </c>
      <c r="H1588" s="64">
        <v>14662</v>
      </c>
      <c r="I1588" s="62">
        <v>70.620992237597022</v>
      </c>
      <c r="J1588" s="62">
        <v>69.193015573383676</v>
      </c>
      <c r="K1588" s="80">
        <f t="shared" si="72"/>
        <v>44894</v>
      </c>
      <c r="L1588" s="80">
        <f t="shared" si="73"/>
        <v>31402</v>
      </c>
      <c r="M1588" s="81">
        <f t="shared" si="74"/>
        <v>69.907003905490342</v>
      </c>
    </row>
    <row r="1589" spans="1:13" x14ac:dyDescent="0.2">
      <c r="A1589" s="60" t="s">
        <v>1569</v>
      </c>
      <c r="B1589" s="60" t="s">
        <v>1207</v>
      </c>
      <c r="C1589" s="60" t="s">
        <v>1658</v>
      </c>
      <c r="D1589" s="60" t="s">
        <v>1579</v>
      </c>
      <c r="E1589" s="64">
        <v>58785</v>
      </c>
      <c r="F1589" s="64">
        <v>61436</v>
      </c>
      <c r="G1589" s="64">
        <v>33309</v>
      </c>
      <c r="H1589" s="64">
        <v>35397</v>
      </c>
      <c r="I1589" s="62">
        <v>56.662413881092114</v>
      </c>
      <c r="J1589" s="62">
        <v>57.616055732795104</v>
      </c>
      <c r="K1589" s="80">
        <f t="shared" si="72"/>
        <v>120221</v>
      </c>
      <c r="L1589" s="80">
        <f t="shared" si="73"/>
        <v>68706</v>
      </c>
      <c r="M1589" s="81">
        <f t="shared" si="74"/>
        <v>57.139234806943605</v>
      </c>
    </row>
    <row r="1590" spans="1:13" x14ac:dyDescent="0.2">
      <c r="A1590" s="60" t="s">
        <v>1569</v>
      </c>
      <c r="B1590" s="60" t="s">
        <v>1207</v>
      </c>
      <c r="C1590" s="60" t="s">
        <v>1216</v>
      </c>
      <c r="D1590" s="60" t="s">
        <v>1580</v>
      </c>
      <c r="E1590" s="64">
        <v>9329</v>
      </c>
      <c r="F1590" s="64">
        <v>8129</v>
      </c>
      <c r="G1590" s="64">
        <v>6590</v>
      </c>
      <c r="H1590" s="64">
        <v>6562</v>
      </c>
      <c r="I1590" s="62">
        <v>70.639939972129923</v>
      </c>
      <c r="J1590" s="62">
        <v>80.723336203715093</v>
      </c>
      <c r="K1590" s="80">
        <f t="shared" si="72"/>
        <v>17458</v>
      </c>
      <c r="L1590" s="80">
        <f t="shared" si="73"/>
        <v>13152</v>
      </c>
      <c r="M1590" s="81">
        <f t="shared" si="74"/>
        <v>75.681638087922508</v>
      </c>
    </row>
    <row r="1591" spans="1:13" x14ac:dyDescent="0.2">
      <c r="A1591" s="60" t="s">
        <v>1569</v>
      </c>
      <c r="B1591" s="60" t="s">
        <v>1207</v>
      </c>
      <c r="C1591" s="60" t="s">
        <v>1217</v>
      </c>
      <c r="D1591" s="60" t="s">
        <v>1580</v>
      </c>
      <c r="E1591" s="64">
        <v>13459</v>
      </c>
      <c r="F1591" s="64">
        <v>13236</v>
      </c>
      <c r="G1591" s="64">
        <v>12731</v>
      </c>
      <c r="H1591" s="64">
        <v>12282</v>
      </c>
      <c r="I1591" s="62">
        <v>94.590980013373951</v>
      </c>
      <c r="J1591" s="62">
        <v>92.792384406165013</v>
      </c>
      <c r="K1591" s="80">
        <f t="shared" si="72"/>
        <v>26695</v>
      </c>
      <c r="L1591" s="80">
        <f t="shared" si="73"/>
        <v>25013</v>
      </c>
      <c r="M1591" s="81">
        <f t="shared" si="74"/>
        <v>93.691682209769482</v>
      </c>
    </row>
    <row r="1592" spans="1:13" x14ac:dyDescent="0.2">
      <c r="A1592" s="60" t="s">
        <v>1569</v>
      </c>
      <c r="B1592" s="60" t="s">
        <v>1207</v>
      </c>
      <c r="C1592" s="60" t="s">
        <v>1218</v>
      </c>
      <c r="D1592" s="60" t="s">
        <v>1580</v>
      </c>
      <c r="E1592" s="64">
        <v>12769</v>
      </c>
      <c r="F1592" s="64">
        <v>11235</v>
      </c>
      <c r="G1592" s="64">
        <v>12127</v>
      </c>
      <c r="H1592" s="64">
        <v>10682</v>
      </c>
      <c r="I1592" s="62">
        <v>94.972198292740231</v>
      </c>
      <c r="J1592" s="62">
        <v>95.077881619937699</v>
      </c>
      <c r="K1592" s="80">
        <f t="shared" si="72"/>
        <v>24004</v>
      </c>
      <c r="L1592" s="80">
        <f t="shared" si="73"/>
        <v>22809</v>
      </c>
      <c r="M1592" s="81">
        <f t="shared" si="74"/>
        <v>95.025039956338958</v>
      </c>
    </row>
    <row r="1593" spans="1:13" x14ac:dyDescent="0.2">
      <c r="A1593" s="60" t="s">
        <v>1569</v>
      </c>
      <c r="B1593" s="60" t="s">
        <v>1207</v>
      </c>
      <c r="C1593" s="60" t="s">
        <v>1219</v>
      </c>
      <c r="D1593" s="60" t="s">
        <v>1580</v>
      </c>
      <c r="E1593" s="64">
        <v>7397</v>
      </c>
      <c r="F1593" s="64">
        <v>8231</v>
      </c>
      <c r="G1593" s="64">
        <v>7268</v>
      </c>
      <c r="H1593" s="64">
        <v>8056</v>
      </c>
      <c r="I1593" s="62">
        <v>98.256049749898608</v>
      </c>
      <c r="J1593" s="62">
        <v>97.873891386222809</v>
      </c>
      <c r="K1593" s="80">
        <f t="shared" si="72"/>
        <v>15628</v>
      </c>
      <c r="L1593" s="80">
        <f t="shared" si="73"/>
        <v>15324</v>
      </c>
      <c r="M1593" s="81">
        <f t="shared" si="74"/>
        <v>98.064970568060716</v>
      </c>
    </row>
    <row r="1594" spans="1:13" x14ac:dyDescent="0.2">
      <c r="A1594" s="60" t="s">
        <v>1569</v>
      </c>
      <c r="B1594" s="60" t="s">
        <v>1207</v>
      </c>
      <c r="C1594" s="60" t="s">
        <v>1237</v>
      </c>
      <c r="D1594" s="60" t="s">
        <v>1580</v>
      </c>
      <c r="E1594" s="64">
        <v>6036</v>
      </c>
      <c r="F1594" s="64">
        <v>6033</v>
      </c>
      <c r="G1594" s="64">
        <v>5452</v>
      </c>
      <c r="H1594" s="64">
        <v>5506</v>
      </c>
      <c r="I1594" s="62">
        <v>90.324718356527498</v>
      </c>
      <c r="J1594" s="62">
        <v>91.26471075750041</v>
      </c>
      <c r="K1594" s="80">
        <f t="shared" si="72"/>
        <v>12069</v>
      </c>
      <c r="L1594" s="80">
        <f t="shared" si="73"/>
        <v>10958</v>
      </c>
      <c r="M1594" s="81">
        <f t="shared" si="74"/>
        <v>90.794714557013947</v>
      </c>
    </row>
    <row r="1595" spans="1:13" x14ac:dyDescent="0.2">
      <c r="A1595" s="60" t="s">
        <v>1569</v>
      </c>
      <c r="B1595" s="60" t="s">
        <v>1207</v>
      </c>
      <c r="C1595" s="60" t="s">
        <v>1220</v>
      </c>
      <c r="D1595" s="60" t="s">
        <v>1580</v>
      </c>
      <c r="E1595" s="64">
        <v>11992</v>
      </c>
      <c r="F1595" s="64">
        <v>11603</v>
      </c>
      <c r="G1595" s="64">
        <v>10319</v>
      </c>
      <c r="H1595" s="64">
        <v>9710</v>
      </c>
      <c r="I1595" s="62">
        <v>86.049032688458965</v>
      </c>
      <c r="J1595" s="62">
        <v>83.685253813668879</v>
      </c>
      <c r="K1595" s="80">
        <f t="shared" si="72"/>
        <v>23595</v>
      </c>
      <c r="L1595" s="80">
        <f t="shared" si="73"/>
        <v>20029</v>
      </c>
      <c r="M1595" s="81">
        <f t="shared" si="74"/>
        <v>84.867143251063922</v>
      </c>
    </row>
    <row r="1596" spans="1:13" x14ac:dyDescent="0.2">
      <c r="A1596" s="60" t="s">
        <v>1569</v>
      </c>
      <c r="B1596" s="60" t="s">
        <v>1207</v>
      </c>
      <c r="C1596" s="60" t="s">
        <v>1221</v>
      </c>
      <c r="D1596" s="60" t="s">
        <v>1580</v>
      </c>
      <c r="E1596" s="64">
        <v>9386</v>
      </c>
      <c r="F1596" s="64">
        <v>9364</v>
      </c>
      <c r="G1596" s="64">
        <v>4683</v>
      </c>
      <c r="H1596" s="64">
        <v>4511</v>
      </c>
      <c r="I1596" s="62">
        <v>49.893458342211808</v>
      </c>
      <c r="J1596" s="62">
        <v>48.173857325929092</v>
      </c>
      <c r="K1596" s="80">
        <f t="shared" si="72"/>
        <v>18750</v>
      </c>
      <c r="L1596" s="80">
        <f t="shared" si="73"/>
        <v>9194</v>
      </c>
      <c r="M1596" s="81">
        <f t="shared" si="74"/>
        <v>49.033657834070453</v>
      </c>
    </row>
    <row r="1597" spans="1:13" x14ac:dyDescent="0.2">
      <c r="A1597" s="60" t="s">
        <v>1569</v>
      </c>
      <c r="B1597" s="60" t="s">
        <v>1207</v>
      </c>
      <c r="C1597" s="60" t="s">
        <v>1236</v>
      </c>
      <c r="D1597" s="60" t="s">
        <v>1580</v>
      </c>
      <c r="E1597" s="64">
        <v>7922</v>
      </c>
      <c r="F1597" s="64">
        <v>7300</v>
      </c>
      <c r="G1597" s="64">
        <v>4473</v>
      </c>
      <c r="H1597" s="64">
        <v>3738</v>
      </c>
      <c r="I1597" s="62">
        <v>56.463014390305474</v>
      </c>
      <c r="J1597" s="62">
        <v>51.205479452054789</v>
      </c>
      <c r="K1597" s="80">
        <f t="shared" si="72"/>
        <v>15222</v>
      </c>
      <c r="L1597" s="80">
        <f t="shared" si="73"/>
        <v>8211</v>
      </c>
      <c r="M1597" s="81">
        <f t="shared" si="74"/>
        <v>53.834246921180132</v>
      </c>
    </row>
    <row r="1598" spans="1:13" x14ac:dyDescent="0.2">
      <c r="A1598" s="60" t="s">
        <v>1569</v>
      </c>
      <c r="B1598" s="60" t="s">
        <v>1207</v>
      </c>
      <c r="C1598" s="60" t="s">
        <v>1222</v>
      </c>
      <c r="D1598" s="60" t="s">
        <v>1580</v>
      </c>
      <c r="E1598" s="64">
        <v>10963</v>
      </c>
      <c r="F1598" s="64">
        <v>10337</v>
      </c>
      <c r="G1598" s="64">
        <v>7878</v>
      </c>
      <c r="H1598" s="64">
        <v>7162</v>
      </c>
      <c r="I1598" s="62">
        <v>71.85989236522849</v>
      </c>
      <c r="J1598" s="62">
        <v>69.285092386572515</v>
      </c>
      <c r="K1598" s="80">
        <f t="shared" si="72"/>
        <v>21300</v>
      </c>
      <c r="L1598" s="80">
        <f t="shared" si="73"/>
        <v>15040</v>
      </c>
      <c r="M1598" s="81">
        <f t="shared" si="74"/>
        <v>70.572492375900509</v>
      </c>
    </row>
    <row r="1599" spans="1:13" x14ac:dyDescent="0.2">
      <c r="A1599" s="60" t="s">
        <v>1569</v>
      </c>
      <c r="B1599" s="60" t="s">
        <v>1207</v>
      </c>
      <c r="C1599" s="60" t="s">
        <v>1223</v>
      </c>
      <c r="D1599" s="60" t="s">
        <v>1580</v>
      </c>
      <c r="E1599" s="64">
        <v>5162</v>
      </c>
      <c r="F1599" s="64">
        <v>4033</v>
      </c>
      <c r="G1599" s="64">
        <v>4483</v>
      </c>
      <c r="H1599" s="64">
        <v>3326</v>
      </c>
      <c r="I1599" s="62">
        <v>86.846183649748156</v>
      </c>
      <c r="J1599" s="62">
        <v>82.469625588891645</v>
      </c>
      <c r="K1599" s="80">
        <f t="shared" si="72"/>
        <v>9195</v>
      </c>
      <c r="L1599" s="80">
        <f t="shared" si="73"/>
        <v>7809</v>
      </c>
      <c r="M1599" s="81">
        <f t="shared" si="74"/>
        <v>84.657904619319908</v>
      </c>
    </row>
    <row r="1600" spans="1:13" x14ac:dyDescent="0.2">
      <c r="A1600" s="60" t="s">
        <v>1569</v>
      </c>
      <c r="B1600" s="60" t="s">
        <v>1207</v>
      </c>
      <c r="C1600" s="60" t="s">
        <v>1224</v>
      </c>
      <c r="D1600" s="60" t="s">
        <v>1580</v>
      </c>
      <c r="E1600" s="64">
        <v>10400</v>
      </c>
      <c r="F1600" s="64">
        <v>10371</v>
      </c>
      <c r="G1600" s="71">
        <v>7853</v>
      </c>
      <c r="H1600" s="71">
        <v>7574</v>
      </c>
      <c r="I1600" s="62">
        <v>75.509615384615387</v>
      </c>
      <c r="J1600" s="62">
        <v>73.030566001349911</v>
      </c>
      <c r="K1600" s="80">
        <f t="shared" si="72"/>
        <v>20771</v>
      </c>
      <c r="L1600" s="80">
        <f t="shared" si="73"/>
        <v>15427</v>
      </c>
      <c r="M1600" s="81">
        <f t="shared" si="74"/>
        <v>74.270090692982649</v>
      </c>
    </row>
    <row r="1601" spans="1:13" x14ac:dyDescent="0.2">
      <c r="A1601" s="60" t="s">
        <v>1569</v>
      </c>
      <c r="B1601" s="60" t="s">
        <v>1207</v>
      </c>
      <c r="C1601" s="60" t="s">
        <v>1225</v>
      </c>
      <c r="D1601" s="60" t="s">
        <v>1580</v>
      </c>
      <c r="E1601" s="64">
        <v>6532</v>
      </c>
      <c r="F1601" s="64">
        <v>7467</v>
      </c>
      <c r="G1601" s="64">
        <v>5331</v>
      </c>
      <c r="H1601" s="64">
        <v>5759</v>
      </c>
      <c r="I1601" s="62">
        <v>81.613594611145132</v>
      </c>
      <c r="J1601" s="62">
        <v>77.12602115976965</v>
      </c>
      <c r="K1601" s="80">
        <f t="shared" si="72"/>
        <v>13999</v>
      </c>
      <c r="L1601" s="80">
        <f t="shared" si="73"/>
        <v>11090</v>
      </c>
      <c r="M1601" s="81">
        <f t="shared" si="74"/>
        <v>79.369807885457391</v>
      </c>
    </row>
    <row r="1602" spans="1:13" x14ac:dyDescent="0.2">
      <c r="A1602" s="60" t="s">
        <v>1569</v>
      </c>
      <c r="B1602" s="60" t="s">
        <v>1207</v>
      </c>
      <c r="C1602" s="60" t="s">
        <v>1226</v>
      </c>
      <c r="D1602" s="60" t="s">
        <v>1580</v>
      </c>
      <c r="E1602" s="64">
        <v>7841</v>
      </c>
      <c r="F1602" s="64">
        <v>7495</v>
      </c>
      <c r="G1602" s="64">
        <v>7669</v>
      </c>
      <c r="H1602" s="64">
        <v>7251</v>
      </c>
      <c r="I1602" s="62">
        <v>97.806402244611661</v>
      </c>
      <c r="J1602" s="62">
        <v>96.744496330887259</v>
      </c>
      <c r="K1602" s="80">
        <f t="shared" si="72"/>
        <v>15336</v>
      </c>
      <c r="L1602" s="80">
        <f t="shared" si="73"/>
        <v>14920</v>
      </c>
      <c r="M1602" s="81">
        <f t="shared" si="74"/>
        <v>97.275449287749467</v>
      </c>
    </row>
    <row r="1603" spans="1:13" x14ac:dyDescent="0.2">
      <c r="A1603" s="60" t="s">
        <v>1569</v>
      </c>
      <c r="B1603" s="60" t="s">
        <v>1207</v>
      </c>
      <c r="C1603" s="60" t="s">
        <v>1227</v>
      </c>
      <c r="D1603" s="60" t="s">
        <v>1580</v>
      </c>
      <c r="E1603" s="64">
        <v>7583</v>
      </c>
      <c r="F1603" s="64">
        <v>7456</v>
      </c>
      <c r="G1603" s="64">
        <v>6377</v>
      </c>
      <c r="H1603" s="64">
        <v>5999</v>
      </c>
      <c r="I1603" s="62">
        <v>84.096004219965721</v>
      </c>
      <c r="J1603" s="62">
        <v>80.458690987124456</v>
      </c>
      <c r="K1603" s="80">
        <f t="shared" si="72"/>
        <v>15039</v>
      </c>
      <c r="L1603" s="80">
        <f t="shared" si="73"/>
        <v>12376</v>
      </c>
      <c r="M1603" s="81">
        <f t="shared" si="74"/>
        <v>82.277347603545081</v>
      </c>
    </row>
    <row r="1604" spans="1:13" x14ac:dyDescent="0.2">
      <c r="A1604" s="60" t="s">
        <v>1569</v>
      </c>
      <c r="B1604" s="60" t="s">
        <v>1207</v>
      </c>
      <c r="C1604" s="60" t="s">
        <v>1228</v>
      </c>
      <c r="D1604" s="60" t="s">
        <v>1580</v>
      </c>
      <c r="E1604" s="64">
        <v>11801</v>
      </c>
      <c r="F1604" s="64">
        <v>11430</v>
      </c>
      <c r="G1604" s="64">
        <v>9123</v>
      </c>
      <c r="H1604" s="64">
        <v>8510</v>
      </c>
      <c r="I1604" s="62">
        <v>77.307007880688076</v>
      </c>
      <c r="J1604" s="62">
        <v>74.453193350831143</v>
      </c>
      <c r="K1604" s="80">
        <f t="shared" ref="K1604:K1649" si="75">E1604+F1604</f>
        <v>23231</v>
      </c>
      <c r="L1604" s="80">
        <f t="shared" ref="L1604:L1649" si="76">G1604+H1604</f>
        <v>17633</v>
      </c>
      <c r="M1604" s="81">
        <f t="shared" ref="M1604:M1649" si="77">AVERAGE(I1604:J1604)</f>
        <v>75.880100615759602</v>
      </c>
    </row>
    <row r="1605" spans="1:13" x14ac:dyDescent="0.2">
      <c r="A1605" s="60" t="s">
        <v>1569</v>
      </c>
      <c r="B1605" s="60" t="s">
        <v>1207</v>
      </c>
      <c r="C1605" s="60" t="s">
        <v>1229</v>
      </c>
      <c r="D1605" s="60" t="s">
        <v>1580</v>
      </c>
      <c r="E1605" s="64">
        <v>13413</v>
      </c>
      <c r="F1605" s="64">
        <v>12458</v>
      </c>
      <c r="G1605" s="71">
        <v>9218</v>
      </c>
      <c r="H1605" s="71">
        <v>9364</v>
      </c>
      <c r="I1605" s="62">
        <v>68.724371878028776</v>
      </c>
      <c r="J1605" s="62">
        <v>75.164552897736385</v>
      </c>
      <c r="K1605" s="80">
        <f t="shared" si="75"/>
        <v>25871</v>
      </c>
      <c r="L1605" s="80">
        <f t="shared" si="76"/>
        <v>18582</v>
      </c>
      <c r="M1605" s="81">
        <f t="shared" si="77"/>
        <v>71.944462387882581</v>
      </c>
    </row>
    <row r="1606" spans="1:13" x14ac:dyDescent="0.2">
      <c r="A1606" s="60" t="s">
        <v>1569</v>
      </c>
      <c r="B1606" s="60" t="s">
        <v>1207</v>
      </c>
      <c r="C1606" s="60" t="s">
        <v>1230</v>
      </c>
      <c r="D1606" s="60" t="s">
        <v>1580</v>
      </c>
      <c r="E1606" s="64">
        <v>6673</v>
      </c>
      <c r="F1606" s="64">
        <v>5779</v>
      </c>
      <c r="G1606" s="64">
        <v>3741</v>
      </c>
      <c r="H1606" s="64">
        <v>3986</v>
      </c>
      <c r="I1606" s="62">
        <v>56.061741345721558</v>
      </c>
      <c r="J1606" s="62">
        <v>68.973870911922475</v>
      </c>
      <c r="K1606" s="80">
        <f t="shared" si="75"/>
        <v>12452</v>
      </c>
      <c r="L1606" s="80">
        <f t="shared" si="76"/>
        <v>7727</v>
      </c>
      <c r="M1606" s="81">
        <f t="shared" si="77"/>
        <v>62.517806128822016</v>
      </c>
    </row>
    <row r="1607" spans="1:13" x14ac:dyDescent="0.2">
      <c r="A1607" s="60" t="s">
        <v>1569</v>
      </c>
      <c r="B1607" s="60" t="s">
        <v>1207</v>
      </c>
      <c r="C1607" s="60" t="s">
        <v>1231</v>
      </c>
      <c r="D1607" s="60" t="s">
        <v>1580</v>
      </c>
      <c r="E1607" s="64">
        <v>7376</v>
      </c>
      <c r="F1607" s="64">
        <v>6911</v>
      </c>
      <c r="G1607" s="64">
        <v>3780</v>
      </c>
      <c r="H1607" s="64">
        <v>3360</v>
      </c>
      <c r="I1607" s="62">
        <v>51.247288503253799</v>
      </c>
      <c r="J1607" s="62">
        <v>48.618144986253796</v>
      </c>
      <c r="K1607" s="80">
        <f t="shared" si="75"/>
        <v>14287</v>
      </c>
      <c r="L1607" s="80">
        <f t="shared" si="76"/>
        <v>7140</v>
      </c>
      <c r="M1607" s="81">
        <f t="shared" si="77"/>
        <v>49.932716744753797</v>
      </c>
    </row>
    <row r="1608" spans="1:13" x14ac:dyDescent="0.2">
      <c r="A1608" s="60" t="s">
        <v>1569</v>
      </c>
      <c r="B1608" s="60" t="s">
        <v>1207</v>
      </c>
      <c r="C1608" s="60" t="s">
        <v>1232</v>
      </c>
      <c r="D1608" s="60" t="s">
        <v>1580</v>
      </c>
      <c r="E1608" s="64">
        <v>8369</v>
      </c>
      <c r="F1608" s="64">
        <v>7036</v>
      </c>
      <c r="G1608" s="64">
        <v>6442</v>
      </c>
      <c r="H1608" s="64">
        <v>5219</v>
      </c>
      <c r="I1608" s="62">
        <v>76.974548930577129</v>
      </c>
      <c r="J1608" s="62">
        <v>74.175667993177939</v>
      </c>
      <c r="K1608" s="80">
        <f t="shared" si="75"/>
        <v>15405</v>
      </c>
      <c r="L1608" s="80">
        <f t="shared" si="76"/>
        <v>11661</v>
      </c>
      <c r="M1608" s="81">
        <f t="shared" si="77"/>
        <v>75.575108461877534</v>
      </c>
    </row>
    <row r="1609" spans="1:13" x14ac:dyDescent="0.2">
      <c r="A1609" s="60" t="s">
        <v>1569</v>
      </c>
      <c r="B1609" s="60" t="s">
        <v>1207</v>
      </c>
      <c r="C1609" s="60" t="s">
        <v>1540</v>
      </c>
      <c r="D1609" s="60" t="s">
        <v>1580</v>
      </c>
      <c r="E1609" s="64">
        <v>10160</v>
      </c>
      <c r="F1609" s="64">
        <v>9650</v>
      </c>
      <c r="G1609" s="64">
        <v>8898</v>
      </c>
      <c r="H1609" s="64">
        <v>8483</v>
      </c>
      <c r="I1609" s="62">
        <v>87.578740157480311</v>
      </c>
      <c r="J1609" s="62">
        <v>87.906735751295344</v>
      </c>
      <c r="K1609" s="80">
        <f t="shared" si="75"/>
        <v>19810</v>
      </c>
      <c r="L1609" s="80">
        <f t="shared" si="76"/>
        <v>17381</v>
      </c>
      <c r="M1609" s="81">
        <f t="shared" si="77"/>
        <v>87.74273795438782</v>
      </c>
    </row>
    <row r="1610" spans="1:13" x14ac:dyDescent="0.2">
      <c r="A1610" s="60" t="s">
        <v>1569</v>
      </c>
      <c r="B1610" s="60" t="s">
        <v>1207</v>
      </c>
      <c r="C1610" s="60" t="s">
        <v>1238</v>
      </c>
      <c r="D1610" s="60" t="s">
        <v>1580</v>
      </c>
      <c r="E1610" s="64">
        <v>4656</v>
      </c>
      <c r="F1610" s="64">
        <v>4158</v>
      </c>
      <c r="G1610" s="64">
        <v>4488</v>
      </c>
      <c r="H1610" s="64">
        <v>4024</v>
      </c>
      <c r="I1610" s="62">
        <v>96.391752577319593</v>
      </c>
      <c r="J1610" s="62">
        <v>96.777296777296769</v>
      </c>
      <c r="K1610" s="80">
        <f t="shared" si="75"/>
        <v>8814</v>
      </c>
      <c r="L1610" s="80">
        <f t="shared" si="76"/>
        <v>8512</v>
      </c>
      <c r="M1610" s="81">
        <f t="shared" si="77"/>
        <v>96.584524677308181</v>
      </c>
    </row>
    <row r="1611" spans="1:13" x14ac:dyDescent="0.2">
      <c r="A1611" s="60" t="s">
        <v>1569</v>
      </c>
      <c r="B1611" s="60" t="s">
        <v>1207</v>
      </c>
      <c r="C1611" s="60" t="s">
        <v>1233</v>
      </c>
      <c r="D1611" s="60" t="s">
        <v>1580</v>
      </c>
      <c r="E1611" s="64">
        <v>16847</v>
      </c>
      <c r="F1611" s="64">
        <v>13796</v>
      </c>
      <c r="G1611" s="64">
        <v>10319</v>
      </c>
      <c r="H1611" s="64">
        <v>8801</v>
      </c>
      <c r="I1611" s="62">
        <v>61.251261352169529</v>
      </c>
      <c r="J1611" s="62">
        <v>63.793853290808933</v>
      </c>
      <c r="K1611" s="80">
        <f t="shared" si="75"/>
        <v>30643</v>
      </c>
      <c r="L1611" s="80">
        <f t="shared" si="76"/>
        <v>19120</v>
      </c>
      <c r="M1611" s="81">
        <f t="shared" si="77"/>
        <v>62.522557321489231</v>
      </c>
    </row>
    <row r="1612" spans="1:13" x14ac:dyDescent="0.2">
      <c r="A1612" s="60" t="s">
        <v>1569</v>
      </c>
      <c r="B1612" s="60" t="s">
        <v>1207</v>
      </c>
      <c r="C1612" s="60" t="s">
        <v>1541</v>
      </c>
      <c r="D1612" s="60" t="s">
        <v>1580</v>
      </c>
      <c r="E1612" s="64">
        <v>9577</v>
      </c>
      <c r="F1612" s="64">
        <v>8766</v>
      </c>
      <c r="G1612" s="64">
        <v>4973</v>
      </c>
      <c r="H1612" s="64">
        <v>4497</v>
      </c>
      <c r="I1612" s="62">
        <v>51.926490550276704</v>
      </c>
      <c r="J1612" s="62">
        <v>51.30047912388774</v>
      </c>
      <c r="K1612" s="80">
        <f t="shared" si="75"/>
        <v>18343</v>
      </c>
      <c r="L1612" s="80">
        <f t="shared" si="76"/>
        <v>9470</v>
      </c>
      <c r="M1612" s="81">
        <f t="shared" si="77"/>
        <v>51.613484837082225</v>
      </c>
    </row>
    <row r="1613" spans="1:13" x14ac:dyDescent="0.2">
      <c r="A1613" s="60" t="s">
        <v>1569</v>
      </c>
      <c r="B1613" s="60" t="s">
        <v>1207</v>
      </c>
      <c r="C1613" s="60" t="s">
        <v>1234</v>
      </c>
      <c r="D1613" s="60" t="s">
        <v>1580</v>
      </c>
      <c r="E1613" s="64">
        <v>9148</v>
      </c>
      <c r="F1613" s="64">
        <v>9015</v>
      </c>
      <c r="G1613" s="64">
        <v>8727</v>
      </c>
      <c r="H1613" s="64">
        <v>8675</v>
      </c>
      <c r="I1613" s="62">
        <v>95.397901180585919</v>
      </c>
      <c r="J1613" s="62">
        <v>96.228508042151972</v>
      </c>
      <c r="K1613" s="80">
        <f t="shared" si="75"/>
        <v>18163</v>
      </c>
      <c r="L1613" s="80">
        <f t="shared" si="76"/>
        <v>17402</v>
      </c>
      <c r="M1613" s="81">
        <f t="shared" si="77"/>
        <v>95.813204611368946</v>
      </c>
    </row>
    <row r="1614" spans="1:13" x14ac:dyDescent="0.2">
      <c r="A1614" s="60" t="s">
        <v>1569</v>
      </c>
      <c r="B1614" s="60" t="s">
        <v>1570</v>
      </c>
      <c r="C1614" s="60" t="s">
        <v>1542</v>
      </c>
      <c r="D1614" s="60" t="s">
        <v>1579</v>
      </c>
      <c r="E1614" s="64">
        <v>2658</v>
      </c>
      <c r="F1614" s="64">
        <v>2666</v>
      </c>
      <c r="G1614" s="64">
        <v>2413</v>
      </c>
      <c r="H1614" s="64">
        <v>2545</v>
      </c>
      <c r="I1614" s="62">
        <v>90.782543265613242</v>
      </c>
      <c r="J1614" s="62">
        <v>95.461365341335338</v>
      </c>
      <c r="K1614" s="80">
        <f t="shared" si="75"/>
        <v>5324</v>
      </c>
      <c r="L1614" s="80">
        <f t="shared" si="76"/>
        <v>4958</v>
      </c>
      <c r="M1614" s="81">
        <f t="shared" si="77"/>
        <v>93.121954303474297</v>
      </c>
    </row>
    <row r="1615" spans="1:13" x14ac:dyDescent="0.2">
      <c r="A1615" s="60" t="s">
        <v>1569</v>
      </c>
      <c r="B1615" s="60" t="s">
        <v>1570</v>
      </c>
      <c r="C1615" s="60" t="s">
        <v>1240</v>
      </c>
      <c r="D1615" s="60" t="s">
        <v>1579</v>
      </c>
      <c r="E1615" s="64">
        <v>16565</v>
      </c>
      <c r="F1615" s="64">
        <v>17490</v>
      </c>
      <c r="G1615" s="64">
        <v>15343</v>
      </c>
      <c r="H1615" s="64">
        <v>15990</v>
      </c>
      <c r="I1615" s="62">
        <v>92.62300030184123</v>
      </c>
      <c r="J1615" s="62">
        <v>91.423670668953676</v>
      </c>
      <c r="K1615" s="80">
        <f t="shared" si="75"/>
        <v>34055</v>
      </c>
      <c r="L1615" s="80">
        <f t="shared" si="76"/>
        <v>31333</v>
      </c>
      <c r="M1615" s="81">
        <f t="shared" si="77"/>
        <v>92.023335485397453</v>
      </c>
    </row>
    <row r="1616" spans="1:13" x14ac:dyDescent="0.2">
      <c r="A1616" s="60" t="s">
        <v>1569</v>
      </c>
      <c r="B1616" s="60" t="s">
        <v>1570</v>
      </c>
      <c r="C1616" s="60" t="s">
        <v>1543</v>
      </c>
      <c r="D1616" s="60" t="s">
        <v>1579</v>
      </c>
      <c r="E1616" s="64">
        <v>25546</v>
      </c>
      <c r="F1616" s="64">
        <v>28267</v>
      </c>
      <c r="G1616" s="64">
        <v>17048</v>
      </c>
      <c r="H1616" s="64">
        <v>19588</v>
      </c>
      <c r="I1616" s="62">
        <v>66.734518124168162</v>
      </c>
      <c r="J1616" s="62">
        <v>69.296352637350978</v>
      </c>
      <c r="K1616" s="80">
        <f t="shared" si="75"/>
        <v>53813</v>
      </c>
      <c r="L1616" s="80">
        <f t="shared" si="76"/>
        <v>36636</v>
      </c>
      <c r="M1616" s="81">
        <f t="shared" si="77"/>
        <v>68.01543538075957</v>
      </c>
    </row>
    <row r="1617" spans="1:13" x14ac:dyDescent="0.2">
      <c r="A1617" s="60" t="s">
        <v>1569</v>
      </c>
      <c r="B1617" s="60" t="s">
        <v>1570</v>
      </c>
      <c r="C1617" s="60" t="s">
        <v>1241</v>
      </c>
      <c r="D1617" s="60" t="s">
        <v>1579</v>
      </c>
      <c r="E1617" s="64">
        <v>16966</v>
      </c>
      <c r="F1617" s="64">
        <v>18475</v>
      </c>
      <c r="G1617" s="64">
        <v>15613</v>
      </c>
      <c r="H1617" s="64">
        <v>16928</v>
      </c>
      <c r="I1617" s="62">
        <v>92.025226924437106</v>
      </c>
      <c r="J1617" s="62">
        <v>91.626522327469544</v>
      </c>
      <c r="K1617" s="80">
        <f t="shared" si="75"/>
        <v>35441</v>
      </c>
      <c r="L1617" s="80">
        <f t="shared" si="76"/>
        <v>32541</v>
      </c>
      <c r="M1617" s="81">
        <f t="shared" si="77"/>
        <v>91.825874625953332</v>
      </c>
    </row>
    <row r="1618" spans="1:13" x14ac:dyDescent="0.2">
      <c r="A1618" s="60" t="s">
        <v>1569</v>
      </c>
      <c r="B1618" s="60" t="s">
        <v>1570</v>
      </c>
      <c r="C1618" s="60" t="s">
        <v>1242</v>
      </c>
      <c r="D1618" s="60" t="s">
        <v>1579</v>
      </c>
      <c r="E1618" s="64">
        <v>8969</v>
      </c>
      <c r="F1618" s="64">
        <v>9509</v>
      </c>
      <c r="G1618" s="64">
        <v>6338</v>
      </c>
      <c r="H1618" s="64">
        <v>6868</v>
      </c>
      <c r="I1618" s="62">
        <v>70.665626045267032</v>
      </c>
      <c r="J1618" s="62">
        <v>72.226311915027864</v>
      </c>
      <c r="K1618" s="80">
        <f t="shared" si="75"/>
        <v>18478</v>
      </c>
      <c r="L1618" s="80">
        <f t="shared" si="76"/>
        <v>13206</v>
      </c>
      <c r="M1618" s="81">
        <f t="shared" si="77"/>
        <v>71.445968980147455</v>
      </c>
    </row>
    <row r="1619" spans="1:13" x14ac:dyDescent="0.2">
      <c r="A1619" s="60" t="s">
        <v>1569</v>
      </c>
      <c r="B1619" s="60" t="s">
        <v>1570</v>
      </c>
      <c r="C1619" s="60" t="s">
        <v>1213</v>
      </c>
      <c r="D1619" s="60" t="s">
        <v>1579</v>
      </c>
      <c r="E1619" s="64">
        <v>16795</v>
      </c>
      <c r="F1619" s="64">
        <v>17117</v>
      </c>
      <c r="G1619" s="64">
        <v>11906</v>
      </c>
      <c r="H1619" s="64">
        <v>13012</v>
      </c>
      <c r="I1619" s="62">
        <v>70.890145876749031</v>
      </c>
      <c r="J1619" s="62">
        <v>76.01799380732605</v>
      </c>
      <c r="K1619" s="80">
        <f t="shared" si="75"/>
        <v>33912</v>
      </c>
      <c r="L1619" s="80">
        <f t="shared" si="76"/>
        <v>24918</v>
      </c>
      <c r="M1619" s="81">
        <f t="shared" si="77"/>
        <v>73.454069842037541</v>
      </c>
    </row>
    <row r="1620" spans="1:13" x14ac:dyDescent="0.2">
      <c r="A1620" s="60" t="s">
        <v>1569</v>
      </c>
      <c r="B1620" s="60" t="s">
        <v>1570</v>
      </c>
      <c r="C1620" s="60" t="s">
        <v>1243</v>
      </c>
      <c r="D1620" s="60" t="s">
        <v>1579</v>
      </c>
      <c r="E1620" s="64">
        <v>17487</v>
      </c>
      <c r="F1620" s="64">
        <v>18718</v>
      </c>
      <c r="G1620" s="64">
        <v>16389</v>
      </c>
      <c r="H1620" s="64">
        <v>17856</v>
      </c>
      <c r="I1620" s="62">
        <v>93.721049922799793</v>
      </c>
      <c r="J1620" s="62">
        <v>95.39480713751469</v>
      </c>
      <c r="K1620" s="80">
        <f t="shared" si="75"/>
        <v>36205</v>
      </c>
      <c r="L1620" s="80">
        <f t="shared" si="76"/>
        <v>34245</v>
      </c>
      <c r="M1620" s="81">
        <f t="shared" si="77"/>
        <v>94.557928530157241</v>
      </c>
    </row>
    <row r="1621" spans="1:13" x14ac:dyDescent="0.2">
      <c r="A1621" s="60" t="s">
        <v>1569</v>
      </c>
      <c r="B1621" s="60" t="s">
        <v>1570</v>
      </c>
      <c r="C1621" s="60" t="s">
        <v>1244</v>
      </c>
      <c r="D1621" s="60" t="s">
        <v>1579</v>
      </c>
      <c r="E1621" s="64">
        <v>14192</v>
      </c>
      <c r="F1621" s="64">
        <v>15393</v>
      </c>
      <c r="G1621" s="64">
        <v>13772</v>
      </c>
      <c r="H1621" s="64">
        <v>15072</v>
      </c>
      <c r="I1621" s="62">
        <v>97.040586245772261</v>
      </c>
      <c r="J1621" s="62">
        <v>97.914636523094913</v>
      </c>
      <c r="K1621" s="80">
        <f t="shared" si="75"/>
        <v>29585</v>
      </c>
      <c r="L1621" s="80">
        <f t="shared" si="76"/>
        <v>28844</v>
      </c>
      <c r="M1621" s="81">
        <f t="shared" si="77"/>
        <v>97.477611384433587</v>
      </c>
    </row>
    <row r="1622" spans="1:13" x14ac:dyDescent="0.2">
      <c r="A1622" s="60" t="s">
        <v>1569</v>
      </c>
      <c r="B1622" s="60" t="s">
        <v>1570</v>
      </c>
      <c r="C1622" s="60" t="s">
        <v>1245</v>
      </c>
      <c r="D1622" s="60" t="s">
        <v>1580</v>
      </c>
      <c r="E1622" s="64">
        <v>8233</v>
      </c>
      <c r="F1622" s="64">
        <v>8751</v>
      </c>
      <c r="G1622" s="64">
        <v>7601</v>
      </c>
      <c r="H1622" s="64">
        <v>8077</v>
      </c>
      <c r="I1622" s="62">
        <v>92.323575853273411</v>
      </c>
      <c r="J1622" s="62">
        <v>92.298023083076217</v>
      </c>
      <c r="K1622" s="80">
        <f t="shared" si="75"/>
        <v>16984</v>
      </c>
      <c r="L1622" s="80">
        <f t="shared" si="76"/>
        <v>15678</v>
      </c>
      <c r="M1622" s="81">
        <f t="shared" si="77"/>
        <v>92.310799468174821</v>
      </c>
    </row>
    <row r="1623" spans="1:13" x14ac:dyDescent="0.2">
      <c r="A1623" s="60" t="s">
        <v>1569</v>
      </c>
      <c r="B1623" s="60" t="s">
        <v>1570</v>
      </c>
      <c r="C1623" s="60" t="s">
        <v>1246</v>
      </c>
      <c r="D1623" s="60" t="s">
        <v>1580</v>
      </c>
      <c r="E1623" s="64">
        <v>10051</v>
      </c>
      <c r="F1623" s="64">
        <v>8669</v>
      </c>
      <c r="G1623" s="64">
        <v>8585</v>
      </c>
      <c r="H1623" s="64">
        <v>7686</v>
      </c>
      <c r="I1623" s="62">
        <v>85.414386628196198</v>
      </c>
      <c r="J1623" s="62">
        <v>88.660745183988936</v>
      </c>
      <c r="K1623" s="80">
        <f t="shared" si="75"/>
        <v>18720</v>
      </c>
      <c r="L1623" s="80">
        <f t="shared" si="76"/>
        <v>16271</v>
      </c>
      <c r="M1623" s="81">
        <f t="shared" si="77"/>
        <v>87.037565906092567</v>
      </c>
    </row>
    <row r="1624" spans="1:13" x14ac:dyDescent="0.2">
      <c r="A1624" s="60" t="s">
        <v>1569</v>
      </c>
      <c r="B1624" s="60" t="s">
        <v>1570</v>
      </c>
      <c r="C1624" s="60" t="s">
        <v>1247</v>
      </c>
      <c r="D1624" s="60" t="s">
        <v>1580</v>
      </c>
      <c r="E1624" s="64">
        <v>12306</v>
      </c>
      <c r="F1624" s="64">
        <v>13046</v>
      </c>
      <c r="G1624" s="64">
        <v>11950</v>
      </c>
      <c r="H1624" s="64">
        <v>12737</v>
      </c>
      <c r="I1624" s="62">
        <v>97.107102226556151</v>
      </c>
      <c r="J1624" s="62">
        <v>97.631457918135823</v>
      </c>
      <c r="K1624" s="80">
        <f t="shared" si="75"/>
        <v>25352</v>
      </c>
      <c r="L1624" s="80">
        <f t="shared" si="76"/>
        <v>24687</v>
      </c>
      <c r="M1624" s="81">
        <f t="shared" si="77"/>
        <v>97.369280072345987</v>
      </c>
    </row>
    <row r="1625" spans="1:13" x14ac:dyDescent="0.2">
      <c r="A1625" s="60" t="s">
        <v>1569</v>
      </c>
      <c r="B1625" s="60" t="s">
        <v>1570</v>
      </c>
      <c r="C1625" s="60" t="s">
        <v>1248</v>
      </c>
      <c r="D1625" s="60" t="s">
        <v>1580</v>
      </c>
      <c r="E1625" s="64">
        <v>9257</v>
      </c>
      <c r="F1625" s="64">
        <v>9565</v>
      </c>
      <c r="G1625" s="64">
        <v>8700</v>
      </c>
      <c r="H1625" s="64">
        <v>8890</v>
      </c>
      <c r="I1625" s="62">
        <v>93.982931835367836</v>
      </c>
      <c r="J1625" s="62">
        <v>92.943021432305287</v>
      </c>
      <c r="K1625" s="80">
        <f t="shared" si="75"/>
        <v>18822</v>
      </c>
      <c r="L1625" s="80">
        <f t="shared" si="76"/>
        <v>17590</v>
      </c>
      <c r="M1625" s="81">
        <f t="shared" si="77"/>
        <v>93.462976633836561</v>
      </c>
    </row>
    <row r="1626" spans="1:13" x14ac:dyDescent="0.2">
      <c r="A1626" s="60" t="s">
        <v>1569</v>
      </c>
      <c r="B1626" s="60" t="s">
        <v>1570</v>
      </c>
      <c r="C1626" s="60" t="s">
        <v>1249</v>
      </c>
      <c r="D1626" s="60" t="s">
        <v>1580</v>
      </c>
      <c r="E1626" s="64">
        <v>7983</v>
      </c>
      <c r="F1626" s="64">
        <v>8330</v>
      </c>
      <c r="G1626" s="64">
        <v>5198</v>
      </c>
      <c r="H1626" s="64">
        <v>5807</v>
      </c>
      <c r="I1626" s="62">
        <v>65.11336590254291</v>
      </c>
      <c r="J1626" s="62">
        <v>69.711884753901572</v>
      </c>
      <c r="K1626" s="80">
        <f t="shared" si="75"/>
        <v>16313</v>
      </c>
      <c r="L1626" s="80">
        <f t="shared" si="76"/>
        <v>11005</v>
      </c>
      <c r="M1626" s="81">
        <f t="shared" si="77"/>
        <v>67.412625328222248</v>
      </c>
    </row>
    <row r="1627" spans="1:13" x14ac:dyDescent="0.2">
      <c r="A1627" s="60" t="s">
        <v>1569</v>
      </c>
      <c r="B1627" s="60" t="s">
        <v>1570</v>
      </c>
      <c r="C1627" s="60" t="s">
        <v>1250</v>
      </c>
      <c r="D1627" s="60" t="s">
        <v>1580</v>
      </c>
      <c r="E1627" s="64">
        <v>7965</v>
      </c>
      <c r="F1627" s="64">
        <v>8424</v>
      </c>
      <c r="G1627" s="64">
        <v>6787</v>
      </c>
      <c r="H1627" s="64">
        <v>7063</v>
      </c>
      <c r="I1627" s="62">
        <v>85.210295040803516</v>
      </c>
      <c r="J1627" s="62">
        <v>83.843779677113005</v>
      </c>
      <c r="K1627" s="80">
        <f t="shared" si="75"/>
        <v>16389</v>
      </c>
      <c r="L1627" s="80">
        <f t="shared" si="76"/>
        <v>13850</v>
      </c>
      <c r="M1627" s="81">
        <f t="shared" si="77"/>
        <v>84.527037358958268</v>
      </c>
    </row>
    <row r="1628" spans="1:13" x14ac:dyDescent="0.2">
      <c r="A1628" s="60" t="s">
        <v>1569</v>
      </c>
      <c r="B1628" s="60" t="s">
        <v>1570</v>
      </c>
      <c r="C1628" s="60" t="s">
        <v>1544</v>
      </c>
      <c r="D1628" s="60" t="s">
        <v>1580</v>
      </c>
      <c r="E1628" s="64">
        <v>4699</v>
      </c>
      <c r="F1628" s="64">
        <v>5117</v>
      </c>
      <c r="G1628" s="64">
        <v>4420</v>
      </c>
      <c r="H1628" s="64">
        <v>4869</v>
      </c>
      <c r="I1628" s="62">
        <v>94.062566503511377</v>
      </c>
      <c r="J1628" s="62">
        <v>95.15341020128983</v>
      </c>
      <c r="K1628" s="80">
        <f t="shared" si="75"/>
        <v>9816</v>
      </c>
      <c r="L1628" s="80">
        <f t="shared" si="76"/>
        <v>9289</v>
      </c>
      <c r="M1628" s="81">
        <f t="shared" si="77"/>
        <v>94.607988352400611</v>
      </c>
    </row>
    <row r="1629" spans="1:13" x14ac:dyDescent="0.2">
      <c r="A1629" s="60" t="s">
        <v>1569</v>
      </c>
      <c r="B1629" s="60" t="s">
        <v>1570</v>
      </c>
      <c r="C1629" s="60" t="s">
        <v>1251</v>
      </c>
      <c r="D1629" s="60" t="s">
        <v>1580</v>
      </c>
      <c r="E1629" s="64">
        <v>3495</v>
      </c>
      <c r="F1629" s="64">
        <v>3774</v>
      </c>
      <c r="G1629" s="64">
        <v>3394</v>
      </c>
      <c r="H1629" s="64">
        <v>3511</v>
      </c>
      <c r="I1629" s="62">
        <v>97.110157367668094</v>
      </c>
      <c r="J1629" s="62">
        <v>93.031266560678333</v>
      </c>
      <c r="K1629" s="80">
        <f t="shared" si="75"/>
        <v>7269</v>
      </c>
      <c r="L1629" s="80">
        <f t="shared" si="76"/>
        <v>6905</v>
      </c>
      <c r="M1629" s="81">
        <f t="shared" si="77"/>
        <v>95.070711964173213</v>
      </c>
    </row>
    <row r="1630" spans="1:13" x14ac:dyDescent="0.2">
      <c r="A1630" s="60" t="s">
        <v>1569</v>
      </c>
      <c r="B1630" s="60" t="s">
        <v>1570</v>
      </c>
      <c r="C1630" s="60" t="s">
        <v>1252</v>
      </c>
      <c r="D1630" s="60" t="s">
        <v>1580</v>
      </c>
      <c r="E1630" s="64">
        <v>14664</v>
      </c>
      <c r="F1630" s="64">
        <v>17515</v>
      </c>
      <c r="G1630" s="64">
        <v>13800</v>
      </c>
      <c r="H1630" s="64">
        <v>16430</v>
      </c>
      <c r="I1630" s="62">
        <v>94.10801963993454</v>
      </c>
      <c r="J1630" s="62">
        <v>93.805309734513273</v>
      </c>
      <c r="K1630" s="80">
        <f t="shared" si="75"/>
        <v>32179</v>
      </c>
      <c r="L1630" s="80">
        <f t="shared" si="76"/>
        <v>30230</v>
      </c>
      <c r="M1630" s="81">
        <f t="shared" si="77"/>
        <v>93.956664687223906</v>
      </c>
    </row>
    <row r="1631" spans="1:13" x14ac:dyDescent="0.2">
      <c r="A1631" s="60" t="s">
        <v>1569</v>
      </c>
      <c r="B1631" s="60" t="s">
        <v>1570</v>
      </c>
      <c r="C1631" s="60" t="s">
        <v>1253</v>
      </c>
      <c r="D1631" s="60" t="s">
        <v>1580</v>
      </c>
      <c r="E1631" s="64">
        <v>5693</v>
      </c>
      <c r="F1631" s="64">
        <v>5599</v>
      </c>
      <c r="G1631" s="64">
        <v>4967</v>
      </c>
      <c r="H1631" s="64">
        <v>5326</v>
      </c>
      <c r="I1631" s="62">
        <v>87.247496926049536</v>
      </c>
      <c r="J1631" s="62">
        <v>95.124129308805138</v>
      </c>
      <c r="K1631" s="80">
        <f t="shared" si="75"/>
        <v>11292</v>
      </c>
      <c r="L1631" s="80">
        <f t="shared" si="76"/>
        <v>10293</v>
      </c>
      <c r="M1631" s="81">
        <f t="shared" si="77"/>
        <v>91.18581311742733</v>
      </c>
    </row>
    <row r="1632" spans="1:13" x14ac:dyDescent="0.2">
      <c r="A1632" s="60" t="s">
        <v>1569</v>
      </c>
      <c r="B1632" s="60" t="s">
        <v>1570</v>
      </c>
      <c r="C1632" s="60" t="s">
        <v>1254</v>
      </c>
      <c r="D1632" s="60" t="s">
        <v>1580</v>
      </c>
      <c r="E1632" s="64">
        <v>6725</v>
      </c>
      <c r="F1632" s="64">
        <v>6698</v>
      </c>
      <c r="G1632" s="64">
        <v>6585</v>
      </c>
      <c r="H1632" s="64">
        <v>6201</v>
      </c>
      <c r="I1632" s="62">
        <v>97.918215613382898</v>
      </c>
      <c r="J1632" s="62">
        <v>92.579874589429679</v>
      </c>
      <c r="K1632" s="80">
        <f t="shared" si="75"/>
        <v>13423</v>
      </c>
      <c r="L1632" s="80">
        <f t="shared" si="76"/>
        <v>12786</v>
      </c>
      <c r="M1632" s="81">
        <f t="shared" si="77"/>
        <v>95.249045101406296</v>
      </c>
    </row>
    <row r="1633" spans="1:13" x14ac:dyDescent="0.2">
      <c r="A1633" s="60" t="s">
        <v>1569</v>
      </c>
      <c r="B1633" s="60" t="s">
        <v>1255</v>
      </c>
      <c r="C1633" s="60" t="s">
        <v>1545</v>
      </c>
      <c r="D1633" s="60" t="s">
        <v>1581</v>
      </c>
      <c r="E1633" s="64">
        <v>30055</v>
      </c>
      <c r="F1633" s="64">
        <v>32230</v>
      </c>
      <c r="G1633" s="64">
        <v>24012</v>
      </c>
      <c r="H1633" s="64">
        <v>25362</v>
      </c>
      <c r="I1633" s="62">
        <v>79.893528531026448</v>
      </c>
      <c r="J1633" s="62">
        <v>78.69066087496121</v>
      </c>
      <c r="K1633" s="80">
        <f t="shared" si="75"/>
        <v>62285</v>
      </c>
      <c r="L1633" s="80">
        <f t="shared" si="76"/>
        <v>49374</v>
      </c>
      <c r="M1633" s="81">
        <f t="shared" si="77"/>
        <v>79.292094702993836</v>
      </c>
    </row>
    <row r="1634" spans="1:13" x14ac:dyDescent="0.2">
      <c r="A1634" s="60" t="s">
        <v>1569</v>
      </c>
      <c r="B1634" s="60" t="s">
        <v>1255</v>
      </c>
      <c r="C1634" s="60" t="s">
        <v>1546</v>
      </c>
      <c r="D1634" s="60" t="s">
        <v>1581</v>
      </c>
      <c r="E1634" s="64">
        <v>9630</v>
      </c>
      <c r="F1634" s="64">
        <v>7984</v>
      </c>
      <c r="G1634" s="64">
        <v>6580</v>
      </c>
      <c r="H1634" s="64">
        <v>7126</v>
      </c>
      <c r="I1634" s="62">
        <v>68.32814122533749</v>
      </c>
      <c r="J1634" s="62">
        <v>89.25350701402806</v>
      </c>
      <c r="K1634" s="80">
        <f t="shared" si="75"/>
        <v>17614</v>
      </c>
      <c r="L1634" s="80">
        <f t="shared" si="76"/>
        <v>13706</v>
      </c>
      <c r="M1634" s="81">
        <f t="shared" si="77"/>
        <v>78.790824119682782</v>
      </c>
    </row>
    <row r="1635" spans="1:13" x14ac:dyDescent="0.2">
      <c r="A1635" s="60" t="s">
        <v>1569</v>
      </c>
      <c r="B1635" s="60" t="s">
        <v>1255</v>
      </c>
      <c r="C1635" s="60" t="s">
        <v>1256</v>
      </c>
      <c r="D1635" s="60" t="s">
        <v>1581</v>
      </c>
      <c r="E1635" s="64">
        <v>8830</v>
      </c>
      <c r="F1635" s="64">
        <v>8468</v>
      </c>
      <c r="G1635" s="64">
        <v>7181</v>
      </c>
      <c r="H1635" s="64">
        <v>7106</v>
      </c>
      <c r="I1635" s="62">
        <v>81.32502831257078</v>
      </c>
      <c r="J1635" s="62">
        <v>83.915918752952294</v>
      </c>
      <c r="K1635" s="80">
        <f t="shared" si="75"/>
        <v>17298</v>
      </c>
      <c r="L1635" s="80">
        <f t="shared" si="76"/>
        <v>14287</v>
      </c>
      <c r="M1635" s="81">
        <f t="shared" si="77"/>
        <v>82.620473532761537</v>
      </c>
    </row>
    <row r="1636" spans="1:13" x14ac:dyDescent="0.2">
      <c r="A1636" s="60" t="s">
        <v>1569</v>
      </c>
      <c r="B1636" s="60" t="s">
        <v>1255</v>
      </c>
      <c r="C1636" s="60" t="s">
        <v>1257</v>
      </c>
      <c r="D1636" s="60" t="s">
        <v>1581</v>
      </c>
      <c r="E1636" s="64">
        <v>7848</v>
      </c>
      <c r="F1636" s="64">
        <v>7915</v>
      </c>
      <c r="G1636" s="64">
        <v>5889</v>
      </c>
      <c r="H1636" s="64">
        <v>5858</v>
      </c>
      <c r="I1636" s="62">
        <v>75.038226299694188</v>
      </c>
      <c r="J1636" s="62">
        <v>74.011370814908403</v>
      </c>
      <c r="K1636" s="80">
        <f t="shared" si="75"/>
        <v>15763</v>
      </c>
      <c r="L1636" s="80">
        <f t="shared" si="76"/>
        <v>11747</v>
      </c>
      <c r="M1636" s="81">
        <f t="shared" si="77"/>
        <v>74.524798557301295</v>
      </c>
    </row>
    <row r="1637" spans="1:13" x14ac:dyDescent="0.2">
      <c r="A1637" s="60" t="s">
        <v>1569</v>
      </c>
      <c r="B1637" s="60" t="s">
        <v>1255</v>
      </c>
      <c r="C1637" s="60" t="s">
        <v>1258</v>
      </c>
      <c r="D1637" s="60" t="s">
        <v>1581</v>
      </c>
      <c r="E1637" s="64">
        <v>13486</v>
      </c>
      <c r="F1637" s="64">
        <v>12320</v>
      </c>
      <c r="G1637" s="64">
        <v>9107</v>
      </c>
      <c r="H1637" s="64">
        <v>8681</v>
      </c>
      <c r="I1637" s="62">
        <v>67.529289633694205</v>
      </c>
      <c r="J1637" s="62">
        <v>70.462662337662337</v>
      </c>
      <c r="K1637" s="80">
        <f t="shared" si="75"/>
        <v>25806</v>
      </c>
      <c r="L1637" s="80">
        <f t="shared" si="76"/>
        <v>17788</v>
      </c>
      <c r="M1637" s="81">
        <f t="shared" si="77"/>
        <v>68.995975985678271</v>
      </c>
    </row>
    <row r="1638" spans="1:13" x14ac:dyDescent="0.2">
      <c r="A1638" s="60" t="s">
        <v>1569</v>
      </c>
      <c r="B1638" s="60" t="s">
        <v>1255</v>
      </c>
      <c r="C1638" s="60" t="s">
        <v>1259</v>
      </c>
      <c r="D1638" s="60" t="s">
        <v>1581</v>
      </c>
      <c r="E1638" s="64">
        <v>4846</v>
      </c>
      <c r="F1638" s="64">
        <v>3485</v>
      </c>
      <c r="G1638" s="64">
        <v>3102</v>
      </c>
      <c r="H1638" s="64">
        <v>2509</v>
      </c>
      <c r="I1638" s="62">
        <v>64.011555922410238</v>
      </c>
      <c r="J1638" s="62">
        <v>71.994261119081784</v>
      </c>
      <c r="K1638" s="80">
        <f t="shared" si="75"/>
        <v>8331</v>
      </c>
      <c r="L1638" s="80">
        <f t="shared" si="76"/>
        <v>5611</v>
      </c>
      <c r="M1638" s="81">
        <f t="shared" si="77"/>
        <v>68.002908520746018</v>
      </c>
    </row>
    <row r="1639" spans="1:13" x14ac:dyDescent="0.2">
      <c r="A1639" s="60" t="s">
        <v>1569</v>
      </c>
      <c r="B1639" s="60" t="s">
        <v>1255</v>
      </c>
      <c r="C1639" s="60" t="s">
        <v>1260</v>
      </c>
      <c r="D1639" s="60" t="s">
        <v>1581</v>
      </c>
      <c r="E1639" s="64">
        <v>11717</v>
      </c>
      <c r="F1639" s="64">
        <v>7717</v>
      </c>
      <c r="G1639" s="64">
        <v>11098</v>
      </c>
      <c r="H1639" s="64">
        <v>7378</v>
      </c>
      <c r="I1639" s="62">
        <v>94.717077750277383</v>
      </c>
      <c r="J1639" s="62">
        <v>95.607101205131528</v>
      </c>
      <c r="K1639" s="80">
        <f t="shared" si="75"/>
        <v>19434</v>
      </c>
      <c r="L1639" s="80">
        <f t="shared" si="76"/>
        <v>18476</v>
      </c>
      <c r="M1639" s="81">
        <f t="shared" si="77"/>
        <v>95.162089477704455</v>
      </c>
    </row>
    <row r="1640" spans="1:13" x14ac:dyDescent="0.2">
      <c r="A1640" s="60" t="s">
        <v>1569</v>
      </c>
      <c r="B1640" s="60" t="s">
        <v>1255</v>
      </c>
      <c r="C1640" s="60" t="s">
        <v>1547</v>
      </c>
      <c r="D1640" s="60" t="s">
        <v>1581</v>
      </c>
      <c r="E1640" s="64">
        <v>10642</v>
      </c>
      <c r="F1640" s="64">
        <v>9564</v>
      </c>
      <c r="G1640" s="64">
        <v>10323</v>
      </c>
      <c r="H1640" s="64">
        <v>9301</v>
      </c>
      <c r="I1640" s="62">
        <v>97.002443149783886</v>
      </c>
      <c r="J1640" s="62">
        <v>97.250104558762033</v>
      </c>
      <c r="K1640" s="80">
        <f t="shared" si="75"/>
        <v>20206</v>
      </c>
      <c r="L1640" s="80">
        <f t="shared" si="76"/>
        <v>19624</v>
      </c>
      <c r="M1640" s="81">
        <f t="shared" si="77"/>
        <v>97.126273854272966</v>
      </c>
    </row>
    <row r="1641" spans="1:13" x14ac:dyDescent="0.2">
      <c r="A1641" s="60" t="s">
        <v>1569</v>
      </c>
      <c r="B1641" s="60" t="s">
        <v>1255</v>
      </c>
      <c r="C1641" s="60" t="s">
        <v>1261</v>
      </c>
      <c r="D1641" s="60" t="s">
        <v>1581</v>
      </c>
      <c r="E1641" s="64">
        <v>9717</v>
      </c>
      <c r="F1641" s="64">
        <v>8702</v>
      </c>
      <c r="G1641" s="64">
        <v>8939</v>
      </c>
      <c r="H1641" s="64">
        <v>8101</v>
      </c>
      <c r="I1641" s="62">
        <v>91.993413605022127</v>
      </c>
      <c r="J1641" s="62">
        <v>93.09354171454838</v>
      </c>
      <c r="K1641" s="80">
        <f t="shared" si="75"/>
        <v>18419</v>
      </c>
      <c r="L1641" s="80">
        <f t="shared" si="76"/>
        <v>17040</v>
      </c>
      <c r="M1641" s="81">
        <f t="shared" si="77"/>
        <v>92.543477659785253</v>
      </c>
    </row>
    <row r="1642" spans="1:13" x14ac:dyDescent="0.2">
      <c r="A1642" s="60" t="s">
        <v>1569</v>
      </c>
      <c r="B1642" s="60" t="s">
        <v>1255</v>
      </c>
      <c r="C1642" s="60" t="s">
        <v>1262</v>
      </c>
      <c r="D1642" s="60" t="s">
        <v>1581</v>
      </c>
      <c r="E1642" s="64">
        <v>7385</v>
      </c>
      <c r="F1642" s="64">
        <v>6528</v>
      </c>
      <c r="G1642" s="64">
        <v>6775</v>
      </c>
      <c r="H1642" s="64">
        <v>6259</v>
      </c>
      <c r="I1642" s="62">
        <v>91.740013540961414</v>
      </c>
      <c r="J1642" s="62">
        <v>95.879289215686271</v>
      </c>
      <c r="K1642" s="80">
        <f t="shared" si="75"/>
        <v>13913</v>
      </c>
      <c r="L1642" s="80">
        <f t="shared" si="76"/>
        <v>13034</v>
      </c>
      <c r="M1642" s="81">
        <f t="shared" si="77"/>
        <v>93.809651378323849</v>
      </c>
    </row>
    <row r="1643" spans="1:13" x14ac:dyDescent="0.2">
      <c r="A1643" s="60" t="s">
        <v>1569</v>
      </c>
      <c r="B1643" s="60" t="s">
        <v>1255</v>
      </c>
      <c r="C1643" s="60" t="s">
        <v>1263</v>
      </c>
      <c r="D1643" s="60" t="s">
        <v>1581</v>
      </c>
      <c r="E1643" s="64">
        <v>7077</v>
      </c>
      <c r="F1643" s="64">
        <v>6699</v>
      </c>
      <c r="G1643" s="64">
        <v>5840</v>
      </c>
      <c r="H1643" s="64">
        <v>5619</v>
      </c>
      <c r="I1643" s="62">
        <v>82.520842164759074</v>
      </c>
      <c r="J1643" s="62">
        <v>83.878190774742507</v>
      </c>
      <c r="K1643" s="80">
        <f t="shared" si="75"/>
        <v>13776</v>
      </c>
      <c r="L1643" s="80">
        <f t="shared" si="76"/>
        <v>11459</v>
      </c>
      <c r="M1643" s="81">
        <f t="shared" si="77"/>
        <v>83.19951646975079</v>
      </c>
    </row>
    <row r="1644" spans="1:13" x14ac:dyDescent="0.2">
      <c r="A1644" s="60" t="s">
        <v>1569</v>
      </c>
      <c r="B1644" s="60" t="s">
        <v>1573</v>
      </c>
      <c r="C1644" s="60" t="s">
        <v>1092</v>
      </c>
      <c r="D1644" s="60" t="s">
        <v>1581</v>
      </c>
      <c r="E1644" s="74">
        <v>1178</v>
      </c>
      <c r="F1644" s="74">
        <v>1086</v>
      </c>
      <c r="G1644" s="74">
        <v>764</v>
      </c>
      <c r="H1644" s="74">
        <v>734</v>
      </c>
      <c r="I1644" s="62">
        <v>64.855687606112056</v>
      </c>
      <c r="J1644" s="62">
        <v>67.587476979742178</v>
      </c>
      <c r="K1644" s="80">
        <f t="shared" si="75"/>
        <v>2264</v>
      </c>
      <c r="L1644" s="80">
        <f t="shared" si="76"/>
        <v>1498</v>
      </c>
      <c r="M1644" s="81">
        <f t="shared" si="77"/>
        <v>66.22158229292711</v>
      </c>
    </row>
    <row r="1645" spans="1:13" x14ac:dyDescent="0.2">
      <c r="A1645" s="60" t="s">
        <v>1569</v>
      </c>
      <c r="B1645" s="60" t="s">
        <v>1574</v>
      </c>
      <c r="C1645" s="60" t="s">
        <v>758</v>
      </c>
      <c r="D1645" s="60" t="s">
        <v>1581</v>
      </c>
      <c r="E1645" s="74">
        <v>6589</v>
      </c>
      <c r="F1645" s="74">
        <v>5947</v>
      </c>
      <c r="G1645" s="74">
        <v>5167</v>
      </c>
      <c r="H1645" s="74">
        <v>4838</v>
      </c>
      <c r="I1645" s="62">
        <v>78.418576415237524</v>
      </c>
      <c r="J1645" s="62">
        <v>81.351942155708755</v>
      </c>
      <c r="K1645" s="80">
        <f t="shared" si="75"/>
        <v>12536</v>
      </c>
      <c r="L1645" s="80">
        <f t="shared" si="76"/>
        <v>10005</v>
      </c>
      <c r="M1645" s="81">
        <f t="shared" si="77"/>
        <v>79.88525928547314</v>
      </c>
    </row>
    <row r="1646" spans="1:13" x14ac:dyDescent="0.2">
      <c r="A1646" s="60" t="s">
        <v>1569</v>
      </c>
      <c r="B1646" s="60" t="s">
        <v>1575</v>
      </c>
      <c r="C1646" s="60" t="s">
        <v>1102</v>
      </c>
      <c r="D1646" s="60" t="s">
        <v>1581</v>
      </c>
      <c r="E1646" s="74">
        <v>4190</v>
      </c>
      <c r="F1646" s="74">
        <v>3239</v>
      </c>
      <c r="G1646" s="74">
        <v>3555</v>
      </c>
      <c r="H1646" s="74">
        <v>2679</v>
      </c>
      <c r="I1646" s="62">
        <v>84.844868735083537</v>
      </c>
      <c r="J1646" s="62">
        <v>82.710713183081197</v>
      </c>
      <c r="K1646" s="80">
        <f t="shared" si="75"/>
        <v>7429</v>
      </c>
      <c r="L1646" s="80">
        <f t="shared" si="76"/>
        <v>6234</v>
      </c>
      <c r="M1646" s="81">
        <f t="shared" si="77"/>
        <v>83.777790959082367</v>
      </c>
    </row>
    <row r="1647" spans="1:13" x14ac:dyDescent="0.2">
      <c r="A1647" s="60" t="s">
        <v>1569</v>
      </c>
      <c r="B1647" s="60" t="s">
        <v>1576</v>
      </c>
      <c r="C1647" s="60" t="s">
        <v>1094</v>
      </c>
      <c r="D1647" s="60" t="s">
        <v>1581</v>
      </c>
      <c r="E1647" s="74">
        <v>8919</v>
      </c>
      <c r="F1647" s="74">
        <v>7899</v>
      </c>
      <c r="G1647" s="74">
        <v>6135</v>
      </c>
      <c r="H1647" s="74">
        <v>5684</v>
      </c>
      <c r="I1647" s="62">
        <v>68.785738311469885</v>
      </c>
      <c r="J1647" s="62">
        <v>71.95847575642486</v>
      </c>
      <c r="K1647" s="80">
        <f t="shared" si="75"/>
        <v>16818</v>
      </c>
      <c r="L1647" s="80">
        <f t="shared" si="76"/>
        <v>11819</v>
      </c>
      <c r="M1647" s="81">
        <f t="shared" si="77"/>
        <v>70.372107033947373</v>
      </c>
    </row>
    <row r="1648" spans="1:13" x14ac:dyDescent="0.2">
      <c r="A1648" s="60" t="s">
        <v>1569</v>
      </c>
      <c r="B1648" s="60" t="s">
        <v>1577</v>
      </c>
      <c r="C1648" s="60" t="s">
        <v>1095</v>
      </c>
      <c r="D1648" s="60" t="s">
        <v>1581</v>
      </c>
      <c r="E1648" s="74">
        <v>4458</v>
      </c>
      <c r="F1648" s="74">
        <v>4081</v>
      </c>
      <c r="G1648" s="74">
        <v>3209</v>
      </c>
      <c r="H1648" s="74">
        <v>2832</v>
      </c>
      <c r="I1648" s="62">
        <v>71.982951996410947</v>
      </c>
      <c r="J1648" s="62">
        <v>69.394756187209012</v>
      </c>
      <c r="K1648" s="80">
        <f t="shared" si="75"/>
        <v>8539</v>
      </c>
      <c r="L1648" s="80">
        <f t="shared" si="76"/>
        <v>6041</v>
      </c>
      <c r="M1648" s="81">
        <f t="shared" si="77"/>
        <v>70.688854091809986</v>
      </c>
    </row>
    <row r="1649" spans="1:13" x14ac:dyDescent="0.2">
      <c r="A1649" s="60" t="s">
        <v>1569</v>
      </c>
      <c r="B1649" s="60" t="s">
        <v>1578</v>
      </c>
      <c r="C1649" s="60" t="s">
        <v>1096</v>
      </c>
      <c r="D1649" s="60" t="s">
        <v>1581</v>
      </c>
      <c r="E1649" s="74">
        <v>20359</v>
      </c>
      <c r="F1649" s="74">
        <v>18335</v>
      </c>
      <c r="G1649" s="74">
        <v>15491</v>
      </c>
      <c r="H1649" s="74">
        <v>15184</v>
      </c>
      <c r="I1649" s="62">
        <v>76.089198880102174</v>
      </c>
      <c r="J1649" s="62">
        <v>82.814289610035445</v>
      </c>
      <c r="K1649" s="80">
        <f t="shared" si="75"/>
        <v>38694</v>
      </c>
      <c r="L1649" s="80">
        <f t="shared" si="76"/>
        <v>30675</v>
      </c>
      <c r="M1649" s="81">
        <f t="shared" si="77"/>
        <v>79.451744245068809</v>
      </c>
    </row>
  </sheetData>
  <autoFilter ref="B1:B1649" xr:uid="{E97A6963-05C6-354F-8990-10EF35CEA0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8345-3C7D-9D47-86A0-A8677BA56F6C}">
  <dimension ref="A1:K100"/>
  <sheetViews>
    <sheetView workbookViewId="0">
      <selection activeCell="B35" sqref="B35"/>
    </sheetView>
  </sheetViews>
  <sheetFormatPr baseColWidth="10" defaultRowHeight="15" x14ac:dyDescent="0.2"/>
  <cols>
    <col min="1" max="1" width="24.1640625" bestFit="1" customWidth="1"/>
    <col min="2" max="2" width="22.5" bestFit="1" customWidth="1"/>
    <col min="3" max="3" width="15" customWidth="1"/>
    <col min="4" max="4" width="23.33203125" customWidth="1"/>
    <col min="5" max="5" width="20.6640625" customWidth="1"/>
    <col min="6" max="6" width="24.83203125" customWidth="1"/>
    <col min="7" max="7" width="25.6640625" customWidth="1"/>
    <col min="8" max="8" width="21.83203125" customWidth="1"/>
    <col min="9" max="9" width="21.33203125" customWidth="1"/>
    <col min="10" max="10" width="24" customWidth="1"/>
    <col min="11" max="11" width="25.83203125" customWidth="1"/>
  </cols>
  <sheetData>
    <row r="1" spans="1:11" x14ac:dyDescent="0.2">
      <c r="A1" s="68" t="s">
        <v>1567</v>
      </c>
      <c r="B1" s="68" t="s">
        <v>1565</v>
      </c>
      <c r="C1" s="69" t="s">
        <v>1720</v>
      </c>
      <c r="D1" s="69" t="s">
        <v>1719</v>
      </c>
      <c r="E1" s="69" t="s">
        <v>1718</v>
      </c>
      <c r="F1" s="69" t="s">
        <v>1715</v>
      </c>
      <c r="G1" s="70" t="s">
        <v>1716</v>
      </c>
      <c r="H1" s="70" t="s">
        <v>1717</v>
      </c>
      <c r="I1" s="76" t="s">
        <v>1712</v>
      </c>
      <c r="J1" s="76" t="s">
        <v>1713</v>
      </c>
      <c r="K1" s="76" t="s">
        <v>1714</v>
      </c>
    </row>
    <row r="2" spans="1:11" x14ac:dyDescent="0.2">
      <c r="A2" s="60" t="s">
        <v>1566</v>
      </c>
      <c r="B2" s="60" t="s">
        <v>2</v>
      </c>
      <c r="C2" s="61">
        <v>531821</v>
      </c>
      <c r="D2" s="61">
        <v>601221</v>
      </c>
      <c r="E2" s="61">
        <v>412058</v>
      </c>
      <c r="F2" s="61">
        <v>474075</v>
      </c>
      <c r="G2" s="62">
        <v>77.480580872135548</v>
      </c>
      <c r="H2" s="62">
        <v>78.852036106523229</v>
      </c>
      <c r="I2" s="80">
        <f>C2+D2</f>
        <v>1133042</v>
      </c>
      <c r="J2" s="80">
        <f>E2+F2</f>
        <v>886133</v>
      </c>
      <c r="K2" s="81">
        <f>AVERAGE(G2:H2)</f>
        <v>78.166308489329396</v>
      </c>
    </row>
    <row r="3" spans="1:11" x14ac:dyDescent="0.2">
      <c r="A3" s="60" t="s">
        <v>1566</v>
      </c>
      <c r="B3" s="60" t="s">
        <v>9</v>
      </c>
      <c r="C3" s="61">
        <v>630558</v>
      </c>
      <c r="D3" s="61">
        <v>773337</v>
      </c>
      <c r="E3" s="61">
        <v>510263</v>
      </c>
      <c r="F3" s="61">
        <v>628248</v>
      </c>
      <c r="G3" s="62">
        <v>80.922452811636674</v>
      </c>
      <c r="H3" s="62">
        <v>81.238580334317376</v>
      </c>
      <c r="I3" s="80">
        <f>C3+D3</f>
        <v>1403895</v>
      </c>
      <c r="J3" s="80">
        <f>E3+F3</f>
        <v>1138511</v>
      </c>
      <c r="K3" s="81">
        <f>AVERAGE(G3:H3)</f>
        <v>81.080516572977018</v>
      </c>
    </row>
    <row r="4" spans="1:11" x14ac:dyDescent="0.2">
      <c r="A4" s="60" t="s">
        <v>1566</v>
      </c>
      <c r="B4" s="60" t="s">
        <v>1337</v>
      </c>
      <c r="C4" s="61">
        <v>315611</v>
      </c>
      <c r="D4" s="61">
        <v>384668</v>
      </c>
      <c r="E4" s="61">
        <v>261789</v>
      </c>
      <c r="F4" s="61">
        <v>320732</v>
      </c>
      <c r="G4" s="62">
        <v>82.946728726185086</v>
      </c>
      <c r="H4" s="62">
        <v>83.378913764597002</v>
      </c>
      <c r="I4" s="80">
        <f t="shared" ref="I4:I67" si="0">C4+D4</f>
        <v>700279</v>
      </c>
      <c r="J4" s="80">
        <f t="shared" ref="J4:J67" si="1">E4+F4</f>
        <v>582521</v>
      </c>
      <c r="K4" s="81">
        <f t="shared" ref="K4:K66" si="2">AVERAGE(G4:H4)</f>
        <v>83.162821245391044</v>
      </c>
    </row>
    <row r="5" spans="1:11" x14ac:dyDescent="0.2">
      <c r="A5" s="60" t="s">
        <v>1566</v>
      </c>
      <c r="B5" s="60" t="s">
        <v>10</v>
      </c>
      <c r="C5" s="61">
        <v>202165</v>
      </c>
      <c r="D5" s="61">
        <v>256197</v>
      </c>
      <c r="E5" s="61">
        <v>165776</v>
      </c>
      <c r="F5" s="61">
        <v>209327</v>
      </c>
      <c r="G5" s="62">
        <v>82.000346251824013</v>
      </c>
      <c r="H5" s="62">
        <v>81.705484451418243</v>
      </c>
      <c r="I5" s="80">
        <f t="shared" si="0"/>
        <v>458362</v>
      </c>
      <c r="J5" s="80">
        <f t="shared" si="1"/>
        <v>375103</v>
      </c>
      <c r="K5" s="81">
        <f t="shared" si="2"/>
        <v>81.852915351621135</v>
      </c>
    </row>
    <row r="6" spans="1:11" x14ac:dyDescent="0.2">
      <c r="A6" s="60" t="s">
        <v>1566</v>
      </c>
      <c r="B6" s="60" t="s">
        <v>11</v>
      </c>
      <c r="C6" s="61">
        <v>116375</v>
      </c>
      <c r="D6" s="61">
        <v>144374</v>
      </c>
      <c r="E6" s="61">
        <v>102419</v>
      </c>
      <c r="F6" s="61">
        <v>126848</v>
      </c>
      <c r="G6" s="62">
        <v>88.007733619763698</v>
      </c>
      <c r="H6" s="62">
        <v>87.860695139013941</v>
      </c>
      <c r="I6" s="80">
        <f t="shared" si="0"/>
        <v>260749</v>
      </c>
      <c r="J6" s="80">
        <f t="shared" si="1"/>
        <v>229267</v>
      </c>
      <c r="K6" s="81">
        <f t="shared" si="2"/>
        <v>87.93421437938882</v>
      </c>
    </row>
    <row r="7" spans="1:11" x14ac:dyDescent="0.2">
      <c r="A7" s="60" t="s">
        <v>1566</v>
      </c>
      <c r="B7" s="60" t="s">
        <v>12</v>
      </c>
      <c r="C7" s="61">
        <v>157202</v>
      </c>
      <c r="D7" s="61">
        <v>188876</v>
      </c>
      <c r="E7" s="61">
        <v>128957</v>
      </c>
      <c r="F7" s="61">
        <v>156481</v>
      </c>
      <c r="G7" s="62">
        <v>82.032671340059281</v>
      </c>
      <c r="H7" s="62">
        <v>82.848535547131448</v>
      </c>
      <c r="I7" s="80">
        <f t="shared" si="0"/>
        <v>346078</v>
      </c>
      <c r="J7" s="80">
        <f t="shared" si="1"/>
        <v>285438</v>
      </c>
      <c r="K7" s="81">
        <f t="shared" si="2"/>
        <v>82.440603443595364</v>
      </c>
    </row>
    <row r="8" spans="1:11" x14ac:dyDescent="0.2">
      <c r="A8" s="60" t="s">
        <v>1566</v>
      </c>
      <c r="B8" s="60" t="s">
        <v>13</v>
      </c>
      <c r="C8" s="61">
        <v>205131</v>
      </c>
      <c r="D8" s="61">
        <v>252239</v>
      </c>
      <c r="E8" s="61">
        <v>174233</v>
      </c>
      <c r="F8" s="61">
        <v>215186</v>
      </c>
      <c r="G8" s="62">
        <v>84.937430227513161</v>
      </c>
      <c r="H8" s="62">
        <v>85.310360412148796</v>
      </c>
      <c r="I8" s="80">
        <f t="shared" si="0"/>
        <v>457370</v>
      </c>
      <c r="J8" s="80">
        <f t="shared" si="1"/>
        <v>389419</v>
      </c>
      <c r="K8" s="81">
        <f t="shared" si="2"/>
        <v>85.123895319830979</v>
      </c>
    </row>
    <row r="9" spans="1:11" x14ac:dyDescent="0.2">
      <c r="A9" s="60" t="s">
        <v>1566</v>
      </c>
      <c r="B9" s="60" t="s">
        <v>14</v>
      </c>
      <c r="C9" s="61">
        <v>205542</v>
      </c>
      <c r="D9" s="61">
        <v>238069</v>
      </c>
      <c r="E9" s="61">
        <v>169427</v>
      </c>
      <c r="F9" s="61">
        <v>194568</v>
      </c>
      <c r="G9" s="62">
        <v>82.429381829504436</v>
      </c>
      <c r="H9" s="62">
        <v>81.727566377814824</v>
      </c>
      <c r="I9" s="80">
        <f t="shared" si="0"/>
        <v>443611</v>
      </c>
      <c r="J9" s="80">
        <f t="shared" si="1"/>
        <v>363995</v>
      </c>
      <c r="K9" s="81">
        <f t="shared" si="2"/>
        <v>82.07847410365963</v>
      </c>
    </row>
    <row r="10" spans="1:11" x14ac:dyDescent="0.2">
      <c r="A10" s="60" t="s">
        <v>1566</v>
      </c>
      <c r="B10" s="60" t="s">
        <v>15</v>
      </c>
      <c r="C10" s="61">
        <v>130527</v>
      </c>
      <c r="D10" s="61">
        <v>146052</v>
      </c>
      <c r="E10" s="61">
        <v>104070</v>
      </c>
      <c r="F10" s="61">
        <v>117341</v>
      </c>
      <c r="G10" s="62">
        <v>79.730630444275903</v>
      </c>
      <c r="H10" s="62">
        <v>80.341933010160758</v>
      </c>
      <c r="I10" s="80">
        <f t="shared" si="0"/>
        <v>276579</v>
      </c>
      <c r="J10" s="80">
        <f t="shared" si="1"/>
        <v>221411</v>
      </c>
      <c r="K10" s="81">
        <f t="shared" si="2"/>
        <v>80.036281727218324</v>
      </c>
    </row>
    <row r="11" spans="1:11" x14ac:dyDescent="0.2">
      <c r="A11" s="60" t="s">
        <v>1566</v>
      </c>
      <c r="B11" s="63" t="s">
        <v>1330</v>
      </c>
      <c r="C11" s="61">
        <v>127760</v>
      </c>
      <c r="D11" s="61">
        <v>163314</v>
      </c>
      <c r="E11" s="61">
        <v>106483</v>
      </c>
      <c r="F11" s="61">
        <v>135541</v>
      </c>
      <c r="G11" s="62">
        <v>83.346117720726369</v>
      </c>
      <c r="H11" s="62">
        <v>82.994109506839592</v>
      </c>
      <c r="I11" s="80">
        <f t="shared" si="0"/>
        <v>291074</v>
      </c>
      <c r="J11" s="80">
        <f t="shared" si="1"/>
        <v>242024</v>
      </c>
      <c r="K11" s="81">
        <f t="shared" si="2"/>
        <v>83.170113613782974</v>
      </c>
    </row>
    <row r="12" spans="1:11" x14ac:dyDescent="0.2">
      <c r="A12" s="60" t="s">
        <v>1566</v>
      </c>
      <c r="B12" s="63" t="s">
        <v>1329</v>
      </c>
      <c r="C12" s="61">
        <v>107231</v>
      </c>
      <c r="D12" s="61">
        <v>125261</v>
      </c>
      <c r="E12" s="61">
        <v>85557</v>
      </c>
      <c r="F12" s="61">
        <v>98866</v>
      </c>
      <c r="G12" s="62">
        <v>79.787561432794618</v>
      </c>
      <c r="H12" s="62">
        <v>78.927998339467194</v>
      </c>
      <c r="I12" s="80">
        <f t="shared" si="0"/>
        <v>232492</v>
      </c>
      <c r="J12" s="80">
        <f t="shared" si="1"/>
        <v>184423</v>
      </c>
      <c r="K12" s="81">
        <f t="shared" si="2"/>
        <v>79.357779886130913</v>
      </c>
    </row>
    <row r="13" spans="1:11" x14ac:dyDescent="0.2">
      <c r="A13" s="60" t="s">
        <v>1566</v>
      </c>
      <c r="B13" s="63" t="s">
        <v>1331</v>
      </c>
      <c r="C13" s="64">
        <v>142573</v>
      </c>
      <c r="D13" s="64">
        <v>169177</v>
      </c>
      <c r="E13" s="61">
        <v>115601</v>
      </c>
      <c r="F13" s="61">
        <v>136795</v>
      </c>
      <c r="G13" s="62">
        <v>81.081972042392309</v>
      </c>
      <c r="H13" s="62">
        <v>80.859100232301088</v>
      </c>
      <c r="I13" s="80">
        <f t="shared" si="0"/>
        <v>311750</v>
      </c>
      <c r="J13" s="80">
        <f t="shared" si="1"/>
        <v>252396</v>
      </c>
      <c r="K13" s="81">
        <f t="shared" si="2"/>
        <v>80.970536137346699</v>
      </c>
    </row>
    <row r="14" spans="1:11" x14ac:dyDescent="0.2">
      <c r="A14" s="60" t="s">
        <v>1566</v>
      </c>
      <c r="B14" s="65" t="s">
        <v>1338</v>
      </c>
      <c r="C14" s="64">
        <v>121127</v>
      </c>
      <c r="D14" s="64">
        <v>136988</v>
      </c>
      <c r="E14" s="61">
        <v>92025</v>
      </c>
      <c r="F14" s="61">
        <v>104193</v>
      </c>
      <c r="G14" s="62">
        <v>75.973977725857992</v>
      </c>
      <c r="H14" s="62">
        <v>76.059946856658982</v>
      </c>
      <c r="I14" s="80">
        <f t="shared" si="0"/>
        <v>258115</v>
      </c>
      <c r="J14" s="80">
        <f t="shared" si="1"/>
        <v>196218</v>
      </c>
      <c r="K14" s="81">
        <f t="shared" si="2"/>
        <v>76.016962291258494</v>
      </c>
    </row>
    <row r="15" spans="1:11" x14ac:dyDescent="0.2">
      <c r="A15" s="60" t="s">
        <v>1566</v>
      </c>
      <c r="B15" s="60" t="s">
        <v>1339</v>
      </c>
      <c r="C15" s="61">
        <v>70474</v>
      </c>
      <c r="D15" s="61">
        <v>80219</v>
      </c>
      <c r="E15" s="61">
        <v>60640</v>
      </c>
      <c r="F15" s="61">
        <v>69267</v>
      </c>
      <c r="G15" s="62">
        <v>86.045917643386218</v>
      </c>
      <c r="H15" s="62">
        <v>86.347374063501164</v>
      </c>
      <c r="I15" s="80">
        <f t="shared" si="0"/>
        <v>150693</v>
      </c>
      <c r="J15" s="80">
        <f t="shared" si="1"/>
        <v>129907</v>
      </c>
      <c r="K15" s="81">
        <f t="shared" si="2"/>
        <v>86.196645853443698</v>
      </c>
    </row>
    <row r="16" spans="1:11" x14ac:dyDescent="0.2">
      <c r="A16" s="60" t="s">
        <v>1566</v>
      </c>
      <c r="B16" s="63" t="s">
        <v>1553</v>
      </c>
      <c r="C16" s="61">
        <v>50472</v>
      </c>
      <c r="D16" s="61">
        <v>59168</v>
      </c>
      <c r="E16" s="61">
        <v>37350</v>
      </c>
      <c r="F16" s="61">
        <v>43754</v>
      </c>
      <c r="G16" s="62">
        <v>74.001426533523542</v>
      </c>
      <c r="H16" s="62">
        <v>73.948756084369933</v>
      </c>
      <c r="I16" s="80">
        <f t="shared" si="0"/>
        <v>109640</v>
      </c>
      <c r="J16" s="80">
        <f t="shared" si="1"/>
        <v>81104</v>
      </c>
      <c r="K16" s="81">
        <f t="shared" si="2"/>
        <v>73.97509130894673</v>
      </c>
    </row>
    <row r="17" spans="1:11" x14ac:dyDescent="0.2">
      <c r="A17" s="60" t="s">
        <v>1566</v>
      </c>
      <c r="B17" s="66" t="s">
        <v>1340</v>
      </c>
      <c r="C17" s="64">
        <v>203830</v>
      </c>
      <c r="D17" s="64">
        <v>245529</v>
      </c>
      <c r="E17" s="61">
        <v>167839</v>
      </c>
      <c r="F17" s="61">
        <v>203736</v>
      </c>
      <c r="G17" s="62">
        <v>82.3426384732375</v>
      </c>
      <c r="H17" s="62">
        <v>82.978385445303815</v>
      </c>
      <c r="I17" s="80">
        <f t="shared" si="0"/>
        <v>449359</v>
      </c>
      <c r="J17" s="80">
        <f t="shared" si="1"/>
        <v>371575</v>
      </c>
      <c r="K17" s="81">
        <f t="shared" si="2"/>
        <v>82.66051195927065</v>
      </c>
    </row>
    <row r="18" spans="1:11" x14ac:dyDescent="0.2">
      <c r="A18" s="60" t="s">
        <v>1566</v>
      </c>
      <c r="B18" s="63" t="s">
        <v>16</v>
      </c>
      <c r="C18" s="64">
        <v>18864</v>
      </c>
      <c r="D18" s="64">
        <v>20409</v>
      </c>
      <c r="E18" s="61">
        <v>15899</v>
      </c>
      <c r="F18" s="61">
        <v>17349</v>
      </c>
      <c r="G18" s="62">
        <v>84.282230703986428</v>
      </c>
      <c r="H18" s="62">
        <v>85.006614728796109</v>
      </c>
      <c r="I18" s="80">
        <f t="shared" si="0"/>
        <v>39273</v>
      </c>
      <c r="J18" s="80">
        <f t="shared" si="1"/>
        <v>33248</v>
      </c>
      <c r="K18" s="81">
        <f t="shared" si="2"/>
        <v>84.644422716391261</v>
      </c>
    </row>
    <row r="19" spans="1:11" x14ac:dyDescent="0.2">
      <c r="A19" s="60" t="s">
        <v>1568</v>
      </c>
      <c r="B19" s="60" t="s">
        <v>18</v>
      </c>
      <c r="C19" s="61">
        <v>94416</v>
      </c>
      <c r="D19" s="61">
        <v>88280</v>
      </c>
      <c r="E19" s="61">
        <v>82713</v>
      </c>
      <c r="F19" s="61">
        <v>76827</v>
      </c>
      <c r="G19" s="62">
        <v>87.6048551093035</v>
      </c>
      <c r="H19" s="62">
        <v>87.026506570004543</v>
      </c>
      <c r="I19" s="80">
        <f t="shared" si="0"/>
        <v>182696</v>
      </c>
      <c r="J19" s="80">
        <f t="shared" si="1"/>
        <v>159540</v>
      </c>
      <c r="K19" s="81">
        <f t="shared" si="2"/>
        <v>87.315680839654021</v>
      </c>
    </row>
    <row r="20" spans="1:11" x14ac:dyDescent="0.2">
      <c r="A20" s="60" t="s">
        <v>1568</v>
      </c>
      <c r="B20" s="60" t="s">
        <v>47</v>
      </c>
      <c r="C20" s="61">
        <v>40627</v>
      </c>
      <c r="D20" s="61">
        <v>37827</v>
      </c>
      <c r="E20" s="61">
        <v>34970</v>
      </c>
      <c r="F20" s="61">
        <v>32593</v>
      </c>
      <c r="G20" s="62">
        <v>86.075762424003742</v>
      </c>
      <c r="H20" s="62">
        <v>86.163322494514503</v>
      </c>
      <c r="I20" s="80">
        <f t="shared" si="0"/>
        <v>78454</v>
      </c>
      <c r="J20" s="80">
        <f t="shared" si="1"/>
        <v>67563</v>
      </c>
      <c r="K20" s="81">
        <f t="shared" si="2"/>
        <v>86.119542459259122</v>
      </c>
    </row>
    <row r="21" spans="1:11" x14ac:dyDescent="0.2">
      <c r="A21" s="60" t="s">
        <v>1568</v>
      </c>
      <c r="B21" s="60" t="s">
        <v>53</v>
      </c>
      <c r="C21" s="61">
        <v>199707</v>
      </c>
      <c r="D21" s="61">
        <v>212267</v>
      </c>
      <c r="E21" s="61">
        <v>168152</v>
      </c>
      <c r="F21" s="61">
        <v>180537</v>
      </c>
      <c r="G21" s="62">
        <v>84.199352050754356</v>
      </c>
      <c r="H21" s="62">
        <v>85.051845081901561</v>
      </c>
      <c r="I21" s="80">
        <f t="shared" si="0"/>
        <v>411974</v>
      </c>
      <c r="J21" s="80">
        <f t="shared" si="1"/>
        <v>348689</v>
      </c>
      <c r="K21" s="81">
        <f t="shared" si="2"/>
        <v>84.625598566327966</v>
      </c>
    </row>
    <row r="22" spans="1:11" x14ac:dyDescent="0.2">
      <c r="A22" s="60" t="s">
        <v>1568</v>
      </c>
      <c r="B22" s="60" t="s">
        <v>66</v>
      </c>
      <c r="C22" s="61">
        <v>70209</v>
      </c>
      <c r="D22" s="61">
        <v>64219</v>
      </c>
      <c r="E22" s="61">
        <v>59250</v>
      </c>
      <c r="F22" s="61">
        <v>53817</v>
      </c>
      <c r="G22" s="62">
        <v>84.39089005683033</v>
      </c>
      <c r="H22" s="62">
        <v>83.802301499556208</v>
      </c>
      <c r="I22" s="80">
        <f t="shared" si="0"/>
        <v>134428</v>
      </c>
      <c r="J22" s="80">
        <f t="shared" si="1"/>
        <v>113067</v>
      </c>
      <c r="K22" s="81">
        <f t="shared" si="2"/>
        <v>84.096595778193262</v>
      </c>
    </row>
    <row r="23" spans="1:11" x14ac:dyDescent="0.2">
      <c r="A23" s="60" t="s">
        <v>1568</v>
      </c>
      <c r="B23" s="60" t="s">
        <v>76</v>
      </c>
      <c r="C23" s="61">
        <v>79899</v>
      </c>
      <c r="D23" s="61">
        <v>74524</v>
      </c>
      <c r="E23" s="61">
        <v>70270</v>
      </c>
      <c r="F23" s="61">
        <v>65627</v>
      </c>
      <c r="G23" s="62">
        <v>87.948535025469653</v>
      </c>
      <c r="H23" s="62">
        <v>88.061564059900164</v>
      </c>
      <c r="I23" s="80">
        <f t="shared" si="0"/>
        <v>154423</v>
      </c>
      <c r="J23" s="80">
        <f t="shared" si="1"/>
        <v>135897</v>
      </c>
      <c r="K23" s="81">
        <f t="shared" si="2"/>
        <v>88.005049542684901</v>
      </c>
    </row>
    <row r="24" spans="1:11" x14ac:dyDescent="0.2">
      <c r="A24" s="60" t="s">
        <v>1568</v>
      </c>
      <c r="B24" s="60" t="s">
        <v>83</v>
      </c>
      <c r="C24" s="61">
        <v>61200</v>
      </c>
      <c r="D24" s="61">
        <v>54725</v>
      </c>
      <c r="E24" s="61">
        <v>50716</v>
      </c>
      <c r="F24" s="61">
        <v>45755</v>
      </c>
      <c r="G24" s="62">
        <v>82.869281045751634</v>
      </c>
      <c r="H24" s="62">
        <v>83.60895386021015</v>
      </c>
      <c r="I24" s="80">
        <f t="shared" si="0"/>
        <v>115925</v>
      </c>
      <c r="J24" s="80">
        <f t="shared" si="1"/>
        <v>96471</v>
      </c>
      <c r="K24" s="81">
        <f t="shared" si="2"/>
        <v>83.239117452980892</v>
      </c>
    </row>
    <row r="25" spans="1:11" x14ac:dyDescent="0.2">
      <c r="A25" s="60" t="s">
        <v>93</v>
      </c>
      <c r="B25" s="60" t="s">
        <v>94</v>
      </c>
      <c r="C25" s="61">
        <v>217468</v>
      </c>
      <c r="D25" s="61">
        <v>216646</v>
      </c>
      <c r="E25" s="61">
        <v>192294</v>
      </c>
      <c r="F25" s="61">
        <v>188427</v>
      </c>
      <c r="G25" s="62">
        <v>88.424043997277764</v>
      </c>
      <c r="H25" s="62">
        <v>86.974603731432836</v>
      </c>
      <c r="I25" s="80">
        <f t="shared" si="0"/>
        <v>434114</v>
      </c>
      <c r="J25" s="80">
        <f t="shared" si="1"/>
        <v>380721</v>
      </c>
      <c r="K25" s="81">
        <f t="shared" si="2"/>
        <v>87.699323864355307</v>
      </c>
    </row>
    <row r="26" spans="1:11" x14ac:dyDescent="0.2">
      <c r="A26" s="60" t="s">
        <v>93</v>
      </c>
      <c r="B26" s="60" t="s">
        <v>116</v>
      </c>
      <c r="C26" s="61">
        <v>241508</v>
      </c>
      <c r="D26" s="61">
        <v>235476</v>
      </c>
      <c r="E26" s="61">
        <v>216161</v>
      </c>
      <c r="F26" s="61">
        <v>208532</v>
      </c>
      <c r="G26" s="62">
        <v>89.504695496629523</v>
      </c>
      <c r="H26" s="62">
        <v>88.557644940461017</v>
      </c>
      <c r="I26" s="80">
        <f t="shared" si="0"/>
        <v>476984</v>
      </c>
      <c r="J26" s="80">
        <f t="shared" si="1"/>
        <v>424693</v>
      </c>
      <c r="K26" s="81">
        <f t="shared" si="2"/>
        <v>89.03117021854527</v>
      </c>
    </row>
    <row r="27" spans="1:11" x14ac:dyDescent="0.2">
      <c r="A27" s="60" t="s">
        <v>93</v>
      </c>
      <c r="B27" s="60" t="s">
        <v>144</v>
      </c>
      <c r="C27" s="61">
        <v>268938</v>
      </c>
      <c r="D27" s="61">
        <v>269792</v>
      </c>
      <c r="E27" s="61">
        <v>237031</v>
      </c>
      <c r="F27" s="61">
        <v>234200</v>
      </c>
      <c r="G27" s="62">
        <v>88.135927239735551</v>
      </c>
      <c r="H27" s="62">
        <v>86.807614755070574</v>
      </c>
      <c r="I27" s="80">
        <f t="shared" si="0"/>
        <v>538730</v>
      </c>
      <c r="J27" s="80">
        <f t="shared" si="1"/>
        <v>471231</v>
      </c>
      <c r="K27" s="81">
        <f t="shared" si="2"/>
        <v>87.47177099740307</v>
      </c>
    </row>
    <row r="28" spans="1:11" x14ac:dyDescent="0.2">
      <c r="A28" s="60" t="s">
        <v>93</v>
      </c>
      <c r="B28" s="60" t="s">
        <v>161</v>
      </c>
      <c r="C28" s="61">
        <v>1041585</v>
      </c>
      <c r="D28" s="61">
        <v>1055351</v>
      </c>
      <c r="E28" s="61">
        <v>912599</v>
      </c>
      <c r="F28" s="61">
        <v>915597</v>
      </c>
      <c r="G28" s="62">
        <v>87.616373123652892</v>
      </c>
      <c r="H28" s="62">
        <v>86.757581127037355</v>
      </c>
      <c r="I28" s="80">
        <f t="shared" si="0"/>
        <v>2096936</v>
      </c>
      <c r="J28" s="80">
        <f t="shared" si="1"/>
        <v>1828196</v>
      </c>
      <c r="K28" s="81">
        <f t="shared" si="2"/>
        <v>87.186977125345123</v>
      </c>
    </row>
    <row r="29" spans="1:11" x14ac:dyDescent="0.2">
      <c r="A29" s="60" t="s">
        <v>200</v>
      </c>
      <c r="B29" s="60" t="s">
        <v>201</v>
      </c>
      <c r="C29" s="61">
        <v>6935</v>
      </c>
      <c r="D29" s="61">
        <v>6885</v>
      </c>
      <c r="E29" s="61">
        <v>5824</v>
      </c>
      <c r="F29" s="61">
        <v>5977</v>
      </c>
      <c r="G29" s="62">
        <v>83.979812545061279</v>
      </c>
      <c r="H29" s="62">
        <v>86.811909949164857</v>
      </c>
      <c r="I29" s="80">
        <f t="shared" si="0"/>
        <v>13820</v>
      </c>
      <c r="J29" s="80">
        <f t="shared" si="1"/>
        <v>11801</v>
      </c>
      <c r="K29" s="81">
        <f t="shared" si="2"/>
        <v>85.395861247113061</v>
      </c>
    </row>
    <row r="30" spans="1:11" x14ac:dyDescent="0.2">
      <c r="A30" s="60" t="s">
        <v>200</v>
      </c>
      <c r="B30" s="60" t="s">
        <v>207</v>
      </c>
      <c r="C30" s="61">
        <v>382730</v>
      </c>
      <c r="D30" s="61">
        <v>383288</v>
      </c>
      <c r="E30" s="61">
        <v>328621</v>
      </c>
      <c r="F30" s="61">
        <v>325014</v>
      </c>
      <c r="G30" s="62">
        <v>85.862357275363834</v>
      </c>
      <c r="H30" s="62">
        <v>84.796288952432633</v>
      </c>
      <c r="I30" s="80">
        <f t="shared" si="0"/>
        <v>766018</v>
      </c>
      <c r="J30" s="80">
        <f t="shared" si="1"/>
        <v>653635</v>
      </c>
      <c r="K30" s="81">
        <f t="shared" si="2"/>
        <v>85.329323113898226</v>
      </c>
    </row>
    <row r="31" spans="1:11" x14ac:dyDescent="0.2">
      <c r="A31" s="60" t="s">
        <v>200</v>
      </c>
      <c r="B31" s="60" t="s">
        <v>234</v>
      </c>
      <c r="C31" s="61">
        <v>557150</v>
      </c>
      <c r="D31" s="61">
        <v>555708</v>
      </c>
      <c r="E31" s="61">
        <v>468840</v>
      </c>
      <c r="F31" s="61">
        <v>458304</v>
      </c>
      <c r="G31" s="62">
        <v>84.149690388584759</v>
      </c>
      <c r="H31" s="62">
        <v>82.472089658597682</v>
      </c>
      <c r="I31" s="80">
        <f t="shared" si="0"/>
        <v>1112858</v>
      </c>
      <c r="J31" s="80">
        <f t="shared" si="1"/>
        <v>927144</v>
      </c>
      <c r="K31" s="81">
        <f t="shared" si="2"/>
        <v>83.310890023591213</v>
      </c>
    </row>
    <row r="32" spans="1:11" x14ac:dyDescent="0.2">
      <c r="A32" s="60" t="s">
        <v>200</v>
      </c>
      <c r="B32" s="60" t="s">
        <v>262</v>
      </c>
      <c r="C32" s="61">
        <v>149831</v>
      </c>
      <c r="D32" s="61">
        <v>146402</v>
      </c>
      <c r="E32" s="61">
        <v>128158</v>
      </c>
      <c r="F32" s="61">
        <v>124328</v>
      </c>
      <c r="G32" s="62">
        <v>85.535036140718546</v>
      </c>
      <c r="H32" s="62">
        <v>84.92233712654199</v>
      </c>
      <c r="I32" s="80">
        <f t="shared" si="0"/>
        <v>296233</v>
      </c>
      <c r="J32" s="80">
        <f t="shared" si="1"/>
        <v>252486</v>
      </c>
      <c r="K32" s="81">
        <f t="shared" si="2"/>
        <v>85.228686633630275</v>
      </c>
    </row>
    <row r="33" spans="1:11" x14ac:dyDescent="0.2">
      <c r="A33" s="60" t="s">
        <v>200</v>
      </c>
      <c r="B33" s="60" t="s">
        <v>276</v>
      </c>
      <c r="C33" s="61">
        <v>63962</v>
      </c>
      <c r="D33" s="61">
        <v>59906</v>
      </c>
      <c r="E33" s="61">
        <v>55309</v>
      </c>
      <c r="F33" s="61">
        <v>51107</v>
      </c>
      <c r="G33" s="62">
        <v>86.471655045183084</v>
      </c>
      <c r="H33" s="62">
        <v>85.3119887824258</v>
      </c>
      <c r="I33" s="80">
        <f t="shared" si="0"/>
        <v>123868</v>
      </c>
      <c r="J33" s="80">
        <f t="shared" si="1"/>
        <v>106416</v>
      </c>
      <c r="K33" s="81">
        <f t="shared" si="2"/>
        <v>85.891821913804449</v>
      </c>
    </row>
    <row r="34" spans="1:11" x14ac:dyDescent="0.2">
      <c r="A34" s="60" t="s">
        <v>282</v>
      </c>
      <c r="B34" s="60" t="s">
        <v>283</v>
      </c>
      <c r="C34" s="61">
        <v>77646</v>
      </c>
      <c r="D34" s="61">
        <v>77042</v>
      </c>
      <c r="E34" s="61">
        <v>64916</v>
      </c>
      <c r="F34" s="61">
        <v>65251</v>
      </c>
      <c r="G34" s="62">
        <v>83.605079463204802</v>
      </c>
      <c r="H34" s="62">
        <v>84.69536097193739</v>
      </c>
      <c r="I34" s="80">
        <f t="shared" si="0"/>
        <v>154688</v>
      </c>
      <c r="J34" s="80">
        <f t="shared" si="1"/>
        <v>130167</v>
      </c>
      <c r="K34" s="81">
        <f t="shared" si="2"/>
        <v>84.150220217571103</v>
      </c>
    </row>
    <row r="35" spans="1:11" x14ac:dyDescent="0.2">
      <c r="A35" s="60" t="s">
        <v>282</v>
      </c>
      <c r="B35" s="60" t="s">
        <v>291</v>
      </c>
      <c r="C35" s="61">
        <v>273719</v>
      </c>
      <c r="D35" s="61">
        <v>292760</v>
      </c>
      <c r="E35" s="61">
        <v>240084</v>
      </c>
      <c r="F35" s="61">
        <v>258209</v>
      </c>
      <c r="G35" s="62">
        <v>87.711850474391611</v>
      </c>
      <c r="H35" s="62">
        <v>88.198182811859553</v>
      </c>
      <c r="I35" s="80">
        <f t="shared" si="0"/>
        <v>566479</v>
      </c>
      <c r="J35" s="80">
        <f t="shared" si="1"/>
        <v>498293</v>
      </c>
      <c r="K35" s="81">
        <f t="shared" si="2"/>
        <v>87.955016643125589</v>
      </c>
    </row>
    <row r="36" spans="1:11" x14ac:dyDescent="0.2">
      <c r="A36" s="60" t="s">
        <v>282</v>
      </c>
      <c r="B36" s="60" t="s">
        <v>301</v>
      </c>
      <c r="C36" s="61">
        <v>945227</v>
      </c>
      <c r="D36" s="61">
        <v>1062296</v>
      </c>
      <c r="E36" s="61">
        <v>830699</v>
      </c>
      <c r="F36" s="61">
        <v>927521</v>
      </c>
      <c r="G36" s="62">
        <v>87.883545434059755</v>
      </c>
      <c r="H36" s="62">
        <v>87.31285818641885</v>
      </c>
      <c r="I36" s="80">
        <f t="shared" si="0"/>
        <v>2007523</v>
      </c>
      <c r="J36" s="80">
        <f t="shared" si="1"/>
        <v>1758220</v>
      </c>
      <c r="K36" s="81">
        <f t="shared" si="2"/>
        <v>87.598201810239303</v>
      </c>
    </row>
    <row r="37" spans="1:11" x14ac:dyDescent="0.2">
      <c r="A37" s="60" t="s">
        <v>282</v>
      </c>
      <c r="B37" s="60" t="s">
        <v>321</v>
      </c>
      <c r="C37" s="61">
        <v>763740</v>
      </c>
      <c r="D37" s="61">
        <v>777945</v>
      </c>
      <c r="E37" s="61">
        <v>643718</v>
      </c>
      <c r="F37" s="61">
        <v>653525</v>
      </c>
      <c r="G37" s="62">
        <v>84.284966087935686</v>
      </c>
      <c r="H37" s="62">
        <v>84.006581442132799</v>
      </c>
      <c r="I37" s="80">
        <f t="shared" si="0"/>
        <v>1541685</v>
      </c>
      <c r="J37" s="80">
        <f t="shared" si="1"/>
        <v>1297243</v>
      </c>
      <c r="K37" s="81">
        <f t="shared" si="2"/>
        <v>84.145773765034249</v>
      </c>
    </row>
    <row r="38" spans="1:11" x14ac:dyDescent="0.2">
      <c r="A38" s="60" t="s">
        <v>282</v>
      </c>
      <c r="B38" s="60" t="s">
        <v>345</v>
      </c>
      <c r="C38" s="61">
        <v>760886</v>
      </c>
      <c r="D38" s="61">
        <v>819587</v>
      </c>
      <c r="E38" s="61">
        <v>659032</v>
      </c>
      <c r="F38" s="61">
        <v>715456</v>
      </c>
      <c r="G38" s="62">
        <v>86.613763428424235</v>
      </c>
      <c r="H38" s="62">
        <v>87.294698427378677</v>
      </c>
      <c r="I38" s="80">
        <f t="shared" si="0"/>
        <v>1580473</v>
      </c>
      <c r="J38" s="80">
        <f t="shared" si="1"/>
        <v>1374488</v>
      </c>
      <c r="K38" s="81">
        <f t="shared" si="2"/>
        <v>86.954230927901449</v>
      </c>
    </row>
    <row r="39" spans="1:11" x14ac:dyDescent="0.2">
      <c r="A39" s="60" t="s">
        <v>282</v>
      </c>
      <c r="B39" s="60" t="s">
        <v>362</v>
      </c>
      <c r="C39" s="61">
        <v>441525</v>
      </c>
      <c r="D39" s="61">
        <v>457109</v>
      </c>
      <c r="E39" s="61">
        <v>387616</v>
      </c>
      <c r="F39" s="61">
        <v>399715</v>
      </c>
      <c r="G39" s="62">
        <v>87.790272351508975</v>
      </c>
      <c r="H39" s="62">
        <v>87.444132581069283</v>
      </c>
      <c r="I39" s="80">
        <f t="shared" si="0"/>
        <v>898634</v>
      </c>
      <c r="J39" s="80">
        <f t="shared" si="1"/>
        <v>787331</v>
      </c>
      <c r="K39" s="81">
        <f t="shared" si="2"/>
        <v>87.617202466289129</v>
      </c>
    </row>
    <row r="40" spans="1:11" x14ac:dyDescent="0.2">
      <c r="A40" s="60" t="s">
        <v>282</v>
      </c>
      <c r="B40" s="60" t="s">
        <v>378</v>
      </c>
      <c r="C40" s="61">
        <v>258803</v>
      </c>
      <c r="D40" s="61">
        <v>281506</v>
      </c>
      <c r="E40" s="61">
        <v>218524</v>
      </c>
      <c r="F40" s="61">
        <v>240148</v>
      </c>
      <c r="G40" s="62">
        <v>84.436424616407066</v>
      </c>
      <c r="H40" s="62">
        <v>85.30830603965812</v>
      </c>
      <c r="I40" s="80">
        <f t="shared" si="0"/>
        <v>540309</v>
      </c>
      <c r="J40" s="80">
        <f t="shared" si="1"/>
        <v>458672</v>
      </c>
      <c r="K40" s="81">
        <f t="shared" si="2"/>
        <v>84.8723653280326</v>
      </c>
    </row>
    <row r="41" spans="1:11" x14ac:dyDescent="0.2">
      <c r="A41" s="60" t="s">
        <v>389</v>
      </c>
      <c r="B41" s="60" t="s">
        <v>390</v>
      </c>
      <c r="C41" s="61">
        <v>878135</v>
      </c>
      <c r="D41" s="61">
        <v>940936</v>
      </c>
      <c r="E41" s="61">
        <v>768565</v>
      </c>
      <c r="F41" s="61">
        <v>818811</v>
      </c>
      <c r="G41" s="62">
        <v>87.522419673512616</v>
      </c>
      <c r="H41" s="62">
        <v>87.020902590611911</v>
      </c>
      <c r="I41" s="80">
        <f t="shared" si="0"/>
        <v>1819071</v>
      </c>
      <c r="J41" s="80">
        <f t="shared" si="1"/>
        <v>1587376</v>
      </c>
      <c r="K41" s="81">
        <f t="shared" si="2"/>
        <v>87.271661132062263</v>
      </c>
    </row>
    <row r="42" spans="1:11" x14ac:dyDescent="0.2">
      <c r="A42" s="60" t="s">
        <v>389</v>
      </c>
      <c r="B42" s="60" t="s">
        <v>414</v>
      </c>
      <c r="C42" s="61">
        <v>1060728</v>
      </c>
      <c r="D42" s="61">
        <v>1241625</v>
      </c>
      <c r="E42" s="61">
        <v>859333</v>
      </c>
      <c r="F42" s="61">
        <v>1012586</v>
      </c>
      <c r="G42" s="62">
        <v>81.013511475137832</v>
      </c>
      <c r="H42" s="62">
        <v>81.553287023054466</v>
      </c>
      <c r="I42" s="80">
        <f t="shared" si="0"/>
        <v>2302353</v>
      </c>
      <c r="J42" s="80">
        <f t="shared" si="1"/>
        <v>1871919</v>
      </c>
      <c r="K42" s="81">
        <f t="shared" si="2"/>
        <v>81.283399249096149</v>
      </c>
    </row>
    <row r="43" spans="1:11" x14ac:dyDescent="0.2">
      <c r="A43" s="60" t="s">
        <v>389</v>
      </c>
      <c r="B43" s="60" t="s">
        <v>429</v>
      </c>
      <c r="C43" s="61">
        <v>965204</v>
      </c>
      <c r="D43" s="61">
        <v>1080483</v>
      </c>
      <c r="E43" s="61">
        <v>773209</v>
      </c>
      <c r="F43" s="61">
        <v>883536</v>
      </c>
      <c r="G43" s="62">
        <v>80.108350151884991</v>
      </c>
      <c r="H43" s="62">
        <v>81.772318490897121</v>
      </c>
      <c r="I43" s="80">
        <f t="shared" si="0"/>
        <v>2045687</v>
      </c>
      <c r="J43" s="80">
        <f t="shared" si="1"/>
        <v>1656745</v>
      </c>
      <c r="K43" s="81">
        <f t="shared" si="2"/>
        <v>80.940334321391049</v>
      </c>
    </row>
    <row r="44" spans="1:11" x14ac:dyDescent="0.2">
      <c r="A44" s="60" t="s">
        <v>389</v>
      </c>
      <c r="B44" s="60" t="s">
        <v>449</v>
      </c>
      <c r="C44" s="61">
        <v>697581</v>
      </c>
      <c r="D44" s="61">
        <v>726442</v>
      </c>
      <c r="E44" s="61">
        <v>596478</v>
      </c>
      <c r="F44" s="61">
        <v>625028</v>
      </c>
      <c r="G44" s="62">
        <v>85.506629337668315</v>
      </c>
      <c r="H44" s="62">
        <v>86.039628765957914</v>
      </c>
      <c r="I44" s="80">
        <f t="shared" si="0"/>
        <v>1424023</v>
      </c>
      <c r="J44" s="80">
        <f t="shared" si="1"/>
        <v>1221506</v>
      </c>
      <c r="K44" s="81">
        <f t="shared" si="2"/>
        <v>85.773129051813115</v>
      </c>
    </row>
    <row r="45" spans="1:11" x14ac:dyDescent="0.2">
      <c r="A45" s="60" t="s">
        <v>389</v>
      </c>
      <c r="B45" s="60" t="s">
        <v>481</v>
      </c>
      <c r="C45" s="61">
        <v>739631</v>
      </c>
      <c r="D45" s="61">
        <v>862331</v>
      </c>
      <c r="E45" s="61">
        <v>595932</v>
      </c>
      <c r="F45" s="61">
        <v>702146</v>
      </c>
      <c r="G45" s="62">
        <v>80.571528235025298</v>
      </c>
      <c r="H45" s="62">
        <v>81.424186304330931</v>
      </c>
      <c r="I45" s="80">
        <f t="shared" si="0"/>
        <v>1601962</v>
      </c>
      <c r="J45" s="80">
        <f t="shared" si="1"/>
        <v>1298078</v>
      </c>
      <c r="K45" s="81">
        <f t="shared" si="2"/>
        <v>80.997857269678121</v>
      </c>
    </row>
    <row r="46" spans="1:11" x14ac:dyDescent="0.2">
      <c r="A46" s="60" t="s">
        <v>492</v>
      </c>
      <c r="B46" s="60" t="s">
        <v>493</v>
      </c>
      <c r="C46" s="61">
        <v>78505</v>
      </c>
      <c r="D46" s="61">
        <v>83033</v>
      </c>
      <c r="E46" s="61">
        <v>68496</v>
      </c>
      <c r="F46" s="61">
        <v>72178</v>
      </c>
      <c r="G46" s="62">
        <v>87.250493599133819</v>
      </c>
      <c r="H46" s="62">
        <v>86.926884491708108</v>
      </c>
      <c r="I46" s="80">
        <f t="shared" si="0"/>
        <v>161538</v>
      </c>
      <c r="J46" s="80">
        <f t="shared" si="1"/>
        <v>140674</v>
      </c>
      <c r="K46" s="81">
        <f t="shared" si="2"/>
        <v>87.088689045420963</v>
      </c>
    </row>
    <row r="47" spans="1:11" x14ac:dyDescent="0.2">
      <c r="A47" s="60" t="s">
        <v>492</v>
      </c>
      <c r="B47" s="60" t="s">
        <v>497</v>
      </c>
      <c r="C47" s="61">
        <v>156978</v>
      </c>
      <c r="D47" s="61">
        <v>156449</v>
      </c>
      <c r="E47" s="61">
        <v>131095</v>
      </c>
      <c r="F47" s="61">
        <v>132358</v>
      </c>
      <c r="G47" s="62">
        <v>83.511702276752146</v>
      </c>
      <c r="H47" s="62">
        <v>84.601371693011785</v>
      </c>
      <c r="I47" s="80">
        <f t="shared" si="0"/>
        <v>313427</v>
      </c>
      <c r="J47" s="80">
        <f t="shared" si="1"/>
        <v>263453</v>
      </c>
      <c r="K47" s="81">
        <f t="shared" si="2"/>
        <v>84.056536984881973</v>
      </c>
    </row>
    <row r="48" spans="1:11" x14ac:dyDescent="0.2">
      <c r="A48" s="60" t="s">
        <v>492</v>
      </c>
      <c r="B48" s="60" t="s">
        <v>505</v>
      </c>
      <c r="C48" s="61">
        <v>278297</v>
      </c>
      <c r="D48" s="61">
        <v>285831</v>
      </c>
      <c r="E48" s="61">
        <v>227176</v>
      </c>
      <c r="F48" s="61">
        <v>237262</v>
      </c>
      <c r="G48" s="62">
        <v>81.630775753960691</v>
      </c>
      <c r="H48" s="62">
        <v>83.007791317246898</v>
      </c>
      <c r="I48" s="80">
        <f t="shared" si="0"/>
        <v>564128</v>
      </c>
      <c r="J48" s="80">
        <f t="shared" si="1"/>
        <v>464438</v>
      </c>
      <c r="K48" s="81">
        <f t="shared" si="2"/>
        <v>82.319283535603802</v>
      </c>
    </row>
    <row r="49" spans="1:11" x14ac:dyDescent="0.2">
      <c r="A49" s="60" t="s">
        <v>492</v>
      </c>
      <c r="B49" s="60" t="s">
        <v>517</v>
      </c>
      <c r="C49" s="61">
        <v>376909</v>
      </c>
      <c r="D49" s="61">
        <v>369478</v>
      </c>
      <c r="E49" s="61">
        <v>312816</v>
      </c>
      <c r="F49" s="61">
        <v>313119</v>
      </c>
      <c r="G49" s="62">
        <v>82.995099612903914</v>
      </c>
      <c r="H49" s="62">
        <v>84.746317778054447</v>
      </c>
      <c r="I49" s="80">
        <f t="shared" si="0"/>
        <v>746387</v>
      </c>
      <c r="J49" s="80">
        <f t="shared" si="1"/>
        <v>625935</v>
      </c>
      <c r="K49" s="81">
        <f t="shared" si="2"/>
        <v>83.870708695479181</v>
      </c>
    </row>
    <row r="50" spans="1:11" x14ac:dyDescent="0.2">
      <c r="A50" s="60" t="s">
        <v>492</v>
      </c>
      <c r="B50" s="60" t="s">
        <v>533</v>
      </c>
      <c r="C50" s="61">
        <v>101535</v>
      </c>
      <c r="D50" s="61">
        <v>104584</v>
      </c>
      <c r="E50" s="61">
        <v>86003</v>
      </c>
      <c r="F50" s="61">
        <v>90192</v>
      </c>
      <c r="G50" s="62">
        <v>84.702811838282372</v>
      </c>
      <c r="H50" s="62">
        <v>86.238812820316681</v>
      </c>
      <c r="I50" s="80">
        <f t="shared" si="0"/>
        <v>206119</v>
      </c>
      <c r="J50" s="80">
        <f t="shared" si="1"/>
        <v>176195</v>
      </c>
      <c r="K50" s="81">
        <f t="shared" si="2"/>
        <v>85.47081232929952</v>
      </c>
    </row>
    <row r="51" spans="1:11" x14ac:dyDescent="0.2">
      <c r="A51" s="60" t="s">
        <v>542</v>
      </c>
      <c r="B51" s="60" t="s">
        <v>543</v>
      </c>
      <c r="C51" s="61">
        <v>433015</v>
      </c>
      <c r="D51" s="61">
        <v>457133</v>
      </c>
      <c r="E51" s="61">
        <v>377040</v>
      </c>
      <c r="F51" s="61">
        <v>398722</v>
      </c>
      <c r="G51" s="62">
        <v>87.073196078657787</v>
      </c>
      <c r="H51" s="62">
        <v>87.222318231236855</v>
      </c>
      <c r="I51" s="80">
        <f t="shared" si="0"/>
        <v>890148</v>
      </c>
      <c r="J51" s="80">
        <f t="shared" si="1"/>
        <v>775762</v>
      </c>
      <c r="K51" s="81">
        <f t="shared" si="2"/>
        <v>87.147757154947328</v>
      </c>
    </row>
    <row r="52" spans="1:11" x14ac:dyDescent="0.2">
      <c r="A52" s="60" t="s">
        <v>542</v>
      </c>
      <c r="B52" s="60" t="s">
        <v>556</v>
      </c>
      <c r="C52" s="61">
        <v>187972</v>
      </c>
      <c r="D52" s="61">
        <v>196899</v>
      </c>
      <c r="E52" s="61">
        <v>162737</v>
      </c>
      <c r="F52" s="61">
        <v>172250</v>
      </c>
      <c r="G52" s="62">
        <v>86.575128210584552</v>
      </c>
      <c r="H52" s="62">
        <v>87.481399092935973</v>
      </c>
      <c r="I52" s="80">
        <f t="shared" si="0"/>
        <v>384871</v>
      </c>
      <c r="J52" s="80">
        <f t="shared" si="1"/>
        <v>334987</v>
      </c>
      <c r="K52" s="81">
        <f t="shared" si="2"/>
        <v>87.028263651760255</v>
      </c>
    </row>
    <row r="53" spans="1:11" x14ac:dyDescent="0.2">
      <c r="A53" s="60" t="s">
        <v>542</v>
      </c>
      <c r="B53" s="60" t="s">
        <v>565</v>
      </c>
      <c r="C53" s="61">
        <v>642272</v>
      </c>
      <c r="D53" s="61">
        <v>665281</v>
      </c>
      <c r="E53" s="61">
        <v>549650</v>
      </c>
      <c r="F53" s="61">
        <v>571218</v>
      </c>
      <c r="G53" s="62">
        <v>85.579007025061031</v>
      </c>
      <c r="H53" s="62">
        <v>85.861162426102652</v>
      </c>
      <c r="I53" s="80">
        <f t="shared" si="0"/>
        <v>1307553</v>
      </c>
      <c r="J53" s="80">
        <f t="shared" si="1"/>
        <v>1120868</v>
      </c>
      <c r="K53" s="81">
        <f t="shared" si="2"/>
        <v>85.720084725581842</v>
      </c>
    </row>
    <row r="54" spans="1:11" x14ac:dyDescent="0.2">
      <c r="A54" s="60" t="s">
        <v>542</v>
      </c>
      <c r="B54" s="60" t="s">
        <v>592</v>
      </c>
      <c r="C54" s="61">
        <v>101228</v>
      </c>
      <c r="D54" s="61">
        <v>97644</v>
      </c>
      <c r="E54" s="61">
        <v>88247</v>
      </c>
      <c r="F54" s="61">
        <v>85350</v>
      </c>
      <c r="G54" s="62">
        <v>87.17647291263286</v>
      </c>
      <c r="H54" s="62">
        <v>87.409364630699272</v>
      </c>
      <c r="I54" s="80">
        <f t="shared" si="0"/>
        <v>198872</v>
      </c>
      <c r="J54" s="80">
        <f t="shared" si="1"/>
        <v>173597</v>
      </c>
      <c r="K54" s="81">
        <f t="shared" si="2"/>
        <v>87.292918771666066</v>
      </c>
    </row>
    <row r="55" spans="1:11" x14ac:dyDescent="0.2">
      <c r="A55" s="60" t="s">
        <v>542</v>
      </c>
      <c r="B55" s="60" t="s">
        <v>598</v>
      </c>
      <c r="C55" s="61">
        <v>293083</v>
      </c>
      <c r="D55" s="61">
        <v>297652</v>
      </c>
      <c r="E55" s="61">
        <v>243019</v>
      </c>
      <c r="F55" s="61">
        <v>249688</v>
      </c>
      <c r="G55" s="62">
        <v>82.918149466192176</v>
      </c>
      <c r="H55" s="62">
        <v>83.885880155349199</v>
      </c>
      <c r="I55" s="80">
        <f t="shared" si="0"/>
        <v>590735</v>
      </c>
      <c r="J55" s="80">
        <f t="shared" si="1"/>
        <v>492707</v>
      </c>
      <c r="K55" s="81">
        <f t="shared" si="2"/>
        <v>83.40201481077068</v>
      </c>
    </row>
    <row r="56" spans="1:11" x14ac:dyDescent="0.2">
      <c r="A56" s="60" t="s">
        <v>542</v>
      </c>
      <c r="B56" s="60" t="s">
        <v>614</v>
      </c>
      <c r="C56" s="61">
        <v>264809</v>
      </c>
      <c r="D56" s="61">
        <v>273273</v>
      </c>
      <c r="E56" s="61">
        <v>228490</v>
      </c>
      <c r="F56" s="61">
        <v>240278</v>
      </c>
      <c r="G56" s="62">
        <v>86.284831708892071</v>
      </c>
      <c r="H56" s="62">
        <v>87.925993420498912</v>
      </c>
      <c r="I56" s="80">
        <f t="shared" si="0"/>
        <v>538082</v>
      </c>
      <c r="J56" s="80">
        <f t="shared" si="1"/>
        <v>468768</v>
      </c>
      <c r="K56" s="81">
        <f t="shared" si="2"/>
        <v>87.105412564695484</v>
      </c>
    </row>
    <row r="57" spans="1:11" x14ac:dyDescent="0.2">
      <c r="A57" s="60" t="s">
        <v>626</v>
      </c>
      <c r="B57" s="60" t="s">
        <v>627</v>
      </c>
      <c r="C57" s="61">
        <v>205386</v>
      </c>
      <c r="D57" s="61">
        <v>204552</v>
      </c>
      <c r="E57" s="61">
        <v>176185</v>
      </c>
      <c r="F57" s="61">
        <v>177087</v>
      </c>
      <c r="G57" s="62">
        <v>85.782380493315031</v>
      </c>
      <c r="H57" s="62">
        <v>86.573096327584182</v>
      </c>
      <c r="I57" s="80">
        <f t="shared" si="0"/>
        <v>409938</v>
      </c>
      <c r="J57" s="80">
        <f t="shared" si="1"/>
        <v>353272</v>
      </c>
      <c r="K57" s="81">
        <f t="shared" si="2"/>
        <v>86.177738410449606</v>
      </c>
    </row>
    <row r="58" spans="1:11" x14ac:dyDescent="0.2">
      <c r="A58" s="60" t="s">
        <v>626</v>
      </c>
      <c r="B58" s="60" t="s">
        <v>642</v>
      </c>
      <c r="C58" s="61">
        <v>192869</v>
      </c>
      <c r="D58" s="61">
        <v>195129</v>
      </c>
      <c r="E58" s="61">
        <v>167555</v>
      </c>
      <c r="F58" s="61">
        <v>170687</v>
      </c>
      <c r="G58" s="62">
        <v>86.875029164873567</v>
      </c>
      <c r="H58" s="62">
        <v>87.473927504368902</v>
      </c>
      <c r="I58" s="80">
        <f t="shared" si="0"/>
        <v>387998</v>
      </c>
      <c r="J58" s="80">
        <f t="shared" si="1"/>
        <v>338242</v>
      </c>
      <c r="K58" s="81">
        <f t="shared" si="2"/>
        <v>87.174478334621227</v>
      </c>
    </row>
    <row r="59" spans="1:11" x14ac:dyDescent="0.2">
      <c r="A59" s="60" t="s">
        <v>626</v>
      </c>
      <c r="B59" s="60" t="s">
        <v>658</v>
      </c>
      <c r="C59" s="61">
        <v>262840</v>
      </c>
      <c r="D59" s="61">
        <v>266239</v>
      </c>
      <c r="E59" s="61">
        <v>227371</v>
      </c>
      <c r="F59" s="61">
        <v>229103</v>
      </c>
      <c r="G59" s="62">
        <v>86.505478618170756</v>
      </c>
      <c r="H59" s="62">
        <v>86.051630302096996</v>
      </c>
      <c r="I59" s="80">
        <f t="shared" si="0"/>
        <v>529079</v>
      </c>
      <c r="J59" s="80">
        <f t="shared" si="1"/>
        <v>456474</v>
      </c>
      <c r="K59" s="81">
        <f t="shared" si="2"/>
        <v>86.278554460133876</v>
      </c>
    </row>
    <row r="60" spans="1:11" x14ac:dyDescent="0.2">
      <c r="A60" s="60" t="s">
        <v>626</v>
      </c>
      <c r="B60" s="60" t="s">
        <v>674</v>
      </c>
      <c r="C60" s="61">
        <v>62131</v>
      </c>
      <c r="D60" s="61">
        <v>61945</v>
      </c>
      <c r="E60" s="61">
        <v>53526</v>
      </c>
      <c r="F60" s="61">
        <v>54359</v>
      </c>
      <c r="G60" s="62">
        <v>86.150230963609147</v>
      </c>
      <c r="H60" s="62">
        <v>87.753652433610469</v>
      </c>
      <c r="I60" s="80">
        <f t="shared" si="0"/>
        <v>124076</v>
      </c>
      <c r="J60" s="80">
        <f t="shared" si="1"/>
        <v>107885</v>
      </c>
      <c r="K60" s="81">
        <f t="shared" si="2"/>
        <v>86.951941698609801</v>
      </c>
    </row>
    <row r="61" spans="1:11" x14ac:dyDescent="0.2">
      <c r="A61" s="60" t="s">
        <v>626</v>
      </c>
      <c r="B61" s="60" t="s">
        <v>678</v>
      </c>
      <c r="C61" s="61">
        <v>802459</v>
      </c>
      <c r="D61" s="61">
        <v>826293</v>
      </c>
      <c r="E61" s="61">
        <v>677861</v>
      </c>
      <c r="F61" s="61">
        <v>704015</v>
      </c>
      <c r="G61" s="62">
        <v>84.472976189437716</v>
      </c>
      <c r="H61" s="62">
        <v>85.201617343968778</v>
      </c>
      <c r="I61" s="80">
        <f t="shared" si="0"/>
        <v>1628752</v>
      </c>
      <c r="J61" s="80">
        <f t="shared" si="1"/>
        <v>1381876</v>
      </c>
      <c r="K61" s="81">
        <f t="shared" si="2"/>
        <v>84.837296766703247</v>
      </c>
    </row>
    <row r="62" spans="1:11" x14ac:dyDescent="0.2">
      <c r="A62" s="60" t="s">
        <v>626</v>
      </c>
      <c r="B62" s="60" t="s">
        <v>715</v>
      </c>
      <c r="C62" s="61">
        <v>950167</v>
      </c>
      <c r="D62" s="61">
        <v>996472</v>
      </c>
      <c r="E62" s="61">
        <v>794410</v>
      </c>
      <c r="F62" s="61">
        <v>850097</v>
      </c>
      <c r="G62" s="62">
        <v>83.607407960916348</v>
      </c>
      <c r="H62" s="62">
        <v>85.310676065157878</v>
      </c>
      <c r="I62" s="80">
        <f t="shared" si="0"/>
        <v>1946639</v>
      </c>
      <c r="J62" s="80">
        <f t="shared" si="1"/>
        <v>1644507</v>
      </c>
      <c r="K62" s="81">
        <f t="shared" si="2"/>
        <v>84.459042013037106</v>
      </c>
    </row>
    <row r="63" spans="1:11" x14ac:dyDescent="0.2">
      <c r="A63" s="60" t="s">
        <v>732</v>
      </c>
      <c r="B63" s="60" t="s">
        <v>733</v>
      </c>
      <c r="C63" s="61">
        <v>470918</v>
      </c>
      <c r="D63" s="61">
        <v>478873</v>
      </c>
      <c r="E63" s="61">
        <v>413245</v>
      </c>
      <c r="F63" s="61">
        <v>424225</v>
      </c>
      <c r="G63" s="62">
        <v>87.753069536522275</v>
      </c>
      <c r="H63" s="62">
        <v>88.588206058808922</v>
      </c>
      <c r="I63" s="80">
        <f t="shared" si="0"/>
        <v>949791</v>
      </c>
      <c r="J63" s="80">
        <f t="shared" si="1"/>
        <v>837470</v>
      </c>
      <c r="K63" s="81">
        <f t="shared" si="2"/>
        <v>88.170637797665592</v>
      </c>
    </row>
    <row r="64" spans="1:11" x14ac:dyDescent="0.2">
      <c r="A64" s="60" t="s">
        <v>732</v>
      </c>
      <c r="B64" s="60" t="s">
        <v>1571</v>
      </c>
      <c r="C64" s="61">
        <v>1591952</v>
      </c>
      <c r="D64" s="61">
        <v>1696826</v>
      </c>
      <c r="E64" s="61">
        <v>1373354</v>
      </c>
      <c r="F64" s="61">
        <v>1479494</v>
      </c>
      <c r="G64" s="62">
        <v>86.268555835854343</v>
      </c>
      <c r="H64" s="62">
        <v>87.191851138537473</v>
      </c>
      <c r="I64" s="80">
        <f t="shared" si="0"/>
        <v>3288778</v>
      </c>
      <c r="J64" s="80">
        <f t="shared" si="1"/>
        <v>2852848</v>
      </c>
      <c r="K64" s="81">
        <f t="shared" si="2"/>
        <v>86.730203487195908</v>
      </c>
    </row>
    <row r="65" spans="1:11" x14ac:dyDescent="0.2">
      <c r="A65" s="60" t="s">
        <v>732</v>
      </c>
      <c r="B65" s="60" t="s">
        <v>811</v>
      </c>
      <c r="C65" s="61">
        <v>460822</v>
      </c>
      <c r="D65" s="61">
        <v>471217</v>
      </c>
      <c r="E65" s="61">
        <v>389962</v>
      </c>
      <c r="F65" s="61">
        <v>404330</v>
      </c>
      <c r="G65" s="62">
        <v>84.623129972093352</v>
      </c>
      <c r="H65" s="62">
        <v>85.805478155499486</v>
      </c>
      <c r="I65" s="80">
        <f t="shared" si="0"/>
        <v>932039</v>
      </c>
      <c r="J65" s="80">
        <f t="shared" si="1"/>
        <v>794292</v>
      </c>
      <c r="K65" s="81">
        <f t="shared" si="2"/>
        <v>85.214304063796419</v>
      </c>
    </row>
    <row r="66" spans="1:11" x14ac:dyDescent="0.2">
      <c r="A66" s="60" t="s">
        <v>732</v>
      </c>
      <c r="B66" s="60" t="s">
        <v>825</v>
      </c>
      <c r="C66" s="61">
        <v>39079</v>
      </c>
      <c r="D66" s="61">
        <v>39379</v>
      </c>
      <c r="E66" s="61">
        <v>34207</v>
      </c>
      <c r="F66" s="61">
        <v>34896</v>
      </c>
      <c r="G66" s="62">
        <v>87.532946083574302</v>
      </c>
      <c r="H66" s="62">
        <v>88.615759668859042</v>
      </c>
      <c r="I66" s="80">
        <f t="shared" si="0"/>
        <v>78458</v>
      </c>
      <c r="J66" s="80">
        <f t="shared" si="1"/>
        <v>69103</v>
      </c>
      <c r="K66" s="81">
        <f t="shared" si="2"/>
        <v>88.074352876216665</v>
      </c>
    </row>
    <row r="67" spans="1:11" x14ac:dyDescent="0.2">
      <c r="A67" s="60" t="s">
        <v>830</v>
      </c>
      <c r="B67" s="60" t="s">
        <v>831</v>
      </c>
      <c r="C67" s="61">
        <v>61011</v>
      </c>
      <c r="D67" s="61">
        <v>62221</v>
      </c>
      <c r="E67" s="61">
        <v>50659</v>
      </c>
      <c r="F67" s="61">
        <v>52700</v>
      </c>
      <c r="G67" s="62">
        <v>83.03256789759223</v>
      </c>
      <c r="H67" s="62">
        <v>84.698092283955575</v>
      </c>
      <c r="I67" s="80">
        <f t="shared" si="0"/>
        <v>123232</v>
      </c>
      <c r="J67" s="80">
        <f t="shared" si="1"/>
        <v>103359</v>
      </c>
      <c r="K67" s="81">
        <f t="shared" ref="K67:K100" si="3">AVERAGE(G67:H67)</f>
        <v>83.865330090773909</v>
      </c>
    </row>
    <row r="68" spans="1:11" x14ac:dyDescent="0.2">
      <c r="A68" s="60" t="s">
        <v>830</v>
      </c>
      <c r="B68" s="60" t="s">
        <v>839</v>
      </c>
      <c r="C68" s="61">
        <v>178947</v>
      </c>
      <c r="D68" s="61">
        <v>168669</v>
      </c>
      <c r="E68" s="61">
        <v>150383</v>
      </c>
      <c r="F68" s="61">
        <v>142715</v>
      </c>
      <c r="G68" s="62">
        <v>84.037731842389078</v>
      </c>
      <c r="H68" s="62">
        <v>84.612465835452866</v>
      </c>
      <c r="I68" s="80">
        <f t="shared" ref="I68:I100" si="4">C68+D68</f>
        <v>347616</v>
      </c>
      <c r="J68" s="80">
        <f t="shared" ref="J68:J100" si="5">E68+F68</f>
        <v>293098</v>
      </c>
      <c r="K68" s="81">
        <f t="shared" si="3"/>
        <v>84.325098838920979</v>
      </c>
    </row>
    <row r="69" spans="1:11" x14ac:dyDescent="0.2">
      <c r="A69" s="60" t="s">
        <v>830</v>
      </c>
      <c r="B69" s="60" t="s">
        <v>859</v>
      </c>
      <c r="C69" s="61">
        <v>678917</v>
      </c>
      <c r="D69" s="61">
        <v>671950</v>
      </c>
      <c r="E69" s="61">
        <v>590287</v>
      </c>
      <c r="F69" s="61">
        <v>586719</v>
      </c>
      <c r="G69" s="62">
        <v>86.945385076526293</v>
      </c>
      <c r="H69" s="62">
        <v>87.315871716645589</v>
      </c>
      <c r="I69" s="80">
        <f t="shared" si="4"/>
        <v>1350867</v>
      </c>
      <c r="J69" s="80">
        <f t="shared" si="5"/>
        <v>1177006</v>
      </c>
      <c r="K69" s="81">
        <f t="shared" si="3"/>
        <v>87.130628396585934</v>
      </c>
    </row>
    <row r="70" spans="1:11" x14ac:dyDescent="0.2">
      <c r="A70" s="60" t="s">
        <v>830</v>
      </c>
      <c r="B70" s="60" t="s">
        <v>894</v>
      </c>
      <c r="C70" s="61">
        <v>229684</v>
      </c>
      <c r="D70" s="61">
        <v>223936</v>
      </c>
      <c r="E70" s="61">
        <v>184400</v>
      </c>
      <c r="F70" s="61">
        <v>183186</v>
      </c>
      <c r="G70" s="62">
        <v>80.284216575817211</v>
      </c>
      <c r="H70" s="62">
        <v>81.802836524721343</v>
      </c>
      <c r="I70" s="80">
        <f t="shared" si="4"/>
        <v>453620</v>
      </c>
      <c r="J70" s="80">
        <f t="shared" si="5"/>
        <v>367586</v>
      </c>
      <c r="K70" s="81">
        <f t="shared" si="3"/>
        <v>81.043526550269277</v>
      </c>
    </row>
    <row r="71" spans="1:11" x14ac:dyDescent="0.2">
      <c r="A71" s="60" t="s">
        <v>830</v>
      </c>
      <c r="B71" s="60" t="s">
        <v>908</v>
      </c>
      <c r="C71" s="61">
        <v>306092</v>
      </c>
      <c r="D71" s="61">
        <v>291198</v>
      </c>
      <c r="E71" s="61">
        <v>260467</v>
      </c>
      <c r="F71" s="61">
        <v>250801</v>
      </c>
      <c r="G71" s="62">
        <v>85.094350718084755</v>
      </c>
      <c r="H71" s="62">
        <v>86.127308566679716</v>
      </c>
      <c r="I71" s="80">
        <f t="shared" si="4"/>
        <v>597290</v>
      </c>
      <c r="J71" s="80">
        <f t="shared" si="5"/>
        <v>511268</v>
      </c>
      <c r="K71" s="81">
        <f t="shared" si="3"/>
        <v>85.610829642382242</v>
      </c>
    </row>
    <row r="72" spans="1:11" x14ac:dyDescent="0.2">
      <c r="A72" s="60" t="s">
        <v>830</v>
      </c>
      <c r="B72" s="60" t="s">
        <v>910</v>
      </c>
      <c r="C72" s="61">
        <v>147196</v>
      </c>
      <c r="D72" s="61">
        <v>146439</v>
      </c>
      <c r="E72" s="61">
        <v>126807</v>
      </c>
      <c r="F72" s="61">
        <v>127352</v>
      </c>
      <c r="G72" s="62">
        <v>86.148400771760109</v>
      </c>
      <c r="H72" s="62">
        <v>86.965903891722832</v>
      </c>
      <c r="I72" s="80">
        <f t="shared" si="4"/>
        <v>293635</v>
      </c>
      <c r="J72" s="80">
        <f t="shared" si="5"/>
        <v>254159</v>
      </c>
      <c r="K72" s="81">
        <f t="shared" si="3"/>
        <v>86.557152331741463</v>
      </c>
    </row>
    <row r="73" spans="1:11" x14ac:dyDescent="0.2">
      <c r="A73" s="60" t="s">
        <v>923</v>
      </c>
      <c r="B73" s="60" t="s">
        <v>924</v>
      </c>
      <c r="C73" s="61">
        <v>376044</v>
      </c>
      <c r="D73" s="61">
        <v>362499</v>
      </c>
      <c r="E73" s="61">
        <v>308093</v>
      </c>
      <c r="F73" s="61">
        <v>300284</v>
      </c>
      <c r="G73" s="62">
        <v>81.930040101690224</v>
      </c>
      <c r="H73" s="62">
        <v>82.837194033638724</v>
      </c>
      <c r="I73" s="80">
        <f t="shared" si="4"/>
        <v>738543</v>
      </c>
      <c r="J73" s="80">
        <f t="shared" si="5"/>
        <v>608377</v>
      </c>
      <c r="K73" s="81">
        <f t="shared" si="3"/>
        <v>82.383617067664474</v>
      </c>
    </row>
    <row r="74" spans="1:11" x14ac:dyDescent="0.2">
      <c r="A74" s="60" t="s">
        <v>923</v>
      </c>
      <c r="B74" s="60" t="s">
        <v>946</v>
      </c>
      <c r="C74" s="61">
        <v>560961</v>
      </c>
      <c r="D74" s="61">
        <v>577364</v>
      </c>
      <c r="E74" s="61">
        <v>455301</v>
      </c>
      <c r="F74" s="61">
        <v>474442</v>
      </c>
      <c r="G74" s="62">
        <v>81.164465978918315</v>
      </c>
      <c r="H74" s="62">
        <v>82.17381062899662</v>
      </c>
      <c r="I74" s="80">
        <f t="shared" si="4"/>
        <v>1138325</v>
      </c>
      <c r="J74" s="80">
        <f t="shared" si="5"/>
        <v>929743</v>
      </c>
      <c r="K74" s="81">
        <f t="shared" si="3"/>
        <v>81.669138303957467</v>
      </c>
    </row>
    <row r="75" spans="1:11" x14ac:dyDescent="0.2">
      <c r="A75" s="60" t="s">
        <v>923</v>
      </c>
      <c r="B75" s="60" t="s">
        <v>966</v>
      </c>
      <c r="C75" s="61">
        <v>215565</v>
      </c>
      <c r="D75" s="61">
        <v>206497</v>
      </c>
      <c r="E75" s="61">
        <v>173254</v>
      </c>
      <c r="F75" s="61">
        <v>166097</v>
      </c>
      <c r="G75" s="62">
        <v>80.372045554705068</v>
      </c>
      <c r="H75" s="62">
        <v>80.435551121808075</v>
      </c>
      <c r="I75" s="80">
        <f t="shared" si="4"/>
        <v>422062</v>
      </c>
      <c r="J75" s="80">
        <f t="shared" si="5"/>
        <v>339351</v>
      </c>
      <c r="K75" s="81">
        <f t="shared" si="3"/>
        <v>80.403798338256564</v>
      </c>
    </row>
    <row r="76" spans="1:11" x14ac:dyDescent="0.2">
      <c r="A76" s="60" t="s">
        <v>979</v>
      </c>
      <c r="B76" s="60" t="s">
        <v>980</v>
      </c>
      <c r="C76" s="61">
        <v>483866</v>
      </c>
      <c r="D76" s="61">
        <v>460972</v>
      </c>
      <c r="E76" s="61">
        <v>417790</v>
      </c>
      <c r="F76" s="61">
        <v>400200</v>
      </c>
      <c r="G76" s="62">
        <v>86.344153133305497</v>
      </c>
      <c r="H76" s="62">
        <v>86.81655284919691</v>
      </c>
      <c r="I76" s="80">
        <f t="shared" si="4"/>
        <v>944838</v>
      </c>
      <c r="J76" s="80">
        <f t="shared" si="5"/>
        <v>817990</v>
      </c>
      <c r="K76" s="81">
        <f t="shared" si="3"/>
        <v>86.580352991251203</v>
      </c>
    </row>
    <row r="77" spans="1:11" x14ac:dyDescent="0.2">
      <c r="A77" s="60" t="s">
        <v>979</v>
      </c>
      <c r="B77" s="60" t="s">
        <v>998</v>
      </c>
      <c r="C77" s="61">
        <v>31640</v>
      </c>
      <c r="D77" s="61">
        <v>32450</v>
      </c>
      <c r="E77" s="61">
        <v>27279</v>
      </c>
      <c r="F77" s="61">
        <v>27874</v>
      </c>
      <c r="G77" s="62">
        <v>86.216814159292028</v>
      </c>
      <c r="H77" s="62">
        <v>85.898305084745758</v>
      </c>
      <c r="I77" s="80">
        <f t="shared" si="4"/>
        <v>64090</v>
      </c>
      <c r="J77" s="80">
        <f t="shared" si="5"/>
        <v>55153</v>
      </c>
      <c r="K77" s="81">
        <f t="shared" si="3"/>
        <v>86.057559622018886</v>
      </c>
    </row>
    <row r="78" spans="1:11" x14ac:dyDescent="0.2">
      <c r="A78" s="60" t="s">
        <v>979</v>
      </c>
      <c r="B78" s="60" t="s">
        <v>1003</v>
      </c>
      <c r="C78" s="61">
        <v>281077</v>
      </c>
      <c r="D78" s="61">
        <v>295939</v>
      </c>
      <c r="E78" s="61">
        <v>228650</v>
      </c>
      <c r="F78" s="61">
        <v>245826</v>
      </c>
      <c r="G78" s="62">
        <v>81.347815723093674</v>
      </c>
      <c r="H78" s="62">
        <v>83.066442746647112</v>
      </c>
      <c r="I78" s="80">
        <f t="shared" si="4"/>
        <v>577016</v>
      </c>
      <c r="J78" s="80">
        <f t="shared" si="5"/>
        <v>474476</v>
      </c>
      <c r="K78" s="81">
        <f t="shared" si="3"/>
        <v>82.207129234870393</v>
      </c>
    </row>
    <row r="79" spans="1:11" x14ac:dyDescent="0.2">
      <c r="A79" s="60" t="s">
        <v>979</v>
      </c>
      <c r="B79" s="60" t="s">
        <v>1023</v>
      </c>
      <c r="C79" s="61">
        <v>216672</v>
      </c>
      <c r="D79" s="61">
        <v>218160</v>
      </c>
      <c r="E79" s="61">
        <v>184276</v>
      </c>
      <c r="F79" s="61">
        <v>185795</v>
      </c>
      <c r="G79" s="62">
        <v>85.048368040171312</v>
      </c>
      <c r="H79" s="62">
        <v>85.164558122478923</v>
      </c>
      <c r="I79" s="80">
        <f t="shared" si="4"/>
        <v>434832</v>
      </c>
      <c r="J79" s="80">
        <f t="shared" si="5"/>
        <v>370071</v>
      </c>
      <c r="K79" s="81">
        <f t="shared" si="3"/>
        <v>85.106463081325117</v>
      </c>
    </row>
    <row r="80" spans="1:11" x14ac:dyDescent="0.2">
      <c r="A80" s="60" t="s">
        <v>979</v>
      </c>
      <c r="B80" s="60" t="s">
        <v>1033</v>
      </c>
      <c r="C80" s="61">
        <v>512608</v>
      </c>
      <c r="D80" s="61">
        <v>527101</v>
      </c>
      <c r="E80" s="61">
        <v>445801</v>
      </c>
      <c r="F80" s="61">
        <v>456653</v>
      </c>
      <c r="G80" s="62">
        <v>86.967234221861546</v>
      </c>
      <c r="H80" s="62">
        <v>86.6348195127689</v>
      </c>
      <c r="I80" s="80">
        <f t="shared" si="4"/>
        <v>1039709</v>
      </c>
      <c r="J80" s="80">
        <f t="shared" si="5"/>
        <v>902454</v>
      </c>
      <c r="K80" s="81">
        <f t="shared" si="3"/>
        <v>86.801026867315215</v>
      </c>
    </row>
    <row r="81" spans="1:11" x14ac:dyDescent="0.2">
      <c r="A81" s="60" t="s">
        <v>1053</v>
      </c>
      <c r="B81" s="60" t="s">
        <v>1550</v>
      </c>
      <c r="C81" s="61">
        <v>264380</v>
      </c>
      <c r="D81" s="61">
        <v>243841</v>
      </c>
      <c r="E81" s="61">
        <v>231860</v>
      </c>
      <c r="F81" s="61">
        <v>214666</v>
      </c>
      <c r="G81" s="62">
        <v>87.699523413268778</v>
      </c>
      <c r="H81" s="62">
        <v>88.035236075967532</v>
      </c>
      <c r="I81" s="80">
        <f t="shared" si="4"/>
        <v>508221</v>
      </c>
      <c r="J81" s="80">
        <f t="shared" si="5"/>
        <v>446526</v>
      </c>
      <c r="K81" s="81">
        <f t="shared" si="3"/>
        <v>87.867379744618148</v>
      </c>
    </row>
    <row r="82" spans="1:11" x14ac:dyDescent="0.2">
      <c r="A82" s="60" t="s">
        <v>1053</v>
      </c>
      <c r="B82" s="60" t="s">
        <v>1060</v>
      </c>
      <c r="C82" s="61">
        <v>346869</v>
      </c>
      <c r="D82" s="61">
        <v>343379</v>
      </c>
      <c r="E82" s="61">
        <v>289740</v>
      </c>
      <c r="F82" s="61">
        <v>288041</v>
      </c>
      <c r="G82" s="62">
        <v>83.530093493509071</v>
      </c>
      <c r="H82" s="62">
        <v>83.884279469623948</v>
      </c>
      <c r="I82" s="80">
        <f t="shared" si="4"/>
        <v>690248</v>
      </c>
      <c r="J82" s="80">
        <f t="shared" si="5"/>
        <v>577781</v>
      </c>
      <c r="K82" s="81">
        <f t="shared" si="3"/>
        <v>83.707186481566509</v>
      </c>
    </row>
    <row r="83" spans="1:11" x14ac:dyDescent="0.2">
      <c r="A83" s="60" t="s">
        <v>1053</v>
      </c>
      <c r="B83" s="60" t="s">
        <v>1069</v>
      </c>
      <c r="C83" s="61">
        <v>700378</v>
      </c>
      <c r="D83" s="61">
        <v>749233</v>
      </c>
      <c r="E83" s="61">
        <v>539265</v>
      </c>
      <c r="F83" s="61">
        <v>575652</v>
      </c>
      <c r="G83" s="62">
        <v>76.996279152114994</v>
      </c>
      <c r="H83" s="62">
        <v>76.832173702973577</v>
      </c>
      <c r="I83" s="80">
        <f t="shared" si="4"/>
        <v>1449611</v>
      </c>
      <c r="J83" s="80">
        <f t="shared" si="5"/>
        <v>1114917</v>
      </c>
      <c r="K83" s="81">
        <f t="shared" si="3"/>
        <v>76.914226427544293</v>
      </c>
    </row>
    <row r="84" spans="1:11" x14ac:dyDescent="0.2">
      <c r="A84" s="60" t="s">
        <v>1053</v>
      </c>
      <c r="B84" s="60" t="s">
        <v>1080</v>
      </c>
      <c r="C84" s="61">
        <v>205076</v>
      </c>
      <c r="D84" s="61">
        <v>190675</v>
      </c>
      <c r="E84" s="61">
        <v>176283</v>
      </c>
      <c r="F84" s="61">
        <v>164737</v>
      </c>
      <c r="G84" s="62">
        <v>85.959839279096528</v>
      </c>
      <c r="H84" s="62">
        <v>86.396748393863902</v>
      </c>
      <c r="I84" s="80">
        <f t="shared" si="4"/>
        <v>395751</v>
      </c>
      <c r="J84" s="80">
        <f t="shared" si="5"/>
        <v>341020</v>
      </c>
      <c r="K84" s="81">
        <f t="shared" si="3"/>
        <v>86.178293836480208</v>
      </c>
    </row>
    <row r="85" spans="1:11" x14ac:dyDescent="0.2">
      <c r="A85" s="60" t="s">
        <v>1053</v>
      </c>
      <c r="B85" s="60" t="s">
        <v>1265</v>
      </c>
      <c r="C85" s="61">
        <v>96357</v>
      </c>
      <c r="D85" s="61">
        <v>96063</v>
      </c>
      <c r="E85" s="61">
        <v>74344</v>
      </c>
      <c r="F85" s="61">
        <v>74409</v>
      </c>
      <c r="G85" s="62">
        <v>77.154747449588513</v>
      </c>
      <c r="H85" s="62">
        <v>77.458542831266982</v>
      </c>
      <c r="I85" s="80">
        <f t="shared" si="4"/>
        <v>192420</v>
      </c>
      <c r="J85" s="80">
        <f t="shared" si="5"/>
        <v>148753</v>
      </c>
      <c r="K85" s="81">
        <f t="shared" si="3"/>
        <v>77.306645140427747</v>
      </c>
    </row>
    <row r="86" spans="1:11" x14ac:dyDescent="0.2">
      <c r="A86" s="60" t="s">
        <v>1090</v>
      </c>
      <c r="B86" s="60" t="s">
        <v>1551</v>
      </c>
      <c r="C86" s="61">
        <v>394436</v>
      </c>
      <c r="D86" s="61">
        <v>376770</v>
      </c>
      <c r="E86" s="61">
        <v>331071</v>
      </c>
      <c r="F86" s="61">
        <v>315873</v>
      </c>
      <c r="G86" s="62">
        <v>83.935289882262268</v>
      </c>
      <c r="H86" s="62">
        <v>83.837088940202236</v>
      </c>
      <c r="I86" s="80">
        <f t="shared" si="4"/>
        <v>771206</v>
      </c>
      <c r="J86" s="80">
        <f t="shared" si="5"/>
        <v>646944</v>
      </c>
      <c r="K86" s="81">
        <f t="shared" si="3"/>
        <v>83.886189411232252</v>
      </c>
    </row>
    <row r="87" spans="1:11" x14ac:dyDescent="0.2">
      <c r="A87" s="60" t="s">
        <v>1090</v>
      </c>
      <c r="B87" s="60" t="s">
        <v>1106</v>
      </c>
      <c r="C87" s="61">
        <v>185028</v>
      </c>
      <c r="D87" s="61">
        <v>177027</v>
      </c>
      <c r="E87" s="61">
        <v>139835</v>
      </c>
      <c r="F87" s="61">
        <v>138837</v>
      </c>
      <c r="G87" s="62">
        <v>75.575048100827985</v>
      </c>
      <c r="H87" s="62">
        <v>78.427019607178565</v>
      </c>
      <c r="I87" s="80">
        <f t="shared" si="4"/>
        <v>362055</v>
      </c>
      <c r="J87" s="80">
        <f t="shared" si="5"/>
        <v>278672</v>
      </c>
      <c r="K87" s="81">
        <f t="shared" si="3"/>
        <v>77.001033854003282</v>
      </c>
    </row>
    <row r="88" spans="1:11" x14ac:dyDescent="0.2">
      <c r="A88" s="60" t="s">
        <v>1090</v>
      </c>
      <c r="B88" s="60" t="s">
        <v>1111</v>
      </c>
      <c r="C88" s="61">
        <v>478400</v>
      </c>
      <c r="D88" s="61">
        <v>497141</v>
      </c>
      <c r="E88" s="61">
        <v>385109</v>
      </c>
      <c r="F88" s="61">
        <v>401860</v>
      </c>
      <c r="G88" s="62">
        <v>80.499372909698991</v>
      </c>
      <c r="H88" s="62">
        <v>80.83421001285349</v>
      </c>
      <c r="I88" s="80">
        <f t="shared" si="4"/>
        <v>975541</v>
      </c>
      <c r="J88" s="80">
        <f t="shared" si="5"/>
        <v>786969</v>
      </c>
      <c r="K88" s="81">
        <f t="shared" si="3"/>
        <v>80.666791461276233</v>
      </c>
    </row>
    <row r="89" spans="1:11" x14ac:dyDescent="0.2">
      <c r="A89" s="60" t="s">
        <v>1090</v>
      </c>
      <c r="B89" s="60" t="s">
        <v>1118</v>
      </c>
      <c r="C89" s="61">
        <v>256737</v>
      </c>
      <c r="D89" s="61">
        <v>240953</v>
      </c>
      <c r="E89" s="61">
        <v>201142</v>
      </c>
      <c r="F89" s="61">
        <v>188766</v>
      </c>
      <c r="G89" s="62">
        <v>78.345544272932997</v>
      </c>
      <c r="H89" s="62">
        <v>78.341419280938609</v>
      </c>
      <c r="I89" s="80">
        <f t="shared" si="4"/>
        <v>497690</v>
      </c>
      <c r="J89" s="80">
        <f t="shared" si="5"/>
        <v>389908</v>
      </c>
      <c r="K89" s="81">
        <f t="shared" si="3"/>
        <v>78.343481776935803</v>
      </c>
    </row>
    <row r="90" spans="1:11" x14ac:dyDescent="0.2">
      <c r="A90" s="60" t="s">
        <v>1123</v>
      </c>
      <c r="B90" s="60" t="s">
        <v>1124</v>
      </c>
      <c r="C90" s="61">
        <v>252857</v>
      </c>
      <c r="D90" s="61">
        <v>249259</v>
      </c>
      <c r="E90" s="61">
        <v>215252</v>
      </c>
      <c r="F90" s="61">
        <v>213289</v>
      </c>
      <c r="G90" s="62">
        <v>85.127957699411127</v>
      </c>
      <c r="H90" s="62">
        <v>85.569227189389352</v>
      </c>
      <c r="I90" s="80">
        <f t="shared" si="4"/>
        <v>502116</v>
      </c>
      <c r="J90" s="80">
        <f t="shared" si="5"/>
        <v>428541</v>
      </c>
      <c r="K90" s="81">
        <f t="shared" si="3"/>
        <v>85.348592444400239</v>
      </c>
    </row>
    <row r="91" spans="1:11" x14ac:dyDescent="0.2">
      <c r="A91" s="60" t="s">
        <v>1123</v>
      </c>
      <c r="B91" s="60" t="s">
        <v>1131</v>
      </c>
      <c r="C91" s="61">
        <v>225681</v>
      </c>
      <c r="D91" s="61">
        <v>216947</v>
      </c>
      <c r="E91" s="61">
        <v>186642</v>
      </c>
      <c r="F91" s="61">
        <v>178347</v>
      </c>
      <c r="G91" s="62">
        <v>82.701689552953056</v>
      </c>
      <c r="H91" s="62">
        <v>82.207635966388111</v>
      </c>
      <c r="I91" s="80">
        <f t="shared" si="4"/>
        <v>442628</v>
      </c>
      <c r="J91" s="80">
        <f t="shared" si="5"/>
        <v>364989</v>
      </c>
      <c r="K91" s="81">
        <f t="shared" si="3"/>
        <v>82.454662759670583</v>
      </c>
    </row>
    <row r="92" spans="1:11" x14ac:dyDescent="0.2">
      <c r="A92" s="60" t="s">
        <v>1123</v>
      </c>
      <c r="B92" s="60" t="s">
        <v>1139</v>
      </c>
      <c r="C92" s="61">
        <v>40680</v>
      </c>
      <c r="D92" s="61">
        <v>40408</v>
      </c>
      <c r="E92" s="61">
        <v>33192</v>
      </c>
      <c r="F92" s="61">
        <v>33366</v>
      </c>
      <c r="G92" s="62">
        <v>81.592920353982308</v>
      </c>
      <c r="H92" s="62">
        <v>82.572757869728761</v>
      </c>
      <c r="I92" s="80">
        <f t="shared" si="4"/>
        <v>81088</v>
      </c>
      <c r="J92" s="80">
        <f t="shared" si="5"/>
        <v>66558</v>
      </c>
      <c r="K92" s="81">
        <f t="shared" si="3"/>
        <v>82.082839111855534</v>
      </c>
    </row>
    <row r="93" spans="1:11" x14ac:dyDescent="0.2">
      <c r="A93" s="60" t="s">
        <v>1123</v>
      </c>
      <c r="B93" s="60" t="s">
        <v>1143</v>
      </c>
      <c r="C93" s="61">
        <v>200764</v>
      </c>
      <c r="D93" s="61">
        <v>193132</v>
      </c>
      <c r="E93" s="61">
        <v>172710</v>
      </c>
      <c r="F93" s="61">
        <v>168062</v>
      </c>
      <c r="G93" s="62">
        <v>86.026379231336293</v>
      </c>
      <c r="H93" s="62">
        <v>87.019240726549725</v>
      </c>
      <c r="I93" s="80">
        <f t="shared" si="4"/>
        <v>393896</v>
      </c>
      <c r="J93" s="80">
        <f t="shared" si="5"/>
        <v>340772</v>
      </c>
      <c r="K93" s="81">
        <f t="shared" si="3"/>
        <v>86.522809978943002</v>
      </c>
    </row>
    <row r="94" spans="1:11" x14ac:dyDescent="0.2">
      <c r="A94" s="60" t="s">
        <v>1123</v>
      </c>
      <c r="B94" s="60" t="s">
        <v>1154</v>
      </c>
      <c r="C94" s="61">
        <v>230804</v>
      </c>
      <c r="D94" s="61">
        <v>218266</v>
      </c>
      <c r="E94" s="61">
        <v>202852</v>
      </c>
      <c r="F94" s="61">
        <v>191022</v>
      </c>
      <c r="G94" s="62">
        <v>87.88929134677042</v>
      </c>
      <c r="H94" s="62">
        <v>87.517982645029463</v>
      </c>
      <c r="I94" s="80">
        <f t="shared" si="4"/>
        <v>449070</v>
      </c>
      <c r="J94" s="80">
        <f t="shared" si="5"/>
        <v>393874</v>
      </c>
      <c r="K94" s="81">
        <f t="shared" si="3"/>
        <v>87.703636995899942</v>
      </c>
    </row>
    <row r="95" spans="1:11" x14ac:dyDescent="0.2">
      <c r="A95" s="60" t="s">
        <v>1569</v>
      </c>
      <c r="B95" s="60" t="s">
        <v>1168</v>
      </c>
      <c r="C95" s="61">
        <v>147682</v>
      </c>
      <c r="D95" s="61">
        <v>149640</v>
      </c>
      <c r="E95" s="61">
        <v>110546</v>
      </c>
      <c r="F95" s="61">
        <v>113265</v>
      </c>
      <c r="G95" s="62">
        <v>74.854078357552041</v>
      </c>
      <c r="H95" s="62">
        <v>75.691659983961515</v>
      </c>
      <c r="I95" s="80">
        <f t="shared" si="4"/>
        <v>297322</v>
      </c>
      <c r="J95" s="80">
        <f t="shared" si="5"/>
        <v>223811</v>
      </c>
      <c r="K95" s="81">
        <f t="shared" si="3"/>
        <v>75.272869170756778</v>
      </c>
    </row>
    <row r="96" spans="1:11" x14ac:dyDescent="0.2">
      <c r="A96" s="60" t="s">
        <v>1569</v>
      </c>
      <c r="B96" s="60" t="s">
        <v>1180</v>
      </c>
      <c r="C96" s="61">
        <v>338588</v>
      </c>
      <c r="D96" s="61">
        <v>347055</v>
      </c>
      <c r="E96" s="61">
        <v>267027</v>
      </c>
      <c r="F96" s="61">
        <v>278416</v>
      </c>
      <c r="G96" s="62">
        <v>78.864874124304464</v>
      </c>
      <c r="H96" s="62">
        <v>80.222443128610749</v>
      </c>
      <c r="I96" s="80">
        <f t="shared" si="4"/>
        <v>685643</v>
      </c>
      <c r="J96" s="80">
        <f t="shared" si="5"/>
        <v>545443</v>
      </c>
      <c r="K96" s="81">
        <f t="shared" si="3"/>
        <v>79.543658626457614</v>
      </c>
    </row>
    <row r="97" spans="1:11" x14ac:dyDescent="0.2">
      <c r="A97" s="60" t="s">
        <v>1569</v>
      </c>
      <c r="B97" s="60" t="s">
        <v>1207</v>
      </c>
      <c r="C97" s="61">
        <v>479976</v>
      </c>
      <c r="D97" s="61">
        <v>459035</v>
      </c>
      <c r="E97" s="61">
        <v>342735</v>
      </c>
      <c r="F97" s="61">
        <v>327472</v>
      </c>
      <c r="G97" s="62">
        <v>71.406695334766738</v>
      </c>
      <c r="H97" s="62">
        <v>71.33922249937369</v>
      </c>
      <c r="I97" s="80">
        <f t="shared" si="4"/>
        <v>939011</v>
      </c>
      <c r="J97" s="80">
        <f t="shared" si="5"/>
        <v>670207</v>
      </c>
      <c r="K97" s="81">
        <f t="shared" si="3"/>
        <v>71.372958917070207</v>
      </c>
    </row>
    <row r="98" spans="1:11" x14ac:dyDescent="0.2">
      <c r="A98" s="60" t="s">
        <v>1569</v>
      </c>
      <c r="B98" s="60" t="s">
        <v>1570</v>
      </c>
      <c r="C98" s="61">
        <v>210249</v>
      </c>
      <c r="D98" s="61">
        <v>223123</v>
      </c>
      <c r="E98" s="61">
        <v>180809</v>
      </c>
      <c r="F98" s="61">
        <v>194456</v>
      </c>
      <c r="G98" s="62">
        <v>85.997555279692179</v>
      </c>
      <c r="H98" s="62">
        <v>87.151929653150944</v>
      </c>
      <c r="I98" s="80">
        <f t="shared" si="4"/>
        <v>433372</v>
      </c>
      <c r="J98" s="80">
        <f t="shared" si="5"/>
        <v>375265</v>
      </c>
      <c r="K98" s="81">
        <f t="shared" si="3"/>
        <v>86.574742466421554</v>
      </c>
    </row>
    <row r="99" spans="1:11" x14ac:dyDescent="0.2">
      <c r="A99" s="60" t="s">
        <v>1569</v>
      </c>
      <c r="B99" s="60" t="s">
        <v>1255</v>
      </c>
      <c r="C99" s="61">
        <v>121233</v>
      </c>
      <c r="D99" s="61">
        <v>111612</v>
      </c>
      <c r="E99" s="61">
        <v>98846</v>
      </c>
      <c r="F99" s="61">
        <v>93300</v>
      </c>
      <c r="G99" s="62">
        <v>81.533905784728574</v>
      </c>
      <c r="H99" s="62">
        <v>83.59316202558864</v>
      </c>
      <c r="I99" s="80">
        <f t="shared" si="4"/>
        <v>232845</v>
      </c>
      <c r="J99" s="80">
        <f t="shared" si="5"/>
        <v>192146</v>
      </c>
      <c r="K99" s="81">
        <f t="shared" si="3"/>
        <v>82.563533905158607</v>
      </c>
    </row>
    <row r="100" spans="1:11" x14ac:dyDescent="0.2">
      <c r="A100" s="60" t="s">
        <v>1569</v>
      </c>
      <c r="B100" s="60" t="s">
        <v>1556</v>
      </c>
      <c r="C100" s="67">
        <v>45693</v>
      </c>
      <c r="D100" s="67">
        <v>40587</v>
      </c>
      <c r="E100" s="67">
        <v>34321</v>
      </c>
      <c r="F100" s="67">
        <v>31951</v>
      </c>
      <c r="G100" s="62">
        <v>75.112161600245102</v>
      </c>
      <c r="H100" s="62">
        <v>78.722250967058415</v>
      </c>
      <c r="I100" s="80">
        <f t="shared" si="4"/>
        <v>86280</v>
      </c>
      <c r="J100" s="80">
        <f t="shared" si="5"/>
        <v>66272</v>
      </c>
      <c r="K100" s="81">
        <f t="shared" si="3"/>
        <v>76.917206283651751</v>
      </c>
    </row>
  </sheetData>
  <autoFilter ref="B1:B100" xr:uid="{4D418345-3C7D-9D47-86A0-A8677BA56F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A26B-AFE0-0142-9D56-75E3535000B9}">
  <dimension ref="A1:J1946"/>
  <sheetViews>
    <sheetView topLeftCell="A6" workbookViewId="0">
      <selection activeCell="K14" sqref="K14"/>
    </sheetView>
  </sheetViews>
  <sheetFormatPr baseColWidth="10" defaultRowHeight="15" x14ac:dyDescent="0.2"/>
  <cols>
    <col min="3" max="3" width="18.1640625" bestFit="1" customWidth="1"/>
  </cols>
  <sheetData>
    <row r="1" spans="1:10" ht="25" thickBot="1" x14ac:dyDescent="0.25">
      <c r="A1" s="55" t="s">
        <v>1567</v>
      </c>
      <c r="B1" s="56" t="s">
        <v>1565</v>
      </c>
      <c r="C1" s="56" t="s">
        <v>1563</v>
      </c>
      <c r="D1" s="56" t="s">
        <v>1572</v>
      </c>
      <c r="E1" s="57" t="s">
        <v>1562</v>
      </c>
      <c r="F1" s="57" t="s">
        <v>1561</v>
      </c>
      <c r="G1" s="57" t="s">
        <v>1560</v>
      </c>
      <c r="H1" s="57" t="s">
        <v>1559</v>
      </c>
      <c r="I1" s="17" t="s">
        <v>1558</v>
      </c>
      <c r="J1" s="6" t="s">
        <v>1557</v>
      </c>
    </row>
    <row r="2" spans="1:10" x14ac:dyDescent="0.2">
      <c r="A2" s="18" t="s">
        <v>1</v>
      </c>
      <c r="B2" s="18" t="s">
        <v>1</v>
      </c>
      <c r="C2" s="20" t="s">
        <v>2</v>
      </c>
      <c r="D2" s="7"/>
      <c r="E2" s="8">
        <v>531821</v>
      </c>
      <c r="F2" s="8">
        <v>601221</v>
      </c>
      <c r="G2" s="8">
        <v>412058</v>
      </c>
      <c r="H2" s="8">
        <v>474075</v>
      </c>
      <c r="I2" s="25">
        <v>77.480580872135548</v>
      </c>
      <c r="J2" s="31">
        <v>78.852036106523229</v>
      </c>
    </row>
    <row r="3" spans="1:10" x14ac:dyDescent="0.2">
      <c r="A3" s="18" t="s">
        <v>1</v>
      </c>
      <c r="B3" s="18" t="s">
        <v>1</v>
      </c>
      <c r="C3" s="19" t="s">
        <v>3</v>
      </c>
      <c r="D3" s="19" t="s">
        <v>3</v>
      </c>
      <c r="E3" s="13">
        <v>122230</v>
      </c>
      <c r="F3" s="13">
        <v>142132</v>
      </c>
      <c r="G3" s="13">
        <v>95421</v>
      </c>
      <c r="H3" s="13">
        <v>112682</v>
      </c>
      <c r="I3" s="26">
        <v>78.066759388038946</v>
      </c>
      <c r="J3" s="27">
        <v>79.279824388596523</v>
      </c>
    </row>
    <row r="4" spans="1:10" x14ac:dyDescent="0.2">
      <c r="A4" s="18" t="s">
        <v>1</v>
      </c>
      <c r="B4" s="18" t="s">
        <v>1</v>
      </c>
      <c r="C4" s="19" t="s">
        <v>4</v>
      </c>
      <c r="D4" s="19" t="s">
        <v>4</v>
      </c>
      <c r="E4" s="13">
        <v>71689</v>
      </c>
      <c r="F4" s="13">
        <v>81240</v>
      </c>
      <c r="G4" s="13">
        <v>56339</v>
      </c>
      <c r="H4" s="13">
        <v>64648</v>
      </c>
      <c r="I4" s="26">
        <v>78.588067904420484</v>
      </c>
      <c r="J4" s="27">
        <v>79.576563269325447</v>
      </c>
    </row>
    <row r="5" spans="1:10" x14ac:dyDescent="0.2">
      <c r="A5" s="18" t="s">
        <v>1</v>
      </c>
      <c r="B5" s="18" t="s">
        <v>1</v>
      </c>
      <c r="C5" s="19" t="s">
        <v>5</v>
      </c>
      <c r="D5" s="19" t="s">
        <v>5</v>
      </c>
      <c r="E5" s="13">
        <v>79264</v>
      </c>
      <c r="F5" s="13">
        <v>85400</v>
      </c>
      <c r="G5" s="13">
        <v>55245</v>
      </c>
      <c r="H5" s="13">
        <v>60369</v>
      </c>
      <c r="I5" s="26">
        <v>69.697466693580949</v>
      </c>
      <c r="J5" s="27">
        <v>70.689695550351288</v>
      </c>
    </row>
    <row r="6" spans="1:10" x14ac:dyDescent="0.2">
      <c r="A6" s="18" t="s">
        <v>1</v>
      </c>
      <c r="B6" s="18" t="s">
        <v>1</v>
      </c>
      <c r="C6" s="19" t="s">
        <v>6</v>
      </c>
      <c r="D6" s="19" t="s">
        <v>6</v>
      </c>
      <c r="E6" s="13">
        <v>76969</v>
      </c>
      <c r="F6" s="13">
        <v>85798</v>
      </c>
      <c r="G6" s="13">
        <v>61904</v>
      </c>
      <c r="H6" s="13">
        <v>71060</v>
      </c>
      <c r="I6" s="26">
        <v>80.427184970572569</v>
      </c>
      <c r="J6" s="27">
        <v>82.822443413599387</v>
      </c>
    </row>
    <row r="7" spans="1:10" x14ac:dyDescent="0.2">
      <c r="A7" s="18" t="s">
        <v>1</v>
      </c>
      <c r="B7" s="18" t="s">
        <v>1</v>
      </c>
      <c r="C7" s="19" t="s">
        <v>7</v>
      </c>
      <c r="D7" s="19" t="s">
        <v>7</v>
      </c>
      <c r="E7" s="13">
        <v>102366</v>
      </c>
      <c r="F7" s="13">
        <v>115421</v>
      </c>
      <c r="G7" s="13">
        <v>81212</v>
      </c>
      <c r="H7" s="13">
        <v>94174</v>
      </c>
      <c r="I7" s="26">
        <v>79.334935427778746</v>
      </c>
      <c r="J7" s="27">
        <v>81.591738071927992</v>
      </c>
    </row>
    <row r="8" spans="1:10" x14ac:dyDescent="0.2">
      <c r="A8" s="18" t="s">
        <v>1</v>
      </c>
      <c r="B8" s="18" t="s">
        <v>1</v>
      </c>
      <c r="C8" s="19" t="s">
        <v>8</v>
      </c>
      <c r="D8" s="19" t="s">
        <v>8</v>
      </c>
      <c r="E8" s="13">
        <v>79303</v>
      </c>
      <c r="F8" s="13">
        <v>91230</v>
      </c>
      <c r="G8" s="13">
        <v>61937</v>
      </c>
      <c r="H8" s="13">
        <v>71142</v>
      </c>
      <c r="I8" s="26">
        <v>78.101711158468163</v>
      </c>
      <c r="J8" s="27">
        <v>77.980927326537312</v>
      </c>
    </row>
    <row r="9" spans="1:10" x14ac:dyDescent="0.2">
      <c r="A9" s="18" t="s">
        <v>1</v>
      </c>
      <c r="B9" s="18" t="s">
        <v>1</v>
      </c>
      <c r="C9" s="20" t="s">
        <v>9</v>
      </c>
      <c r="D9" s="7"/>
      <c r="E9" s="8">
        <v>630558</v>
      </c>
      <c r="F9" s="8">
        <v>773337</v>
      </c>
      <c r="G9" s="8">
        <v>510263</v>
      </c>
      <c r="H9" s="8">
        <v>628248</v>
      </c>
      <c r="I9" s="25">
        <v>80.922452811636674</v>
      </c>
      <c r="J9" s="31">
        <v>81.238580334317376</v>
      </c>
    </row>
    <row r="10" spans="1:10" x14ac:dyDescent="0.2">
      <c r="A10" s="18" t="s">
        <v>1</v>
      </c>
      <c r="B10" s="18" t="s">
        <v>1</v>
      </c>
      <c r="C10" s="19" t="s">
        <v>3</v>
      </c>
      <c r="D10" s="19" t="s">
        <v>3</v>
      </c>
      <c r="E10" s="13">
        <v>102286</v>
      </c>
      <c r="F10" s="13">
        <v>122065</v>
      </c>
      <c r="G10" s="13">
        <v>79563</v>
      </c>
      <c r="H10" s="13">
        <v>94672</v>
      </c>
      <c r="I10" s="26">
        <v>77.78483858983634</v>
      </c>
      <c r="J10" s="27">
        <v>77.558677753655843</v>
      </c>
    </row>
    <row r="11" spans="1:10" x14ac:dyDescent="0.2">
      <c r="A11" s="18" t="s">
        <v>1</v>
      </c>
      <c r="B11" s="18" t="s">
        <v>1</v>
      </c>
      <c r="C11" s="19" t="s">
        <v>4</v>
      </c>
      <c r="D11" s="19" t="s">
        <v>4</v>
      </c>
      <c r="E11" s="13">
        <v>136299</v>
      </c>
      <c r="F11" s="13">
        <v>173001</v>
      </c>
      <c r="G11" s="13">
        <v>113044</v>
      </c>
      <c r="H11" s="13">
        <v>142219</v>
      </c>
      <c r="I11" s="26">
        <v>82.938246061966709</v>
      </c>
      <c r="J11" s="27">
        <v>82.207039265668982</v>
      </c>
    </row>
    <row r="12" spans="1:10" x14ac:dyDescent="0.2">
      <c r="A12" s="18" t="s">
        <v>1</v>
      </c>
      <c r="B12" s="18" t="s">
        <v>1</v>
      </c>
      <c r="C12" s="19" t="s">
        <v>5</v>
      </c>
      <c r="D12" s="19" t="s">
        <v>5</v>
      </c>
      <c r="E12" s="13">
        <v>74571</v>
      </c>
      <c r="F12" s="13">
        <v>86795</v>
      </c>
      <c r="G12" s="13">
        <v>62512</v>
      </c>
      <c r="H12" s="13">
        <v>72970</v>
      </c>
      <c r="I12" s="26">
        <v>83.828834265331025</v>
      </c>
      <c r="J12" s="27">
        <v>84.071663114234696</v>
      </c>
    </row>
    <row r="13" spans="1:10" x14ac:dyDescent="0.2">
      <c r="A13" s="18" t="s">
        <v>1</v>
      </c>
      <c r="B13" s="18" t="s">
        <v>1</v>
      </c>
      <c r="C13" s="19" t="s">
        <v>6</v>
      </c>
      <c r="D13" s="19" t="s">
        <v>6</v>
      </c>
      <c r="E13" s="13">
        <v>96184</v>
      </c>
      <c r="F13" s="13">
        <v>114536</v>
      </c>
      <c r="G13" s="13">
        <v>80592</v>
      </c>
      <c r="H13" s="13">
        <v>96369</v>
      </c>
      <c r="I13" s="26">
        <v>83.78940364301755</v>
      </c>
      <c r="J13" s="27">
        <v>84.138611440944331</v>
      </c>
    </row>
    <row r="14" spans="1:10" x14ac:dyDescent="0.2">
      <c r="A14" s="18" t="s">
        <v>1</v>
      </c>
      <c r="B14" s="18" t="s">
        <v>1</v>
      </c>
      <c r="C14" s="19" t="s">
        <v>7</v>
      </c>
      <c r="D14" s="19" t="s">
        <v>7</v>
      </c>
      <c r="E14" s="13">
        <v>118092</v>
      </c>
      <c r="F14" s="13">
        <v>146038</v>
      </c>
      <c r="G14" s="13">
        <v>97584</v>
      </c>
      <c r="H14" s="13">
        <v>121785</v>
      </c>
      <c r="I14" s="26">
        <v>82.633878670866778</v>
      </c>
      <c r="J14" s="27">
        <v>83.392678617893978</v>
      </c>
    </row>
    <row r="15" spans="1:10" x14ac:dyDescent="0.2">
      <c r="A15" s="18" t="s">
        <v>1</v>
      </c>
      <c r="B15" s="18" t="s">
        <v>1</v>
      </c>
      <c r="C15" s="19" t="s">
        <v>8</v>
      </c>
      <c r="D15" s="19" t="s">
        <v>8</v>
      </c>
      <c r="E15" s="13">
        <v>103126</v>
      </c>
      <c r="F15" s="13">
        <v>130902</v>
      </c>
      <c r="G15" s="13">
        <v>76968</v>
      </c>
      <c r="H15" s="13">
        <v>100233</v>
      </c>
      <c r="I15" s="26">
        <v>74.634912631150243</v>
      </c>
      <c r="J15" s="27">
        <v>76.571022597057336</v>
      </c>
    </row>
    <row r="16" spans="1:10" x14ac:dyDescent="0.2">
      <c r="A16" s="18" t="s">
        <v>1</v>
      </c>
      <c r="B16" s="18" t="s">
        <v>1</v>
      </c>
      <c r="C16" s="20" t="s">
        <v>1337</v>
      </c>
      <c r="D16" s="7"/>
      <c r="E16" s="8">
        <v>315611</v>
      </c>
      <c r="F16" s="8">
        <v>384668</v>
      </c>
      <c r="G16" s="8">
        <v>261789</v>
      </c>
      <c r="H16" s="8">
        <v>320732</v>
      </c>
      <c r="I16" s="25">
        <v>82.946728726185086</v>
      </c>
      <c r="J16" s="31">
        <v>83.378913764597002</v>
      </c>
    </row>
    <row r="17" spans="1:10" x14ac:dyDescent="0.2">
      <c r="A17" s="18" t="s">
        <v>1</v>
      </c>
      <c r="B17" s="18" t="s">
        <v>1</v>
      </c>
      <c r="C17" s="19" t="s">
        <v>3</v>
      </c>
      <c r="D17" s="19" t="s">
        <v>3</v>
      </c>
      <c r="E17" s="13">
        <v>151221</v>
      </c>
      <c r="F17" s="13">
        <v>191545</v>
      </c>
      <c r="G17" s="13">
        <v>125563</v>
      </c>
      <c r="H17" s="13">
        <v>160298</v>
      </c>
      <c r="I17" s="26">
        <v>83.032779838779007</v>
      </c>
      <c r="J17" s="27">
        <v>83.686862095069046</v>
      </c>
    </row>
    <row r="18" spans="1:10" x14ac:dyDescent="0.2">
      <c r="A18" s="18" t="s">
        <v>1</v>
      </c>
      <c r="B18" s="18" t="s">
        <v>1</v>
      </c>
      <c r="C18" s="19" t="s">
        <v>4</v>
      </c>
      <c r="D18" s="19" t="s">
        <v>4</v>
      </c>
      <c r="E18" s="13">
        <v>110179</v>
      </c>
      <c r="F18" s="13">
        <v>123115</v>
      </c>
      <c r="G18" s="13">
        <v>90334</v>
      </c>
      <c r="H18" s="13">
        <v>100633</v>
      </c>
      <c r="I18" s="26">
        <v>81.988400693417077</v>
      </c>
      <c r="J18" s="27">
        <v>81.739024489298629</v>
      </c>
    </row>
    <row r="19" spans="1:10" x14ac:dyDescent="0.2">
      <c r="A19" s="18" t="s">
        <v>1</v>
      </c>
      <c r="B19" s="18" t="s">
        <v>1</v>
      </c>
      <c r="C19" s="19" t="s">
        <v>5</v>
      </c>
      <c r="D19" s="19" t="s">
        <v>5</v>
      </c>
      <c r="E19" s="13">
        <v>54211</v>
      </c>
      <c r="F19" s="13">
        <v>70008</v>
      </c>
      <c r="G19" s="13">
        <v>45892</v>
      </c>
      <c r="H19" s="13">
        <v>59801</v>
      </c>
      <c r="I19" s="26">
        <v>84.65440593237534</v>
      </c>
      <c r="J19" s="27">
        <v>85.420237687121471</v>
      </c>
    </row>
    <row r="20" spans="1:10" x14ac:dyDescent="0.2">
      <c r="A20" s="18" t="s">
        <v>1</v>
      </c>
      <c r="B20" s="18" t="s">
        <v>1</v>
      </c>
      <c r="C20" s="20" t="s">
        <v>10</v>
      </c>
      <c r="D20" s="7"/>
      <c r="E20" s="8">
        <v>202165</v>
      </c>
      <c r="F20" s="8">
        <v>256197</v>
      </c>
      <c r="G20" s="8">
        <v>165776</v>
      </c>
      <c r="H20" s="8">
        <v>209327</v>
      </c>
      <c r="I20" s="25">
        <v>82.000346251824013</v>
      </c>
      <c r="J20" s="31">
        <v>81.705484451418243</v>
      </c>
    </row>
    <row r="21" spans="1:10" x14ac:dyDescent="0.2">
      <c r="A21" s="18" t="s">
        <v>1</v>
      </c>
      <c r="B21" s="18" t="s">
        <v>1</v>
      </c>
      <c r="C21" s="19" t="s">
        <v>3</v>
      </c>
      <c r="D21" s="19" t="s">
        <v>3</v>
      </c>
      <c r="E21" s="13">
        <v>91679</v>
      </c>
      <c r="F21" s="13">
        <v>118180</v>
      </c>
      <c r="G21" s="13">
        <v>74658</v>
      </c>
      <c r="H21" s="13">
        <v>96623</v>
      </c>
      <c r="I21" s="26">
        <v>81.434134316473788</v>
      </c>
      <c r="J21" s="27">
        <v>81.75918091047555</v>
      </c>
    </row>
    <row r="22" spans="1:10" x14ac:dyDescent="0.2">
      <c r="A22" s="18" t="s">
        <v>1</v>
      </c>
      <c r="B22" s="18" t="s">
        <v>1</v>
      </c>
      <c r="C22" s="19" t="s">
        <v>4</v>
      </c>
      <c r="D22" s="19" t="s">
        <v>4</v>
      </c>
      <c r="E22" s="13">
        <v>110486</v>
      </c>
      <c r="F22" s="13">
        <v>138017</v>
      </c>
      <c r="G22" s="13">
        <v>91118</v>
      </c>
      <c r="H22" s="13">
        <v>112704</v>
      </c>
      <c r="I22" s="26">
        <v>82.470177217022965</v>
      </c>
      <c r="J22" s="27">
        <v>81.659505713064334</v>
      </c>
    </row>
    <row r="23" spans="1:10" x14ac:dyDescent="0.2">
      <c r="A23" s="18" t="s">
        <v>1</v>
      </c>
      <c r="B23" s="18" t="s">
        <v>1</v>
      </c>
      <c r="C23" s="20" t="s">
        <v>11</v>
      </c>
      <c r="D23" s="7"/>
      <c r="E23" s="8">
        <v>116375</v>
      </c>
      <c r="F23" s="8">
        <v>144374</v>
      </c>
      <c r="G23" s="8">
        <v>102419</v>
      </c>
      <c r="H23" s="8">
        <v>126848</v>
      </c>
      <c r="I23" s="25">
        <v>88.007733619763698</v>
      </c>
      <c r="J23" s="31">
        <v>87.860695139013941</v>
      </c>
    </row>
    <row r="24" spans="1:10" x14ac:dyDescent="0.2">
      <c r="A24" s="18" t="s">
        <v>1</v>
      </c>
      <c r="B24" s="18" t="s">
        <v>1</v>
      </c>
      <c r="C24" s="19" t="s">
        <v>3</v>
      </c>
      <c r="D24" s="19" t="s">
        <v>3</v>
      </c>
      <c r="E24" s="13">
        <v>51709</v>
      </c>
      <c r="F24" s="13">
        <v>62589</v>
      </c>
      <c r="G24" s="13">
        <v>44959</v>
      </c>
      <c r="H24" s="13">
        <v>54515</v>
      </c>
      <c r="I24" s="26">
        <v>86.946179581890974</v>
      </c>
      <c r="J24" s="27">
        <v>87.09996964322805</v>
      </c>
    </row>
    <row r="25" spans="1:10" x14ac:dyDescent="0.2">
      <c r="A25" s="18" t="s">
        <v>1</v>
      </c>
      <c r="B25" s="18" t="s">
        <v>1</v>
      </c>
      <c r="C25" s="19" t="s">
        <v>4</v>
      </c>
      <c r="D25" s="19" t="s">
        <v>4</v>
      </c>
      <c r="E25" s="13">
        <v>64666</v>
      </c>
      <c r="F25" s="13">
        <v>81785</v>
      </c>
      <c r="G25" s="13">
        <v>57460</v>
      </c>
      <c r="H25" s="13">
        <v>72333</v>
      </c>
      <c r="I25" s="26">
        <v>88.856586150372692</v>
      </c>
      <c r="J25" s="27">
        <v>88.442868496668098</v>
      </c>
    </row>
    <row r="26" spans="1:10" x14ac:dyDescent="0.2">
      <c r="A26" s="18" t="s">
        <v>1</v>
      </c>
      <c r="B26" s="18" t="s">
        <v>1</v>
      </c>
      <c r="C26" s="20" t="s">
        <v>12</v>
      </c>
      <c r="D26" s="7"/>
      <c r="E26" s="8">
        <v>157202</v>
      </c>
      <c r="F26" s="8">
        <v>188876</v>
      </c>
      <c r="G26" s="8">
        <v>128957</v>
      </c>
      <c r="H26" s="8">
        <v>156481</v>
      </c>
      <c r="I26" s="25">
        <v>82.032671340059281</v>
      </c>
      <c r="J26" s="31">
        <v>82.848535547131448</v>
      </c>
    </row>
    <row r="27" spans="1:10" x14ac:dyDescent="0.2">
      <c r="A27" s="18" t="s">
        <v>1</v>
      </c>
      <c r="B27" s="18" t="s">
        <v>1</v>
      </c>
      <c r="C27" s="19" t="s">
        <v>3</v>
      </c>
      <c r="D27" s="19" t="s">
        <v>3</v>
      </c>
      <c r="E27" s="13">
        <v>65628</v>
      </c>
      <c r="F27" s="13">
        <v>77187</v>
      </c>
      <c r="G27" s="13">
        <v>51454</v>
      </c>
      <c r="H27" s="13">
        <v>62083</v>
      </c>
      <c r="I27" s="26">
        <v>78.402511123301039</v>
      </c>
      <c r="J27" s="27">
        <v>80.431938020651145</v>
      </c>
    </row>
    <row r="28" spans="1:10" x14ac:dyDescent="0.2">
      <c r="A28" s="18" t="s">
        <v>1</v>
      </c>
      <c r="B28" s="18" t="s">
        <v>1</v>
      </c>
      <c r="C28" s="19" t="s">
        <v>4</v>
      </c>
      <c r="D28" s="19" t="s">
        <v>4</v>
      </c>
      <c r="E28" s="13">
        <v>91574</v>
      </c>
      <c r="F28" s="13">
        <v>111689</v>
      </c>
      <c r="G28" s="13">
        <v>77503</v>
      </c>
      <c r="H28" s="13">
        <v>94398</v>
      </c>
      <c r="I28" s="26">
        <v>84.634284840675306</v>
      </c>
      <c r="J28" s="27">
        <v>84.518618664326837</v>
      </c>
    </row>
    <row r="29" spans="1:10" x14ac:dyDescent="0.2">
      <c r="A29" s="18" t="s">
        <v>1</v>
      </c>
      <c r="B29" s="18" t="s">
        <v>1</v>
      </c>
      <c r="C29" s="20" t="s">
        <v>13</v>
      </c>
      <c r="D29" s="7"/>
      <c r="E29" s="8">
        <v>205131</v>
      </c>
      <c r="F29" s="8">
        <v>252239</v>
      </c>
      <c r="G29" s="8">
        <v>174233</v>
      </c>
      <c r="H29" s="8">
        <v>215186</v>
      </c>
      <c r="I29" s="25">
        <v>84.937430227513161</v>
      </c>
      <c r="J29" s="31">
        <v>85.310360412148796</v>
      </c>
    </row>
    <row r="30" spans="1:10" x14ac:dyDescent="0.2">
      <c r="A30" s="18" t="s">
        <v>1</v>
      </c>
      <c r="B30" s="18" t="s">
        <v>1</v>
      </c>
      <c r="C30" s="19" t="s">
        <v>1326</v>
      </c>
      <c r="D30" s="19" t="s">
        <v>1326</v>
      </c>
      <c r="E30" s="13">
        <v>83016</v>
      </c>
      <c r="F30" s="13">
        <v>99113</v>
      </c>
      <c r="G30" s="13">
        <v>70377</v>
      </c>
      <c r="H30" s="13">
        <v>84766</v>
      </c>
      <c r="I30" s="26">
        <v>84.775224053194563</v>
      </c>
      <c r="J30" s="27">
        <v>85.524603230655913</v>
      </c>
    </row>
    <row r="31" spans="1:10" x14ac:dyDescent="0.2">
      <c r="A31" s="18" t="s">
        <v>1</v>
      </c>
      <c r="B31" s="18" t="s">
        <v>1</v>
      </c>
      <c r="C31" s="19" t="s">
        <v>1327</v>
      </c>
      <c r="D31" s="19" t="s">
        <v>1327</v>
      </c>
      <c r="E31" s="13">
        <v>122115</v>
      </c>
      <c r="F31" s="13">
        <v>153126</v>
      </c>
      <c r="G31" s="13">
        <v>103856</v>
      </c>
      <c r="H31" s="13">
        <v>130420</v>
      </c>
      <c r="I31" s="26">
        <v>85.047700937640741</v>
      </c>
      <c r="J31" s="27">
        <v>85.171688674686209</v>
      </c>
    </row>
    <row r="32" spans="1:10" x14ac:dyDescent="0.2">
      <c r="A32" s="18" t="s">
        <v>1</v>
      </c>
      <c r="B32" s="18" t="s">
        <v>1</v>
      </c>
      <c r="C32" s="20" t="s">
        <v>14</v>
      </c>
      <c r="D32" s="7"/>
      <c r="E32" s="8">
        <v>205542</v>
      </c>
      <c r="F32" s="8">
        <v>238069</v>
      </c>
      <c r="G32" s="8">
        <v>169427</v>
      </c>
      <c r="H32" s="8">
        <v>194568</v>
      </c>
      <c r="I32" s="25">
        <v>82.429381829504436</v>
      </c>
      <c r="J32" s="31">
        <v>81.727566377814824</v>
      </c>
    </row>
    <row r="33" spans="1:10" x14ac:dyDescent="0.2">
      <c r="A33" s="18" t="s">
        <v>1</v>
      </c>
      <c r="B33" s="18" t="s">
        <v>1</v>
      </c>
      <c r="C33" s="19" t="s">
        <v>3</v>
      </c>
      <c r="D33" s="19" t="s">
        <v>3</v>
      </c>
      <c r="E33" s="13">
        <v>92792</v>
      </c>
      <c r="F33" s="13">
        <v>106502</v>
      </c>
      <c r="G33" s="13">
        <v>79766</v>
      </c>
      <c r="H33" s="13">
        <v>90975</v>
      </c>
      <c r="I33" s="26">
        <v>85.962151909647389</v>
      </c>
      <c r="J33" s="27">
        <v>85.420931062327469</v>
      </c>
    </row>
    <row r="34" spans="1:10" x14ac:dyDescent="0.2">
      <c r="A34" s="18" t="s">
        <v>1</v>
      </c>
      <c r="B34" s="18" t="s">
        <v>1</v>
      </c>
      <c r="C34" s="19" t="s">
        <v>4</v>
      </c>
      <c r="D34" s="19" t="s">
        <v>4</v>
      </c>
      <c r="E34" s="13">
        <v>112750</v>
      </c>
      <c r="F34" s="13">
        <v>131567</v>
      </c>
      <c r="G34" s="13">
        <v>89661</v>
      </c>
      <c r="H34" s="13">
        <v>103593</v>
      </c>
      <c r="I34" s="26">
        <v>79.521951219512204</v>
      </c>
      <c r="J34" s="27">
        <v>78.737829394909056</v>
      </c>
    </row>
    <row r="35" spans="1:10" x14ac:dyDescent="0.2">
      <c r="A35" s="18" t="s">
        <v>1</v>
      </c>
      <c r="B35" s="18" t="s">
        <v>1</v>
      </c>
      <c r="C35" s="20" t="s">
        <v>15</v>
      </c>
      <c r="D35" s="7"/>
      <c r="E35" s="8">
        <v>130527</v>
      </c>
      <c r="F35" s="8">
        <v>146052</v>
      </c>
      <c r="G35" s="8">
        <v>104070</v>
      </c>
      <c r="H35" s="8">
        <v>117341</v>
      </c>
      <c r="I35" s="25">
        <v>79.730630444275903</v>
      </c>
      <c r="J35" s="31">
        <v>80.341933010160758</v>
      </c>
    </row>
    <row r="36" spans="1:10" x14ac:dyDescent="0.2">
      <c r="A36" s="18" t="s">
        <v>1</v>
      </c>
      <c r="B36" s="18" t="s">
        <v>1</v>
      </c>
      <c r="C36" s="19" t="s">
        <v>1326</v>
      </c>
      <c r="D36" s="19" t="s">
        <v>1326</v>
      </c>
      <c r="E36" s="13">
        <v>65777</v>
      </c>
      <c r="F36" s="13">
        <v>74201</v>
      </c>
      <c r="G36" s="13">
        <v>51955</v>
      </c>
      <c r="H36" s="13">
        <v>59061</v>
      </c>
      <c r="I36" s="26">
        <v>78.986575854782075</v>
      </c>
      <c r="J36" s="27">
        <v>79.595962318567132</v>
      </c>
    </row>
    <row r="37" spans="1:10" x14ac:dyDescent="0.2">
      <c r="A37" s="18" t="s">
        <v>1</v>
      </c>
      <c r="B37" s="18" t="s">
        <v>1</v>
      </c>
      <c r="C37" s="19" t="s">
        <v>1327</v>
      </c>
      <c r="D37" s="19" t="s">
        <v>1327</v>
      </c>
      <c r="E37" s="13">
        <v>64750</v>
      </c>
      <c r="F37" s="13">
        <v>71851</v>
      </c>
      <c r="G37" s="13">
        <v>52115</v>
      </c>
      <c r="H37" s="13">
        <v>58280</v>
      </c>
      <c r="I37" s="26">
        <v>80.486486486486484</v>
      </c>
      <c r="J37" s="27">
        <v>81.112301846877571</v>
      </c>
    </row>
    <row r="38" spans="1:10" x14ac:dyDescent="0.2">
      <c r="A38" s="18" t="s">
        <v>1</v>
      </c>
      <c r="B38" s="18" t="s">
        <v>1</v>
      </c>
      <c r="C38" s="32" t="s">
        <v>1330</v>
      </c>
      <c r="D38" s="33"/>
      <c r="E38" s="8">
        <v>127760</v>
      </c>
      <c r="F38" s="8">
        <v>163314</v>
      </c>
      <c r="G38" s="8">
        <v>106483</v>
      </c>
      <c r="H38" s="8">
        <v>135541</v>
      </c>
      <c r="I38" s="25">
        <v>83.346117720726369</v>
      </c>
      <c r="J38" s="31">
        <v>82.994109506839592</v>
      </c>
    </row>
    <row r="39" spans="1:10" x14ac:dyDescent="0.2">
      <c r="A39" s="18" t="s">
        <v>1</v>
      </c>
      <c r="B39" s="18" t="s">
        <v>1</v>
      </c>
      <c r="C39" s="32" t="s">
        <v>1329</v>
      </c>
      <c r="D39" s="33"/>
      <c r="E39" s="8">
        <v>107231</v>
      </c>
      <c r="F39" s="8">
        <v>125261</v>
      </c>
      <c r="G39" s="8">
        <v>85557</v>
      </c>
      <c r="H39" s="8">
        <v>98866</v>
      </c>
      <c r="I39" s="25">
        <v>79.787561432794618</v>
      </c>
      <c r="J39" s="31">
        <v>78.927998339467194</v>
      </c>
    </row>
    <row r="40" spans="1:10" x14ac:dyDescent="0.2">
      <c r="A40" s="18" t="s">
        <v>1</v>
      </c>
      <c r="B40" s="18" t="s">
        <v>1</v>
      </c>
      <c r="C40" s="32" t="s">
        <v>1331</v>
      </c>
      <c r="D40" s="34"/>
      <c r="E40" s="24">
        <v>142573</v>
      </c>
      <c r="F40" s="24">
        <v>169177</v>
      </c>
      <c r="G40" s="8">
        <v>115601</v>
      </c>
      <c r="H40" s="8">
        <v>136795</v>
      </c>
      <c r="I40" s="25">
        <v>81.081972042392309</v>
      </c>
      <c r="J40" s="31">
        <v>80.859100232301088</v>
      </c>
    </row>
    <row r="41" spans="1:10" x14ac:dyDescent="0.2">
      <c r="A41" s="18" t="s">
        <v>1</v>
      </c>
      <c r="B41" s="18" t="s">
        <v>1</v>
      </c>
      <c r="C41" s="35" t="s">
        <v>1338</v>
      </c>
      <c r="D41" s="36"/>
      <c r="E41" s="24">
        <v>121127</v>
      </c>
      <c r="F41" s="24">
        <v>136988</v>
      </c>
      <c r="G41" s="8">
        <v>92025</v>
      </c>
      <c r="H41" s="8">
        <v>104193</v>
      </c>
      <c r="I41" s="25">
        <v>75.973977725857992</v>
      </c>
      <c r="J41" s="31">
        <v>76.059946856658982</v>
      </c>
    </row>
    <row r="42" spans="1:10" x14ac:dyDescent="0.2">
      <c r="A42" s="18" t="s">
        <v>1</v>
      </c>
      <c r="B42" s="18" t="s">
        <v>1</v>
      </c>
      <c r="C42" s="20" t="s">
        <v>1339</v>
      </c>
      <c r="D42" s="7"/>
      <c r="E42" s="8">
        <v>70474</v>
      </c>
      <c r="F42" s="8">
        <v>80219</v>
      </c>
      <c r="G42" s="8">
        <v>60640</v>
      </c>
      <c r="H42" s="8">
        <v>69267</v>
      </c>
      <c r="I42" s="25">
        <v>86.045917643386218</v>
      </c>
      <c r="J42" s="31">
        <v>86.347374063501164</v>
      </c>
    </row>
    <row r="43" spans="1:10" x14ac:dyDescent="0.2">
      <c r="A43" s="18" t="s">
        <v>1</v>
      </c>
      <c r="B43" s="18" t="s">
        <v>1</v>
      </c>
      <c r="C43" s="32" t="s">
        <v>1553</v>
      </c>
      <c r="D43" s="33"/>
      <c r="E43" s="8">
        <v>50472</v>
      </c>
      <c r="F43" s="8">
        <v>59168</v>
      </c>
      <c r="G43" s="8">
        <v>37350</v>
      </c>
      <c r="H43" s="8">
        <v>43754</v>
      </c>
      <c r="I43" s="25">
        <v>74.001426533523542</v>
      </c>
      <c r="J43" s="31">
        <v>73.948756084369933</v>
      </c>
    </row>
    <row r="44" spans="1:10" x14ac:dyDescent="0.2">
      <c r="A44" s="18" t="s">
        <v>1</v>
      </c>
      <c r="B44" s="18" t="s">
        <v>1</v>
      </c>
      <c r="C44" s="37" t="s">
        <v>1340</v>
      </c>
      <c r="D44" s="33"/>
      <c r="E44" s="24">
        <v>203830</v>
      </c>
      <c r="F44" s="24">
        <v>245529</v>
      </c>
      <c r="G44" s="8">
        <v>167839</v>
      </c>
      <c r="H44" s="8">
        <v>203736</v>
      </c>
      <c r="I44" s="25">
        <v>82.3426384732375</v>
      </c>
      <c r="J44" s="31">
        <v>82.978385445303815</v>
      </c>
    </row>
    <row r="45" spans="1:10" x14ac:dyDescent="0.2">
      <c r="A45" s="18" t="s">
        <v>1</v>
      </c>
      <c r="B45" s="18" t="s">
        <v>1</v>
      </c>
      <c r="C45" s="32" t="s">
        <v>16</v>
      </c>
      <c r="D45" s="38"/>
      <c r="E45" s="24">
        <v>18864</v>
      </c>
      <c r="F45" s="24">
        <v>20409</v>
      </c>
      <c r="G45" s="8">
        <v>15899</v>
      </c>
      <c r="H45" s="8">
        <v>17349</v>
      </c>
      <c r="I45" s="25">
        <v>84.282230703986428</v>
      </c>
      <c r="J45" s="31">
        <v>85.006614728796109</v>
      </c>
    </row>
    <row r="46" spans="1:10" x14ac:dyDescent="0.2">
      <c r="A46" s="18" t="s">
        <v>17</v>
      </c>
      <c r="B46" s="19" t="s">
        <v>18</v>
      </c>
      <c r="C46" s="7" t="s">
        <v>19</v>
      </c>
      <c r="D46" s="7" t="s">
        <v>1581</v>
      </c>
      <c r="E46" s="8"/>
      <c r="F46" s="8"/>
      <c r="G46" s="8"/>
      <c r="H46" s="8"/>
      <c r="I46" s="39"/>
      <c r="J46" s="40"/>
    </row>
    <row r="47" spans="1:10" x14ac:dyDescent="0.2">
      <c r="A47" s="18" t="s">
        <v>17</v>
      </c>
      <c r="B47" s="19" t="s">
        <v>18</v>
      </c>
      <c r="C47" s="7" t="s">
        <v>20</v>
      </c>
      <c r="D47" s="7" t="s">
        <v>1581</v>
      </c>
      <c r="E47" s="8">
        <v>41065</v>
      </c>
      <c r="F47" s="8">
        <v>37628</v>
      </c>
      <c r="G47" s="8">
        <v>35771</v>
      </c>
      <c r="H47" s="8">
        <v>32505</v>
      </c>
      <c r="I47" s="29">
        <v>87.108243029343726</v>
      </c>
      <c r="J47" s="30">
        <v>86.385138726480278</v>
      </c>
    </row>
    <row r="48" spans="1:10" x14ac:dyDescent="0.2">
      <c r="A48" s="18" t="s">
        <v>17</v>
      </c>
      <c r="B48" s="19" t="s">
        <v>18</v>
      </c>
      <c r="C48" s="19" t="s">
        <v>21</v>
      </c>
      <c r="D48" s="7" t="s">
        <v>1581</v>
      </c>
      <c r="E48" s="13">
        <v>1605</v>
      </c>
      <c r="F48" s="13">
        <v>1420</v>
      </c>
      <c r="G48" s="13">
        <v>1491</v>
      </c>
      <c r="H48" s="13">
        <v>1284</v>
      </c>
      <c r="I48" s="26">
        <v>92.89719626168224</v>
      </c>
      <c r="J48" s="27">
        <v>90.422535211267601</v>
      </c>
    </row>
    <row r="49" spans="1:10" x14ac:dyDescent="0.2">
      <c r="A49" s="18" t="s">
        <v>17</v>
      </c>
      <c r="B49" s="19" t="s">
        <v>18</v>
      </c>
      <c r="C49" s="19" t="s">
        <v>22</v>
      </c>
      <c r="D49" s="7" t="s">
        <v>1581</v>
      </c>
      <c r="E49" s="14">
        <v>6642</v>
      </c>
      <c r="F49" s="14">
        <v>6384</v>
      </c>
      <c r="G49" s="13">
        <v>5760</v>
      </c>
      <c r="H49" s="13">
        <v>5372</v>
      </c>
      <c r="I49" s="26">
        <v>86.72086720867209</v>
      </c>
      <c r="J49" s="27">
        <v>84.147869674185458</v>
      </c>
    </row>
    <row r="50" spans="1:10" x14ac:dyDescent="0.2">
      <c r="A50" s="18" t="s">
        <v>17</v>
      </c>
      <c r="B50" s="19" t="s">
        <v>18</v>
      </c>
      <c r="C50" s="19" t="s">
        <v>23</v>
      </c>
      <c r="D50" s="7" t="s">
        <v>1581</v>
      </c>
      <c r="E50" s="14">
        <v>1053</v>
      </c>
      <c r="F50" s="14">
        <v>977</v>
      </c>
      <c r="G50" s="13">
        <v>987</v>
      </c>
      <c r="H50" s="13">
        <v>886</v>
      </c>
      <c r="I50" s="26">
        <v>93.732193732193736</v>
      </c>
      <c r="J50" s="27">
        <v>90.685772773797339</v>
      </c>
    </row>
    <row r="51" spans="1:10" x14ac:dyDescent="0.2">
      <c r="A51" s="18" t="s">
        <v>17</v>
      </c>
      <c r="B51" s="19" t="s">
        <v>18</v>
      </c>
      <c r="C51" s="19" t="s">
        <v>24</v>
      </c>
      <c r="D51" s="7" t="s">
        <v>1581</v>
      </c>
      <c r="E51" s="14">
        <v>831</v>
      </c>
      <c r="F51" s="14">
        <v>653</v>
      </c>
      <c r="G51" s="13">
        <v>672</v>
      </c>
      <c r="H51" s="13">
        <v>645</v>
      </c>
      <c r="I51" s="26">
        <v>80.866425992779781</v>
      </c>
      <c r="J51" s="27">
        <v>98.774885145482401</v>
      </c>
    </row>
    <row r="52" spans="1:10" x14ac:dyDescent="0.2">
      <c r="A52" s="18" t="s">
        <v>17</v>
      </c>
      <c r="B52" s="19" t="s">
        <v>18</v>
      </c>
      <c r="C52" s="19" t="s">
        <v>25</v>
      </c>
      <c r="D52" s="7" t="s">
        <v>1581</v>
      </c>
      <c r="E52" s="14">
        <v>1461</v>
      </c>
      <c r="F52" s="14">
        <v>1354</v>
      </c>
      <c r="G52" s="13">
        <v>1233</v>
      </c>
      <c r="H52" s="13">
        <v>1133</v>
      </c>
      <c r="I52" s="26">
        <v>84.394250513347018</v>
      </c>
      <c r="J52" s="27">
        <v>83.677991137370753</v>
      </c>
    </row>
    <row r="53" spans="1:10" x14ac:dyDescent="0.2">
      <c r="A53" s="18" t="s">
        <v>17</v>
      </c>
      <c r="B53" s="19" t="s">
        <v>18</v>
      </c>
      <c r="C53" s="19" t="s">
        <v>26</v>
      </c>
      <c r="D53" s="7" t="s">
        <v>1581</v>
      </c>
      <c r="E53" s="14">
        <v>2546</v>
      </c>
      <c r="F53" s="14">
        <v>2234</v>
      </c>
      <c r="G53" s="13">
        <v>2196</v>
      </c>
      <c r="H53" s="13">
        <v>1903</v>
      </c>
      <c r="I53" s="26">
        <v>86.252945797329133</v>
      </c>
      <c r="J53" s="27">
        <v>85.183527305281999</v>
      </c>
    </row>
    <row r="54" spans="1:10" x14ac:dyDescent="0.2">
      <c r="A54" s="18" t="s">
        <v>17</v>
      </c>
      <c r="B54" s="19" t="s">
        <v>18</v>
      </c>
      <c r="C54" s="19" t="s">
        <v>27</v>
      </c>
      <c r="D54" s="7" t="s">
        <v>1581</v>
      </c>
      <c r="E54" s="14">
        <v>4321</v>
      </c>
      <c r="F54" s="14">
        <v>4004</v>
      </c>
      <c r="G54" s="13">
        <v>3824</v>
      </c>
      <c r="H54" s="13">
        <v>3464</v>
      </c>
      <c r="I54" s="26">
        <v>88.498032862763253</v>
      </c>
      <c r="J54" s="27">
        <v>86.513486513486512</v>
      </c>
    </row>
    <row r="55" spans="1:10" x14ac:dyDescent="0.2">
      <c r="A55" s="18" t="s">
        <v>17</v>
      </c>
      <c r="B55" s="19" t="s">
        <v>18</v>
      </c>
      <c r="C55" s="19" t="s">
        <v>28</v>
      </c>
      <c r="D55" s="7" t="s">
        <v>1581</v>
      </c>
      <c r="E55" s="14">
        <v>2497</v>
      </c>
      <c r="F55" s="14">
        <v>2547</v>
      </c>
      <c r="G55" s="13">
        <v>1988</v>
      </c>
      <c r="H55" s="13">
        <v>2023</v>
      </c>
      <c r="I55" s="26">
        <v>79.615538646375654</v>
      </c>
      <c r="J55" s="27">
        <v>79.426776599921482</v>
      </c>
    </row>
    <row r="56" spans="1:10" x14ac:dyDescent="0.2">
      <c r="A56" s="18" t="s">
        <v>17</v>
      </c>
      <c r="B56" s="19" t="s">
        <v>18</v>
      </c>
      <c r="C56" s="19" t="s">
        <v>29</v>
      </c>
      <c r="D56" s="7" t="s">
        <v>1581</v>
      </c>
      <c r="E56" s="14">
        <v>4660</v>
      </c>
      <c r="F56" s="14">
        <v>4527</v>
      </c>
      <c r="G56" s="13">
        <v>4067</v>
      </c>
      <c r="H56" s="13">
        <v>3970</v>
      </c>
      <c r="I56" s="26">
        <v>87.274678111587974</v>
      </c>
      <c r="J56" s="27">
        <v>87.696045946542966</v>
      </c>
    </row>
    <row r="57" spans="1:10" x14ac:dyDescent="0.2">
      <c r="A57" s="18" t="s">
        <v>17</v>
      </c>
      <c r="B57" s="19" t="s">
        <v>18</v>
      </c>
      <c r="C57" s="19" t="s">
        <v>30</v>
      </c>
      <c r="D57" s="7" t="s">
        <v>1581</v>
      </c>
      <c r="E57" s="14">
        <v>4154</v>
      </c>
      <c r="F57" s="14">
        <v>3642</v>
      </c>
      <c r="G57" s="13">
        <v>3549</v>
      </c>
      <c r="H57" s="13">
        <v>3104</v>
      </c>
      <c r="I57" s="26">
        <v>85.43572460279249</v>
      </c>
      <c r="J57" s="27">
        <v>85.227896760021977</v>
      </c>
    </row>
    <row r="58" spans="1:10" x14ac:dyDescent="0.2">
      <c r="A58" s="18" t="s">
        <v>17</v>
      </c>
      <c r="B58" s="19" t="s">
        <v>18</v>
      </c>
      <c r="C58" s="19" t="s">
        <v>31</v>
      </c>
      <c r="D58" s="7" t="s">
        <v>1581</v>
      </c>
      <c r="E58" s="14">
        <v>2790</v>
      </c>
      <c r="F58" s="14">
        <v>2384</v>
      </c>
      <c r="G58" s="13">
        <v>2531</v>
      </c>
      <c r="H58" s="13">
        <v>2147</v>
      </c>
      <c r="I58" s="26">
        <v>90.716845878136198</v>
      </c>
      <c r="J58" s="27">
        <v>90.058724832214764</v>
      </c>
    </row>
    <row r="59" spans="1:10" x14ac:dyDescent="0.2">
      <c r="A59" s="18" t="s">
        <v>17</v>
      </c>
      <c r="B59" s="19" t="s">
        <v>18</v>
      </c>
      <c r="C59" s="19" t="s">
        <v>32</v>
      </c>
      <c r="D59" s="7" t="s">
        <v>1581</v>
      </c>
      <c r="E59" s="14">
        <v>1714</v>
      </c>
      <c r="F59" s="14">
        <v>1625</v>
      </c>
      <c r="G59" s="13">
        <v>1541</v>
      </c>
      <c r="H59" s="13">
        <v>1395</v>
      </c>
      <c r="I59" s="26">
        <v>89.906651108518091</v>
      </c>
      <c r="J59" s="27">
        <v>85.846153846153854</v>
      </c>
    </row>
    <row r="60" spans="1:10" x14ac:dyDescent="0.2">
      <c r="A60" s="18" t="s">
        <v>17</v>
      </c>
      <c r="B60" s="19" t="s">
        <v>18</v>
      </c>
      <c r="C60" s="19" t="s">
        <v>33</v>
      </c>
      <c r="D60" s="7" t="s">
        <v>1581</v>
      </c>
      <c r="E60" s="14">
        <v>2304</v>
      </c>
      <c r="F60" s="14">
        <v>2107</v>
      </c>
      <c r="G60" s="13">
        <v>2036</v>
      </c>
      <c r="H60" s="13">
        <v>1904</v>
      </c>
      <c r="I60" s="26">
        <v>88.368055555555557</v>
      </c>
      <c r="J60" s="27">
        <v>90.365448504983391</v>
      </c>
    </row>
    <row r="61" spans="1:10" x14ac:dyDescent="0.2">
      <c r="A61" s="18" t="s">
        <v>17</v>
      </c>
      <c r="B61" s="19" t="s">
        <v>18</v>
      </c>
      <c r="C61" s="19" t="s">
        <v>34</v>
      </c>
      <c r="D61" s="7" t="s">
        <v>1581</v>
      </c>
      <c r="E61" s="14">
        <v>2114</v>
      </c>
      <c r="F61" s="14">
        <v>1679</v>
      </c>
      <c r="G61" s="13">
        <v>1936</v>
      </c>
      <c r="H61" s="13">
        <v>1555</v>
      </c>
      <c r="I61" s="26">
        <v>91.579943235572372</v>
      </c>
      <c r="J61" s="27">
        <v>92.614651578320434</v>
      </c>
    </row>
    <row r="62" spans="1:10" x14ac:dyDescent="0.2">
      <c r="A62" s="18" t="s">
        <v>17</v>
      </c>
      <c r="B62" s="19" t="s">
        <v>18</v>
      </c>
      <c r="C62" s="19" t="s">
        <v>35</v>
      </c>
      <c r="D62" s="7" t="s">
        <v>1581</v>
      </c>
      <c r="E62" s="14">
        <v>2373</v>
      </c>
      <c r="F62" s="14">
        <v>2091</v>
      </c>
      <c r="G62" s="13">
        <v>1960</v>
      </c>
      <c r="H62" s="13">
        <v>1720</v>
      </c>
      <c r="I62" s="26">
        <v>82.595870206489678</v>
      </c>
      <c r="J62" s="27">
        <v>82.257293161166913</v>
      </c>
    </row>
    <row r="63" spans="1:10" x14ac:dyDescent="0.2">
      <c r="A63" s="18" t="s">
        <v>17</v>
      </c>
      <c r="B63" s="19" t="s">
        <v>18</v>
      </c>
      <c r="C63" s="7" t="s">
        <v>36</v>
      </c>
      <c r="D63" s="7" t="s">
        <v>1581</v>
      </c>
      <c r="E63" s="8">
        <v>53351</v>
      </c>
      <c r="F63" s="8">
        <v>50652</v>
      </c>
      <c r="G63" s="8">
        <v>46942</v>
      </c>
      <c r="H63" s="8">
        <v>44322</v>
      </c>
      <c r="I63" s="25">
        <v>87.987104271709995</v>
      </c>
      <c r="J63" s="31">
        <v>87.5029613835584</v>
      </c>
    </row>
    <row r="64" spans="1:10" x14ac:dyDescent="0.2">
      <c r="A64" s="18" t="s">
        <v>17</v>
      </c>
      <c r="B64" s="19" t="s">
        <v>18</v>
      </c>
      <c r="C64" s="19" t="s">
        <v>1341</v>
      </c>
      <c r="D64" s="7" t="s">
        <v>1581</v>
      </c>
      <c r="E64" s="14">
        <v>17251</v>
      </c>
      <c r="F64" s="14">
        <v>17319</v>
      </c>
      <c r="G64" s="13">
        <v>15159</v>
      </c>
      <c r="H64" s="13">
        <v>15038</v>
      </c>
      <c r="I64" s="26">
        <v>87.873166772940706</v>
      </c>
      <c r="J64" s="27">
        <v>86.829493619724005</v>
      </c>
    </row>
    <row r="65" spans="1:10" x14ac:dyDescent="0.2">
      <c r="A65" s="18" t="s">
        <v>17</v>
      </c>
      <c r="B65" s="19" t="s">
        <v>18</v>
      </c>
      <c r="C65" s="19" t="s">
        <v>37</v>
      </c>
      <c r="D65" s="7" t="s">
        <v>1581</v>
      </c>
      <c r="E65" s="14">
        <v>1770</v>
      </c>
      <c r="F65" s="14">
        <v>1732</v>
      </c>
      <c r="G65" s="13">
        <v>1629</v>
      </c>
      <c r="H65" s="13">
        <v>1594</v>
      </c>
      <c r="I65" s="26">
        <v>92.033898305084747</v>
      </c>
      <c r="J65" s="27">
        <v>92.032332563510394</v>
      </c>
    </row>
    <row r="66" spans="1:10" x14ac:dyDescent="0.2">
      <c r="A66" s="18" t="s">
        <v>17</v>
      </c>
      <c r="B66" s="19" t="s">
        <v>18</v>
      </c>
      <c r="C66" s="19" t="s">
        <v>38</v>
      </c>
      <c r="D66" s="7" t="s">
        <v>1581</v>
      </c>
      <c r="E66" s="14">
        <v>4447</v>
      </c>
      <c r="F66" s="14">
        <v>4318</v>
      </c>
      <c r="G66" s="13">
        <v>3932</v>
      </c>
      <c r="H66" s="13">
        <v>3817</v>
      </c>
      <c r="I66" s="26">
        <v>88.419158983584438</v>
      </c>
      <c r="J66" s="27">
        <v>88.397406206577116</v>
      </c>
    </row>
    <row r="67" spans="1:10" x14ac:dyDescent="0.2">
      <c r="A67" s="18" t="s">
        <v>17</v>
      </c>
      <c r="B67" s="19" t="s">
        <v>18</v>
      </c>
      <c r="C67" s="19" t="s">
        <v>39</v>
      </c>
      <c r="D67" s="7" t="s">
        <v>1581</v>
      </c>
      <c r="E67" s="14">
        <v>5673</v>
      </c>
      <c r="F67" s="14">
        <v>5473</v>
      </c>
      <c r="G67" s="13">
        <v>5541</v>
      </c>
      <c r="H67" s="13">
        <v>5309</v>
      </c>
      <c r="I67" s="26">
        <v>97.673188789000534</v>
      </c>
      <c r="J67" s="27">
        <v>97.003471587794635</v>
      </c>
    </row>
    <row r="68" spans="1:10" x14ac:dyDescent="0.2">
      <c r="A68" s="18" t="s">
        <v>17</v>
      </c>
      <c r="B68" s="19" t="s">
        <v>18</v>
      </c>
      <c r="C68" s="19" t="s">
        <v>40</v>
      </c>
      <c r="D68" s="7" t="s">
        <v>1581</v>
      </c>
      <c r="E68" s="14">
        <v>1657</v>
      </c>
      <c r="F68" s="14">
        <v>1390</v>
      </c>
      <c r="G68" s="13">
        <v>1406</v>
      </c>
      <c r="H68" s="13">
        <v>1173</v>
      </c>
      <c r="I68" s="26">
        <v>84.852142426071211</v>
      </c>
      <c r="J68" s="27">
        <v>84.388489208633089</v>
      </c>
    </row>
    <row r="69" spans="1:10" x14ac:dyDescent="0.2">
      <c r="A69" s="18" t="s">
        <v>17</v>
      </c>
      <c r="B69" s="19" t="s">
        <v>18</v>
      </c>
      <c r="C69" s="19" t="s">
        <v>41</v>
      </c>
      <c r="D69" s="7" t="s">
        <v>1581</v>
      </c>
      <c r="E69" s="14">
        <v>5479</v>
      </c>
      <c r="F69" s="14">
        <v>5135</v>
      </c>
      <c r="G69" s="13">
        <v>4544</v>
      </c>
      <c r="H69" s="13">
        <v>4300</v>
      </c>
      <c r="I69" s="26">
        <v>82.934842124475267</v>
      </c>
      <c r="J69" s="27">
        <v>83.739045764362217</v>
      </c>
    </row>
    <row r="70" spans="1:10" x14ac:dyDescent="0.2">
      <c r="A70" s="18" t="s">
        <v>17</v>
      </c>
      <c r="B70" s="19" t="s">
        <v>18</v>
      </c>
      <c r="C70" s="19" t="s">
        <v>42</v>
      </c>
      <c r="D70" s="7" t="s">
        <v>1581</v>
      </c>
      <c r="E70" s="14">
        <v>1783</v>
      </c>
      <c r="F70" s="14">
        <v>1670</v>
      </c>
      <c r="G70" s="13">
        <v>1541</v>
      </c>
      <c r="H70" s="13">
        <v>1442</v>
      </c>
      <c r="I70" s="26">
        <v>86.427369601794723</v>
      </c>
      <c r="J70" s="27">
        <v>86.347305389221546</v>
      </c>
    </row>
    <row r="71" spans="1:10" x14ac:dyDescent="0.2">
      <c r="A71" s="18" t="s">
        <v>17</v>
      </c>
      <c r="B71" s="19" t="s">
        <v>18</v>
      </c>
      <c r="C71" s="19" t="s">
        <v>1342</v>
      </c>
      <c r="D71" s="7" t="s">
        <v>1581</v>
      </c>
      <c r="E71" s="14">
        <v>2406</v>
      </c>
      <c r="F71" s="14">
        <v>1886</v>
      </c>
      <c r="G71" s="13">
        <v>2097</v>
      </c>
      <c r="H71" s="13">
        <v>1625</v>
      </c>
      <c r="I71" s="26">
        <v>87.157107231920193</v>
      </c>
      <c r="J71" s="27">
        <v>86.161187698833501</v>
      </c>
    </row>
    <row r="72" spans="1:10" x14ac:dyDescent="0.2">
      <c r="A72" s="18" t="s">
        <v>17</v>
      </c>
      <c r="B72" s="19" t="s">
        <v>18</v>
      </c>
      <c r="C72" s="19" t="s">
        <v>43</v>
      </c>
      <c r="D72" s="7" t="s">
        <v>1581</v>
      </c>
      <c r="E72" s="14">
        <v>1684</v>
      </c>
      <c r="F72" s="14">
        <v>1400</v>
      </c>
      <c r="G72" s="13">
        <v>1486</v>
      </c>
      <c r="H72" s="13">
        <v>1233</v>
      </c>
      <c r="I72" s="26">
        <v>88.242280285035633</v>
      </c>
      <c r="J72" s="27">
        <v>88.071428571428569</v>
      </c>
    </row>
    <row r="73" spans="1:10" x14ac:dyDescent="0.2">
      <c r="A73" s="18" t="s">
        <v>17</v>
      </c>
      <c r="B73" s="19" t="s">
        <v>18</v>
      </c>
      <c r="C73" s="19" t="s">
        <v>44</v>
      </c>
      <c r="D73" s="7" t="s">
        <v>1581</v>
      </c>
      <c r="E73" s="14">
        <v>4067</v>
      </c>
      <c r="F73" s="14">
        <v>3723</v>
      </c>
      <c r="G73" s="13">
        <v>3352</v>
      </c>
      <c r="H73" s="13">
        <v>3128</v>
      </c>
      <c r="I73" s="26">
        <v>82.419473813621835</v>
      </c>
      <c r="J73" s="27">
        <v>84.018264840182638</v>
      </c>
    </row>
    <row r="74" spans="1:10" x14ac:dyDescent="0.2">
      <c r="A74" s="18" t="s">
        <v>17</v>
      </c>
      <c r="B74" s="19" t="s">
        <v>18</v>
      </c>
      <c r="C74" s="19" t="s">
        <v>45</v>
      </c>
      <c r="D74" s="7" t="s">
        <v>1581</v>
      </c>
      <c r="E74" s="14">
        <v>5413</v>
      </c>
      <c r="F74" s="14">
        <v>5158</v>
      </c>
      <c r="G74" s="13">
        <v>4788</v>
      </c>
      <c r="H74" s="13">
        <v>4452</v>
      </c>
      <c r="I74" s="26">
        <v>88.453722519859596</v>
      </c>
      <c r="J74" s="27">
        <v>86.312524234199302</v>
      </c>
    </row>
    <row r="75" spans="1:10" x14ac:dyDescent="0.2">
      <c r="A75" s="18" t="s">
        <v>17</v>
      </c>
      <c r="B75" s="19" t="s">
        <v>18</v>
      </c>
      <c r="C75" s="19" t="s">
        <v>46</v>
      </c>
      <c r="D75" s="7" t="s">
        <v>1581</v>
      </c>
      <c r="E75" s="14">
        <v>1721</v>
      </c>
      <c r="F75" s="14">
        <v>1448</v>
      </c>
      <c r="G75" s="13">
        <v>1467</v>
      </c>
      <c r="H75" s="13">
        <v>1211</v>
      </c>
      <c r="I75" s="26">
        <v>85.241138872748394</v>
      </c>
      <c r="J75" s="27">
        <v>83.632596685082873</v>
      </c>
    </row>
    <row r="76" spans="1:10" x14ac:dyDescent="0.2">
      <c r="A76" s="18" t="s">
        <v>17</v>
      </c>
      <c r="B76" s="19" t="s">
        <v>47</v>
      </c>
      <c r="C76" s="7" t="s">
        <v>19</v>
      </c>
      <c r="D76" s="7" t="s">
        <v>1581</v>
      </c>
      <c r="E76" s="8"/>
      <c r="F76" s="8"/>
      <c r="G76" s="8"/>
      <c r="H76" s="8"/>
      <c r="I76" s="39"/>
      <c r="J76" s="40"/>
    </row>
    <row r="77" spans="1:10" x14ac:dyDescent="0.2">
      <c r="A77" s="18" t="s">
        <v>17</v>
      </c>
      <c r="B77" s="19" t="s">
        <v>47</v>
      </c>
      <c r="C77" s="7" t="s">
        <v>20</v>
      </c>
      <c r="D77" s="7" t="s">
        <v>1581</v>
      </c>
      <c r="E77" s="8">
        <v>19673</v>
      </c>
      <c r="F77" s="8">
        <v>17723</v>
      </c>
      <c r="G77" s="8">
        <v>16847</v>
      </c>
      <c r="H77" s="8">
        <v>15364</v>
      </c>
      <c r="I77" s="25">
        <v>85.635134448228527</v>
      </c>
      <c r="J77" s="31">
        <v>86.689612368109238</v>
      </c>
    </row>
    <row r="78" spans="1:10" x14ac:dyDescent="0.2">
      <c r="A78" s="18" t="s">
        <v>17</v>
      </c>
      <c r="B78" s="19" t="s">
        <v>47</v>
      </c>
      <c r="C78" s="19" t="s">
        <v>1343</v>
      </c>
      <c r="D78" s="7" t="s">
        <v>1581</v>
      </c>
      <c r="E78" s="14">
        <v>4581</v>
      </c>
      <c r="F78" s="14">
        <v>3971</v>
      </c>
      <c r="G78" s="14">
        <v>3987</v>
      </c>
      <c r="H78" s="14">
        <v>3578</v>
      </c>
      <c r="I78" s="26">
        <v>87.033398821218071</v>
      </c>
      <c r="J78" s="27">
        <v>90.103248552002015</v>
      </c>
    </row>
    <row r="79" spans="1:10" x14ac:dyDescent="0.2">
      <c r="A79" s="18" t="s">
        <v>17</v>
      </c>
      <c r="B79" s="19" t="s">
        <v>47</v>
      </c>
      <c r="C79" s="19" t="s">
        <v>48</v>
      </c>
      <c r="D79" s="7" t="s">
        <v>1581</v>
      </c>
      <c r="E79" s="14">
        <v>8925</v>
      </c>
      <c r="F79" s="14">
        <v>8146</v>
      </c>
      <c r="G79" s="14">
        <v>7706</v>
      </c>
      <c r="H79" s="14">
        <v>7051</v>
      </c>
      <c r="I79" s="26">
        <v>86.341736694677877</v>
      </c>
      <c r="J79" s="27">
        <v>86.557819788853436</v>
      </c>
    </row>
    <row r="80" spans="1:10" x14ac:dyDescent="0.2">
      <c r="A80" s="18" t="s">
        <v>17</v>
      </c>
      <c r="B80" s="19" t="s">
        <v>47</v>
      </c>
      <c r="C80" s="19" t="s">
        <v>1344</v>
      </c>
      <c r="D80" s="7" t="s">
        <v>1581</v>
      </c>
      <c r="E80" s="14">
        <v>6167</v>
      </c>
      <c r="F80" s="14">
        <v>5606</v>
      </c>
      <c r="G80" s="14">
        <v>5154</v>
      </c>
      <c r="H80" s="14">
        <v>4735</v>
      </c>
      <c r="I80" s="26">
        <v>83.573860872385268</v>
      </c>
      <c r="J80" s="27">
        <v>84.463075276489477</v>
      </c>
    </row>
    <row r="81" spans="1:10" x14ac:dyDescent="0.2">
      <c r="A81" s="18" t="s">
        <v>17</v>
      </c>
      <c r="B81" s="19" t="s">
        <v>47</v>
      </c>
      <c r="C81" s="7" t="s">
        <v>36</v>
      </c>
      <c r="D81" s="7" t="s">
        <v>1581</v>
      </c>
      <c r="E81" s="8">
        <v>20954</v>
      </c>
      <c r="F81" s="8">
        <v>20104</v>
      </c>
      <c r="G81" s="8">
        <v>18123</v>
      </c>
      <c r="H81" s="8">
        <v>17229</v>
      </c>
      <c r="I81" s="25">
        <v>86.489453087715944</v>
      </c>
      <c r="J81" s="31">
        <v>85.699363310783923</v>
      </c>
    </row>
    <row r="82" spans="1:10" x14ac:dyDescent="0.2">
      <c r="A82" s="18" t="s">
        <v>17</v>
      </c>
      <c r="B82" s="19" t="s">
        <v>47</v>
      </c>
      <c r="C82" s="19" t="s">
        <v>49</v>
      </c>
      <c r="D82" s="7" t="s">
        <v>1581</v>
      </c>
      <c r="E82" s="14">
        <v>5853</v>
      </c>
      <c r="F82" s="14">
        <v>5596</v>
      </c>
      <c r="G82" s="14">
        <v>4990</v>
      </c>
      <c r="H82" s="14">
        <v>4745</v>
      </c>
      <c r="I82" s="26">
        <v>85.255424568597306</v>
      </c>
      <c r="J82" s="27">
        <v>84.792709077912804</v>
      </c>
    </row>
    <row r="83" spans="1:10" x14ac:dyDescent="0.2">
      <c r="A83" s="18" t="s">
        <v>17</v>
      </c>
      <c r="B83" s="19" t="s">
        <v>47</v>
      </c>
      <c r="C83" s="19" t="s">
        <v>50</v>
      </c>
      <c r="D83" s="7" t="s">
        <v>1581</v>
      </c>
      <c r="E83" s="14">
        <v>5818</v>
      </c>
      <c r="F83" s="14">
        <v>5780</v>
      </c>
      <c r="G83" s="14">
        <v>5145</v>
      </c>
      <c r="H83" s="14">
        <v>5016</v>
      </c>
      <c r="I83" s="26">
        <v>88.432451014094198</v>
      </c>
      <c r="J83" s="27">
        <v>86.782006920415228</v>
      </c>
    </row>
    <row r="84" spans="1:10" x14ac:dyDescent="0.2">
      <c r="A84" s="18" t="s">
        <v>17</v>
      </c>
      <c r="B84" s="19" t="s">
        <v>47</v>
      </c>
      <c r="C84" s="19" t="s">
        <v>51</v>
      </c>
      <c r="D84" s="7" t="s">
        <v>1581</v>
      </c>
      <c r="E84" s="14">
        <v>4992</v>
      </c>
      <c r="F84" s="14">
        <v>4700</v>
      </c>
      <c r="G84" s="14">
        <v>4242</v>
      </c>
      <c r="H84" s="14">
        <v>4022</v>
      </c>
      <c r="I84" s="26">
        <v>84.975961538461547</v>
      </c>
      <c r="J84" s="27">
        <v>85.574468085106375</v>
      </c>
    </row>
    <row r="85" spans="1:10" x14ac:dyDescent="0.2">
      <c r="A85" s="18" t="s">
        <v>17</v>
      </c>
      <c r="B85" s="19" t="s">
        <v>47</v>
      </c>
      <c r="C85" s="19" t="s">
        <v>52</v>
      </c>
      <c r="D85" s="7" t="s">
        <v>1581</v>
      </c>
      <c r="E85" s="14">
        <v>4291</v>
      </c>
      <c r="F85" s="14">
        <v>4028</v>
      </c>
      <c r="G85" s="14">
        <v>3746</v>
      </c>
      <c r="H85" s="14">
        <v>3446</v>
      </c>
      <c r="I85" s="26">
        <v>87.298997902586805</v>
      </c>
      <c r="J85" s="27">
        <v>85.551142005958297</v>
      </c>
    </row>
    <row r="86" spans="1:10" x14ac:dyDescent="0.2">
      <c r="A86" s="18" t="s">
        <v>17</v>
      </c>
      <c r="B86" s="19" t="s">
        <v>53</v>
      </c>
      <c r="C86" s="7" t="s">
        <v>19</v>
      </c>
      <c r="D86" s="7" t="s">
        <v>1581</v>
      </c>
      <c r="E86" s="8">
        <v>124561</v>
      </c>
      <c r="F86" s="8">
        <v>119195</v>
      </c>
      <c r="G86" s="8">
        <v>106078</v>
      </c>
      <c r="H86" s="8">
        <v>103150</v>
      </c>
      <c r="I86" s="25">
        <v>85.161487142845672</v>
      </c>
      <c r="J86" s="31">
        <v>86.538864885272034</v>
      </c>
    </row>
    <row r="87" spans="1:10" x14ac:dyDescent="0.2">
      <c r="A87" s="18" t="s">
        <v>17</v>
      </c>
      <c r="B87" s="19" t="s">
        <v>53</v>
      </c>
      <c r="C87" s="7" t="s">
        <v>20</v>
      </c>
      <c r="D87" s="7" t="s">
        <v>1581</v>
      </c>
      <c r="E87" s="8">
        <v>46697</v>
      </c>
      <c r="F87" s="8">
        <v>42468</v>
      </c>
      <c r="G87" s="8">
        <v>39395</v>
      </c>
      <c r="H87" s="8">
        <v>37088</v>
      </c>
      <c r="I87" s="25">
        <v>84.363021179090737</v>
      </c>
      <c r="J87" s="31">
        <v>87.331637939154177</v>
      </c>
    </row>
    <row r="88" spans="1:10" x14ac:dyDescent="0.2">
      <c r="A88" s="18" t="s">
        <v>17</v>
      </c>
      <c r="B88" s="19" t="s">
        <v>53</v>
      </c>
      <c r="C88" s="19" t="s">
        <v>54</v>
      </c>
      <c r="D88" s="7" t="s">
        <v>1581</v>
      </c>
      <c r="E88" s="14">
        <v>5491</v>
      </c>
      <c r="F88" s="14">
        <v>4866</v>
      </c>
      <c r="G88" s="14">
        <v>4827</v>
      </c>
      <c r="H88" s="14">
        <v>4334</v>
      </c>
      <c r="I88" s="26">
        <v>87.90748497541432</v>
      </c>
      <c r="J88" s="27">
        <v>89.066995478832723</v>
      </c>
    </row>
    <row r="89" spans="1:10" x14ac:dyDescent="0.2">
      <c r="A89" s="18" t="s">
        <v>17</v>
      </c>
      <c r="B89" s="19" t="s">
        <v>53</v>
      </c>
      <c r="C89" s="19" t="s">
        <v>55</v>
      </c>
      <c r="D89" s="7" t="s">
        <v>1581</v>
      </c>
      <c r="E89" s="14">
        <v>17424</v>
      </c>
      <c r="F89" s="14">
        <v>15819</v>
      </c>
      <c r="G89" s="14">
        <v>14935</v>
      </c>
      <c r="H89" s="14">
        <v>13953</v>
      </c>
      <c r="I89" s="26">
        <v>85.715105601469233</v>
      </c>
      <c r="J89" s="27">
        <v>88.204058410771864</v>
      </c>
    </row>
    <row r="90" spans="1:10" x14ac:dyDescent="0.2">
      <c r="A90" s="18" t="s">
        <v>17</v>
      </c>
      <c r="B90" s="19" t="s">
        <v>53</v>
      </c>
      <c r="C90" s="19" t="s">
        <v>56</v>
      </c>
      <c r="D90" s="7" t="s">
        <v>1581</v>
      </c>
      <c r="E90" s="14">
        <v>5295</v>
      </c>
      <c r="F90" s="14">
        <v>4797</v>
      </c>
      <c r="G90" s="14">
        <v>4657</v>
      </c>
      <c r="H90" s="14">
        <v>4230</v>
      </c>
      <c r="I90" s="26">
        <v>87.950897072710106</v>
      </c>
      <c r="J90" s="27">
        <v>88.180112570356471</v>
      </c>
    </row>
    <row r="91" spans="1:10" x14ac:dyDescent="0.2">
      <c r="A91" s="18" t="s">
        <v>17</v>
      </c>
      <c r="B91" s="19" t="s">
        <v>53</v>
      </c>
      <c r="C91" s="19" t="s">
        <v>57</v>
      </c>
      <c r="D91" s="7" t="s">
        <v>1581</v>
      </c>
      <c r="E91" s="14">
        <v>4394</v>
      </c>
      <c r="F91" s="14">
        <v>3939</v>
      </c>
      <c r="G91" s="14">
        <v>3749</v>
      </c>
      <c r="H91" s="14">
        <v>3195</v>
      </c>
      <c r="I91" s="26">
        <v>85.320892125625861</v>
      </c>
      <c r="J91" s="27">
        <v>81.111957349581104</v>
      </c>
    </row>
    <row r="92" spans="1:10" x14ac:dyDescent="0.2">
      <c r="A92" s="18" t="s">
        <v>17</v>
      </c>
      <c r="B92" s="19" t="s">
        <v>53</v>
      </c>
      <c r="C92" s="19" t="s">
        <v>58</v>
      </c>
      <c r="D92" s="7" t="s">
        <v>1581</v>
      </c>
      <c r="E92" s="14">
        <v>14093</v>
      </c>
      <c r="F92" s="14">
        <v>13047</v>
      </c>
      <c r="G92" s="14">
        <v>11227</v>
      </c>
      <c r="H92" s="14">
        <v>11376</v>
      </c>
      <c r="I92" s="26">
        <v>79.66366281132477</v>
      </c>
      <c r="J92" s="27">
        <v>87.192458036330194</v>
      </c>
    </row>
    <row r="93" spans="1:10" x14ac:dyDescent="0.2">
      <c r="A93" s="18" t="s">
        <v>17</v>
      </c>
      <c r="B93" s="19" t="s">
        <v>53</v>
      </c>
      <c r="C93" s="7" t="s">
        <v>36</v>
      </c>
      <c r="D93" s="7" t="s">
        <v>1581</v>
      </c>
      <c r="E93" s="8">
        <v>77864</v>
      </c>
      <c r="F93" s="8">
        <v>76727</v>
      </c>
      <c r="G93" s="8">
        <v>66683</v>
      </c>
      <c r="H93" s="8">
        <v>66062</v>
      </c>
      <c r="I93" s="25">
        <v>85.640347272166849</v>
      </c>
      <c r="J93" s="31">
        <v>86.100069076074917</v>
      </c>
    </row>
    <row r="94" spans="1:10" x14ac:dyDescent="0.2">
      <c r="A94" s="18" t="s">
        <v>17</v>
      </c>
      <c r="B94" s="19" t="s">
        <v>53</v>
      </c>
      <c r="C94" s="19" t="s">
        <v>59</v>
      </c>
      <c r="D94" s="7" t="s">
        <v>1581</v>
      </c>
      <c r="E94" s="14">
        <v>6273</v>
      </c>
      <c r="F94" s="14">
        <v>5544</v>
      </c>
      <c r="G94" s="14">
        <v>5492</v>
      </c>
      <c r="H94" s="14">
        <v>4801</v>
      </c>
      <c r="I94" s="26">
        <v>87.549816674637341</v>
      </c>
      <c r="J94" s="27">
        <v>86.598124098124103</v>
      </c>
    </row>
    <row r="95" spans="1:10" x14ac:dyDescent="0.2">
      <c r="A95" s="18" t="s">
        <v>17</v>
      </c>
      <c r="B95" s="19" t="s">
        <v>53</v>
      </c>
      <c r="C95" s="19" t="s">
        <v>60</v>
      </c>
      <c r="D95" s="7" t="s">
        <v>1581</v>
      </c>
      <c r="E95" s="14">
        <v>5677</v>
      </c>
      <c r="F95" s="14">
        <v>4585</v>
      </c>
      <c r="G95" s="14">
        <v>4784</v>
      </c>
      <c r="H95" s="14">
        <v>4193</v>
      </c>
      <c r="I95" s="26">
        <v>84.269860841994017</v>
      </c>
      <c r="J95" s="27">
        <v>91.450381679389309</v>
      </c>
    </row>
    <row r="96" spans="1:10" x14ac:dyDescent="0.2">
      <c r="A96" s="18" t="s">
        <v>17</v>
      </c>
      <c r="B96" s="19" t="s">
        <v>53</v>
      </c>
      <c r="C96" s="19" t="s">
        <v>61</v>
      </c>
      <c r="D96" s="7" t="s">
        <v>1581</v>
      </c>
      <c r="E96" s="14">
        <v>13125</v>
      </c>
      <c r="F96" s="14">
        <v>11561</v>
      </c>
      <c r="G96" s="14">
        <v>11253</v>
      </c>
      <c r="H96" s="14">
        <v>9953</v>
      </c>
      <c r="I96" s="26">
        <v>85.737142857142857</v>
      </c>
      <c r="J96" s="27">
        <v>86.091168584032516</v>
      </c>
    </row>
    <row r="97" spans="1:10" x14ac:dyDescent="0.2">
      <c r="A97" s="18" t="s">
        <v>17</v>
      </c>
      <c r="B97" s="19" t="s">
        <v>53</v>
      </c>
      <c r="C97" s="19" t="s">
        <v>62</v>
      </c>
      <c r="D97" s="7" t="s">
        <v>1581</v>
      </c>
      <c r="E97" s="14">
        <v>7480</v>
      </c>
      <c r="F97" s="14">
        <v>6652</v>
      </c>
      <c r="G97" s="14">
        <v>6129</v>
      </c>
      <c r="H97" s="14">
        <v>5454</v>
      </c>
      <c r="I97" s="26">
        <v>81.938502673796791</v>
      </c>
      <c r="J97" s="27">
        <v>81.990378833433553</v>
      </c>
    </row>
    <row r="98" spans="1:10" x14ac:dyDescent="0.2">
      <c r="A98" s="18" t="s">
        <v>17</v>
      </c>
      <c r="B98" s="19" t="s">
        <v>53</v>
      </c>
      <c r="C98" s="19" t="s">
        <v>63</v>
      </c>
      <c r="D98" s="7" t="s">
        <v>1581</v>
      </c>
      <c r="E98" s="14">
        <v>5428</v>
      </c>
      <c r="F98" s="14">
        <v>4627</v>
      </c>
      <c r="G98" s="14">
        <v>4639</v>
      </c>
      <c r="H98" s="14">
        <v>3973</v>
      </c>
      <c r="I98" s="26">
        <v>85.464259395725861</v>
      </c>
      <c r="J98" s="27">
        <v>85.865571644694185</v>
      </c>
    </row>
    <row r="99" spans="1:10" x14ac:dyDescent="0.2">
      <c r="A99" s="18" t="s">
        <v>17</v>
      </c>
      <c r="B99" s="19" t="s">
        <v>53</v>
      </c>
      <c r="C99" s="19" t="s">
        <v>1345</v>
      </c>
      <c r="D99" s="7" t="s">
        <v>1581</v>
      </c>
      <c r="E99" s="14">
        <v>23032</v>
      </c>
      <c r="F99" s="14">
        <v>27958</v>
      </c>
      <c r="G99" s="14">
        <v>19856</v>
      </c>
      <c r="H99" s="14">
        <v>23945</v>
      </c>
      <c r="I99" s="26">
        <v>86.210489753386582</v>
      </c>
      <c r="J99" s="27">
        <v>85.646326632806364</v>
      </c>
    </row>
    <row r="100" spans="1:10" x14ac:dyDescent="0.2">
      <c r="A100" s="18" t="s">
        <v>17</v>
      </c>
      <c r="B100" s="19" t="s">
        <v>53</v>
      </c>
      <c r="C100" s="19" t="s">
        <v>64</v>
      </c>
      <c r="D100" s="7" t="s">
        <v>1581</v>
      </c>
      <c r="E100" s="14">
        <v>11107</v>
      </c>
      <c r="F100" s="14">
        <v>10231</v>
      </c>
      <c r="G100" s="14">
        <v>9530</v>
      </c>
      <c r="H100" s="14">
        <v>8801</v>
      </c>
      <c r="I100" s="26">
        <v>85.801746646259119</v>
      </c>
      <c r="J100" s="27">
        <v>86.022871664548916</v>
      </c>
    </row>
    <row r="101" spans="1:10" x14ac:dyDescent="0.2">
      <c r="A101" s="18" t="s">
        <v>17</v>
      </c>
      <c r="B101" s="19" t="s">
        <v>53</v>
      </c>
      <c r="C101" s="19" t="s">
        <v>65</v>
      </c>
      <c r="D101" s="7" t="s">
        <v>1581</v>
      </c>
      <c r="E101" s="14">
        <v>5742</v>
      </c>
      <c r="F101" s="14">
        <v>5569</v>
      </c>
      <c r="G101" s="14">
        <v>5000</v>
      </c>
      <c r="H101" s="14">
        <v>4942</v>
      </c>
      <c r="I101" s="26">
        <v>87.07767328456984</v>
      </c>
      <c r="J101" s="27">
        <v>88.741246184234157</v>
      </c>
    </row>
    <row r="102" spans="1:10" x14ac:dyDescent="0.2">
      <c r="A102" s="18" t="s">
        <v>17</v>
      </c>
      <c r="B102" s="19" t="s">
        <v>53</v>
      </c>
      <c r="C102" s="7" t="s">
        <v>19</v>
      </c>
      <c r="D102" s="7" t="s">
        <v>1581</v>
      </c>
      <c r="E102" s="10"/>
      <c r="F102" s="10"/>
      <c r="G102" s="10"/>
      <c r="H102" s="10"/>
      <c r="I102" s="41"/>
      <c r="J102" s="42"/>
    </row>
    <row r="103" spans="1:10" x14ac:dyDescent="0.2">
      <c r="A103" s="18" t="s">
        <v>17</v>
      </c>
      <c r="B103" s="19" t="s">
        <v>53</v>
      </c>
      <c r="C103" s="43" t="s">
        <v>1346</v>
      </c>
      <c r="D103" s="7" t="s">
        <v>1581</v>
      </c>
      <c r="E103" s="14">
        <v>75146</v>
      </c>
      <c r="F103" s="14">
        <v>93072</v>
      </c>
      <c r="G103" s="14">
        <v>62074</v>
      </c>
      <c r="H103" s="14">
        <v>77387</v>
      </c>
      <c r="I103" s="26">
        <v>82.604529848561469</v>
      </c>
      <c r="J103" s="27">
        <v>83.147455733195812</v>
      </c>
    </row>
    <row r="104" spans="1:10" x14ac:dyDescent="0.2">
      <c r="A104" s="18" t="s">
        <v>17</v>
      </c>
      <c r="B104" s="19" t="s">
        <v>66</v>
      </c>
      <c r="C104" s="7" t="s">
        <v>19</v>
      </c>
      <c r="D104" s="7" t="s">
        <v>1581</v>
      </c>
      <c r="E104" s="8"/>
      <c r="F104" s="8"/>
      <c r="G104" s="8"/>
      <c r="H104" s="8"/>
      <c r="I104" s="41"/>
      <c r="J104" s="42"/>
    </row>
    <row r="105" spans="1:10" x14ac:dyDescent="0.2">
      <c r="A105" s="18" t="s">
        <v>17</v>
      </c>
      <c r="B105" s="19" t="s">
        <v>66</v>
      </c>
      <c r="C105" s="7" t="s">
        <v>20</v>
      </c>
      <c r="D105" s="7" t="s">
        <v>1581</v>
      </c>
      <c r="E105" s="8">
        <v>41267</v>
      </c>
      <c r="F105" s="8">
        <v>37400</v>
      </c>
      <c r="G105" s="8">
        <v>34328</v>
      </c>
      <c r="H105" s="8">
        <v>30922</v>
      </c>
      <c r="I105" s="25">
        <v>83.185111590374873</v>
      </c>
      <c r="J105" s="31">
        <v>82.679144385026731</v>
      </c>
    </row>
    <row r="106" spans="1:10" x14ac:dyDescent="0.2">
      <c r="A106" s="18" t="s">
        <v>17</v>
      </c>
      <c r="B106" s="19" t="s">
        <v>66</v>
      </c>
      <c r="C106" s="19" t="s">
        <v>67</v>
      </c>
      <c r="D106" s="7" t="s">
        <v>1581</v>
      </c>
      <c r="E106" s="14">
        <v>4304</v>
      </c>
      <c r="F106" s="14">
        <v>3767</v>
      </c>
      <c r="G106" s="14">
        <v>3929</v>
      </c>
      <c r="H106" s="14">
        <v>3228</v>
      </c>
      <c r="I106" s="26">
        <v>91.287174721189587</v>
      </c>
      <c r="J106" s="27">
        <v>85.691531722856382</v>
      </c>
    </row>
    <row r="107" spans="1:10" x14ac:dyDescent="0.2">
      <c r="A107" s="18" t="s">
        <v>17</v>
      </c>
      <c r="B107" s="19" t="s">
        <v>66</v>
      </c>
      <c r="C107" s="19" t="s">
        <v>68</v>
      </c>
      <c r="D107" s="7" t="s">
        <v>1581</v>
      </c>
      <c r="E107" s="14">
        <v>4748</v>
      </c>
      <c r="F107" s="14">
        <v>4090</v>
      </c>
      <c r="G107" s="14">
        <v>3857</v>
      </c>
      <c r="H107" s="14">
        <v>3129</v>
      </c>
      <c r="I107" s="26">
        <v>81.234203875315927</v>
      </c>
      <c r="J107" s="27">
        <v>76.503667481662603</v>
      </c>
    </row>
    <row r="108" spans="1:10" x14ac:dyDescent="0.2">
      <c r="A108" s="18" t="s">
        <v>17</v>
      </c>
      <c r="B108" s="19" t="s">
        <v>66</v>
      </c>
      <c r="C108" s="19" t="s">
        <v>69</v>
      </c>
      <c r="D108" s="7" t="s">
        <v>1581</v>
      </c>
      <c r="E108" s="14">
        <v>3332</v>
      </c>
      <c r="F108" s="14">
        <v>2979</v>
      </c>
      <c r="G108" s="14">
        <v>2850</v>
      </c>
      <c r="H108" s="14">
        <v>2527</v>
      </c>
      <c r="I108" s="26">
        <v>85.534213685474185</v>
      </c>
      <c r="J108" s="27">
        <v>84.827123195703251</v>
      </c>
    </row>
    <row r="109" spans="1:10" x14ac:dyDescent="0.2">
      <c r="A109" s="18" t="s">
        <v>17</v>
      </c>
      <c r="B109" s="19" t="s">
        <v>66</v>
      </c>
      <c r="C109" s="19" t="s">
        <v>70</v>
      </c>
      <c r="D109" s="7" t="s">
        <v>1581</v>
      </c>
      <c r="E109" s="14">
        <v>6390</v>
      </c>
      <c r="F109" s="14">
        <v>5957</v>
      </c>
      <c r="G109" s="14">
        <v>4911</v>
      </c>
      <c r="H109" s="14">
        <v>4698</v>
      </c>
      <c r="I109" s="26">
        <v>76.854460093896719</v>
      </c>
      <c r="J109" s="27">
        <v>78.865200604331037</v>
      </c>
    </row>
    <row r="110" spans="1:10" x14ac:dyDescent="0.2">
      <c r="A110" s="18" t="s">
        <v>17</v>
      </c>
      <c r="B110" s="19" t="s">
        <v>66</v>
      </c>
      <c r="C110" s="19" t="s">
        <v>1347</v>
      </c>
      <c r="D110" s="7" t="s">
        <v>1581</v>
      </c>
      <c r="E110" s="14">
        <v>6612</v>
      </c>
      <c r="F110" s="14">
        <v>6452</v>
      </c>
      <c r="G110" s="14">
        <v>5487</v>
      </c>
      <c r="H110" s="14">
        <v>5349</v>
      </c>
      <c r="I110" s="26">
        <v>82.985480943738651</v>
      </c>
      <c r="J110" s="27">
        <v>82.904525728456292</v>
      </c>
    </row>
    <row r="111" spans="1:10" x14ac:dyDescent="0.2">
      <c r="A111" s="18" t="s">
        <v>17</v>
      </c>
      <c r="B111" s="19" t="s">
        <v>66</v>
      </c>
      <c r="C111" s="19" t="s">
        <v>71</v>
      </c>
      <c r="D111" s="7" t="s">
        <v>1581</v>
      </c>
      <c r="E111" s="14">
        <v>9611</v>
      </c>
      <c r="F111" s="14">
        <v>9047</v>
      </c>
      <c r="G111" s="14">
        <v>8058</v>
      </c>
      <c r="H111" s="14">
        <v>7496</v>
      </c>
      <c r="I111" s="26">
        <v>83.841431692851941</v>
      </c>
      <c r="J111" s="27">
        <v>82.856195423897432</v>
      </c>
    </row>
    <row r="112" spans="1:10" x14ac:dyDescent="0.2">
      <c r="A112" s="18" t="s">
        <v>17</v>
      </c>
      <c r="B112" s="19" t="s">
        <v>66</v>
      </c>
      <c r="C112" s="19" t="s">
        <v>72</v>
      </c>
      <c r="D112" s="7" t="s">
        <v>1581</v>
      </c>
      <c r="E112" s="14">
        <v>6270</v>
      </c>
      <c r="F112" s="14">
        <v>5108</v>
      </c>
      <c r="G112" s="14">
        <v>5236</v>
      </c>
      <c r="H112" s="14">
        <v>4495</v>
      </c>
      <c r="I112" s="26">
        <v>83.508771929824562</v>
      </c>
      <c r="J112" s="27">
        <v>87.999216914643696</v>
      </c>
    </row>
    <row r="113" spans="1:10" x14ac:dyDescent="0.2">
      <c r="A113" s="18" t="s">
        <v>17</v>
      </c>
      <c r="B113" s="19" t="s">
        <v>66</v>
      </c>
      <c r="C113" s="7" t="s">
        <v>36</v>
      </c>
      <c r="D113" s="7" t="s">
        <v>1581</v>
      </c>
      <c r="E113" s="8">
        <v>28942</v>
      </c>
      <c r="F113" s="8">
        <v>26819</v>
      </c>
      <c r="G113" s="8">
        <v>24922</v>
      </c>
      <c r="H113" s="8">
        <v>22895</v>
      </c>
      <c r="I113" s="25">
        <v>86.110151337157077</v>
      </c>
      <c r="J113" s="31">
        <v>85.368581975465148</v>
      </c>
    </row>
    <row r="114" spans="1:10" x14ac:dyDescent="0.2">
      <c r="A114" s="18" t="s">
        <v>17</v>
      </c>
      <c r="B114" s="19" t="s">
        <v>66</v>
      </c>
      <c r="C114" s="19" t="s">
        <v>73</v>
      </c>
      <c r="D114" s="7" t="s">
        <v>1581</v>
      </c>
      <c r="E114" s="14">
        <v>6414</v>
      </c>
      <c r="F114" s="14">
        <v>5858</v>
      </c>
      <c r="G114" s="14">
        <v>5827</v>
      </c>
      <c r="H114" s="14">
        <v>5401</v>
      </c>
      <c r="I114" s="26">
        <v>90.848144683504827</v>
      </c>
      <c r="J114" s="27">
        <v>92.198702628883581</v>
      </c>
    </row>
    <row r="115" spans="1:10" x14ac:dyDescent="0.2">
      <c r="A115" s="18" t="s">
        <v>17</v>
      </c>
      <c r="B115" s="19" t="s">
        <v>66</v>
      </c>
      <c r="C115" s="19" t="s">
        <v>1348</v>
      </c>
      <c r="D115" s="7" t="s">
        <v>1581</v>
      </c>
      <c r="E115" s="14">
        <v>10839</v>
      </c>
      <c r="F115" s="14">
        <v>9929</v>
      </c>
      <c r="G115" s="14">
        <v>9457</v>
      </c>
      <c r="H115" s="14">
        <v>8495</v>
      </c>
      <c r="I115" s="26">
        <v>87.249746286557809</v>
      </c>
      <c r="J115" s="27">
        <v>85.557457951455334</v>
      </c>
    </row>
    <row r="116" spans="1:10" x14ac:dyDescent="0.2">
      <c r="A116" s="18" t="s">
        <v>17</v>
      </c>
      <c r="B116" s="19" t="s">
        <v>66</v>
      </c>
      <c r="C116" s="19" t="s">
        <v>74</v>
      </c>
      <c r="D116" s="7" t="s">
        <v>1581</v>
      </c>
      <c r="E116" s="14">
        <v>7555</v>
      </c>
      <c r="F116" s="14">
        <v>7337</v>
      </c>
      <c r="G116" s="14">
        <v>6092</v>
      </c>
      <c r="H116" s="14">
        <v>5766</v>
      </c>
      <c r="I116" s="26">
        <v>80.635340833884854</v>
      </c>
      <c r="J116" s="27">
        <v>78.587978737903768</v>
      </c>
    </row>
    <row r="117" spans="1:10" x14ac:dyDescent="0.2">
      <c r="A117" s="18" t="s">
        <v>17</v>
      </c>
      <c r="B117" s="19" t="s">
        <v>66</v>
      </c>
      <c r="C117" s="19" t="s">
        <v>75</v>
      </c>
      <c r="D117" s="7" t="s">
        <v>1581</v>
      </c>
      <c r="E117" s="14">
        <v>4134</v>
      </c>
      <c r="F117" s="14">
        <v>3695</v>
      </c>
      <c r="G117" s="14">
        <v>3546</v>
      </c>
      <c r="H117" s="14">
        <v>3233</v>
      </c>
      <c r="I117" s="26">
        <v>85.776487663280122</v>
      </c>
      <c r="J117" s="27">
        <v>87.496617050067655</v>
      </c>
    </row>
    <row r="118" spans="1:10" x14ac:dyDescent="0.2">
      <c r="A118" s="18" t="s">
        <v>17</v>
      </c>
      <c r="B118" s="19" t="s">
        <v>76</v>
      </c>
      <c r="C118" s="7" t="s">
        <v>19</v>
      </c>
      <c r="D118" s="7" t="s">
        <v>1581</v>
      </c>
      <c r="E118" s="8"/>
      <c r="F118" s="8"/>
      <c r="G118" s="8"/>
      <c r="H118" s="8"/>
      <c r="I118" s="39"/>
      <c r="J118" s="40"/>
    </row>
    <row r="119" spans="1:10" x14ac:dyDescent="0.2">
      <c r="A119" s="18" t="s">
        <v>17</v>
      </c>
      <c r="B119" s="19" t="s">
        <v>76</v>
      </c>
      <c r="C119" s="7" t="s">
        <v>20</v>
      </c>
      <c r="D119" s="7" t="s">
        <v>1581</v>
      </c>
      <c r="E119" s="8">
        <v>32290</v>
      </c>
      <c r="F119" s="8">
        <v>27533</v>
      </c>
      <c r="G119" s="8">
        <v>28670</v>
      </c>
      <c r="H119" s="8">
        <v>24421</v>
      </c>
      <c r="I119" s="25">
        <v>88.78909879219573</v>
      </c>
      <c r="J119" s="31">
        <v>88.6971997239676</v>
      </c>
    </row>
    <row r="120" spans="1:10" x14ac:dyDescent="0.2">
      <c r="A120" s="18" t="s">
        <v>17</v>
      </c>
      <c r="B120" s="19" t="s">
        <v>76</v>
      </c>
      <c r="C120" s="19" t="s">
        <v>77</v>
      </c>
      <c r="D120" s="7" t="s">
        <v>1581</v>
      </c>
      <c r="E120" s="14">
        <v>5388</v>
      </c>
      <c r="F120" s="14">
        <v>4214</v>
      </c>
      <c r="G120" s="14">
        <v>4763</v>
      </c>
      <c r="H120" s="14">
        <v>3698</v>
      </c>
      <c r="I120" s="26">
        <v>88.400148478099482</v>
      </c>
      <c r="J120" s="27">
        <v>87.755102040816325</v>
      </c>
    </row>
    <row r="121" spans="1:10" x14ac:dyDescent="0.2">
      <c r="A121" s="18" t="s">
        <v>17</v>
      </c>
      <c r="B121" s="19" t="s">
        <v>76</v>
      </c>
      <c r="C121" s="19" t="s">
        <v>78</v>
      </c>
      <c r="D121" s="7" t="s">
        <v>1581</v>
      </c>
      <c r="E121" s="14">
        <v>5540</v>
      </c>
      <c r="F121" s="14">
        <v>4804</v>
      </c>
      <c r="G121" s="14">
        <v>5090</v>
      </c>
      <c r="H121" s="14">
        <v>4374</v>
      </c>
      <c r="I121" s="26">
        <v>91.877256317689529</v>
      </c>
      <c r="J121" s="27">
        <v>91.049125728559531</v>
      </c>
    </row>
    <row r="122" spans="1:10" x14ac:dyDescent="0.2">
      <c r="A122" s="18" t="s">
        <v>17</v>
      </c>
      <c r="B122" s="19" t="s">
        <v>76</v>
      </c>
      <c r="C122" s="19" t="s">
        <v>79</v>
      </c>
      <c r="D122" s="7" t="s">
        <v>1581</v>
      </c>
      <c r="E122" s="14">
        <v>3915</v>
      </c>
      <c r="F122" s="14">
        <v>3297</v>
      </c>
      <c r="G122" s="14">
        <v>3543</v>
      </c>
      <c r="H122" s="14">
        <v>2958</v>
      </c>
      <c r="I122" s="26">
        <v>90.498084291187737</v>
      </c>
      <c r="J122" s="27">
        <v>89.717925386715194</v>
      </c>
    </row>
    <row r="123" spans="1:10" x14ac:dyDescent="0.2">
      <c r="A123" s="18" t="s">
        <v>17</v>
      </c>
      <c r="B123" s="19" t="s">
        <v>76</v>
      </c>
      <c r="C123" s="19" t="s">
        <v>80</v>
      </c>
      <c r="D123" s="7" t="s">
        <v>1581</v>
      </c>
      <c r="E123" s="14">
        <v>11363</v>
      </c>
      <c r="F123" s="14">
        <v>9891</v>
      </c>
      <c r="G123" s="14">
        <v>9735</v>
      </c>
      <c r="H123" s="14">
        <v>8489</v>
      </c>
      <c r="I123" s="26">
        <v>85.672797676669902</v>
      </c>
      <c r="J123" s="27">
        <v>85.825497927408762</v>
      </c>
    </row>
    <row r="124" spans="1:10" x14ac:dyDescent="0.2">
      <c r="A124" s="18" t="s">
        <v>17</v>
      </c>
      <c r="B124" s="19" t="s">
        <v>76</v>
      </c>
      <c r="C124" s="19" t="s">
        <v>81</v>
      </c>
      <c r="D124" s="7" t="s">
        <v>1581</v>
      </c>
      <c r="E124" s="14">
        <v>6084</v>
      </c>
      <c r="F124" s="14">
        <v>5327</v>
      </c>
      <c r="G124" s="14">
        <v>5539</v>
      </c>
      <c r="H124" s="14">
        <v>4902</v>
      </c>
      <c r="I124" s="26">
        <v>91.042077580539114</v>
      </c>
      <c r="J124" s="27">
        <v>92.02177585883237</v>
      </c>
    </row>
    <row r="125" spans="1:10" x14ac:dyDescent="0.2">
      <c r="A125" s="18" t="s">
        <v>17</v>
      </c>
      <c r="B125" s="19" t="s">
        <v>76</v>
      </c>
      <c r="C125" s="7" t="s">
        <v>36</v>
      </c>
      <c r="D125" s="7" t="s">
        <v>1581</v>
      </c>
      <c r="E125" s="8">
        <v>47609</v>
      </c>
      <c r="F125" s="8">
        <v>46991</v>
      </c>
      <c r="G125" s="8">
        <v>41600</v>
      </c>
      <c r="H125" s="8">
        <v>41206</v>
      </c>
      <c r="I125" s="25">
        <v>87.37843685017539</v>
      </c>
      <c r="J125" s="31">
        <v>87.689131961439429</v>
      </c>
    </row>
    <row r="126" spans="1:10" x14ac:dyDescent="0.2">
      <c r="A126" s="18" t="s">
        <v>17</v>
      </c>
      <c r="B126" s="19" t="s">
        <v>76</v>
      </c>
      <c r="C126" s="19" t="s">
        <v>1278</v>
      </c>
      <c r="D126" s="7" t="s">
        <v>1581</v>
      </c>
      <c r="E126" s="14">
        <v>7186</v>
      </c>
      <c r="F126" s="14">
        <v>6733</v>
      </c>
      <c r="G126" s="14">
        <v>6311</v>
      </c>
      <c r="H126" s="14">
        <v>5911</v>
      </c>
      <c r="I126" s="26">
        <v>87.82354578346785</v>
      </c>
      <c r="J126" s="27">
        <v>87.791474825486418</v>
      </c>
    </row>
    <row r="127" spans="1:10" x14ac:dyDescent="0.2">
      <c r="A127" s="18" t="s">
        <v>17</v>
      </c>
      <c r="B127" s="19" t="s">
        <v>76</v>
      </c>
      <c r="C127" s="19" t="s">
        <v>82</v>
      </c>
      <c r="D127" s="7" t="s">
        <v>1581</v>
      </c>
      <c r="E127" s="14">
        <v>5702</v>
      </c>
      <c r="F127" s="14">
        <v>4698</v>
      </c>
      <c r="G127" s="14">
        <v>5033</v>
      </c>
      <c r="H127" s="14">
        <v>4130</v>
      </c>
      <c r="I127" s="26">
        <v>88.267274640477027</v>
      </c>
      <c r="J127" s="27">
        <v>87.909748829289057</v>
      </c>
    </row>
    <row r="128" spans="1:10" x14ac:dyDescent="0.2">
      <c r="A128" s="18" t="s">
        <v>17</v>
      </c>
      <c r="B128" s="19" t="s">
        <v>76</v>
      </c>
      <c r="C128" s="43" t="s">
        <v>1349</v>
      </c>
      <c r="D128" s="7" t="s">
        <v>1581</v>
      </c>
      <c r="E128" s="14">
        <v>34721</v>
      </c>
      <c r="F128" s="14">
        <v>35560</v>
      </c>
      <c r="G128" s="14">
        <v>30256</v>
      </c>
      <c r="H128" s="14">
        <v>31165</v>
      </c>
      <c r="I128" s="26">
        <v>87.14034734022637</v>
      </c>
      <c r="J128" s="27">
        <v>87.640607424071987</v>
      </c>
    </row>
    <row r="129" spans="1:10" x14ac:dyDescent="0.2">
      <c r="A129" s="18" t="s">
        <v>17</v>
      </c>
      <c r="B129" s="19" t="s">
        <v>83</v>
      </c>
      <c r="C129" s="7" t="s">
        <v>19</v>
      </c>
      <c r="D129" s="7" t="s">
        <v>1581</v>
      </c>
      <c r="E129" s="8"/>
      <c r="F129" s="8"/>
      <c r="G129" s="8"/>
      <c r="H129" s="8"/>
      <c r="I129" s="39"/>
      <c r="J129" s="40"/>
    </row>
    <row r="130" spans="1:10" x14ac:dyDescent="0.2">
      <c r="A130" s="18" t="s">
        <v>17</v>
      </c>
      <c r="B130" s="19" t="s">
        <v>83</v>
      </c>
      <c r="C130" s="7" t="s">
        <v>20</v>
      </c>
      <c r="D130" s="7" t="s">
        <v>1581</v>
      </c>
      <c r="E130" s="8">
        <v>28792</v>
      </c>
      <c r="F130" s="8">
        <v>25861</v>
      </c>
      <c r="G130" s="8">
        <v>24297</v>
      </c>
      <c r="H130" s="8">
        <v>22136</v>
      </c>
      <c r="I130" s="25">
        <v>84.388024451236447</v>
      </c>
      <c r="J130" s="31">
        <v>85.596071304280571</v>
      </c>
    </row>
    <row r="131" spans="1:10" x14ac:dyDescent="0.2">
      <c r="A131" s="18" t="s">
        <v>17</v>
      </c>
      <c r="B131" s="19" t="s">
        <v>83</v>
      </c>
      <c r="C131" s="19" t="s">
        <v>84</v>
      </c>
      <c r="D131" s="7" t="s">
        <v>1581</v>
      </c>
      <c r="E131" s="14">
        <v>2317</v>
      </c>
      <c r="F131" s="14">
        <v>1947</v>
      </c>
      <c r="G131" s="14">
        <v>1813</v>
      </c>
      <c r="H131" s="14">
        <v>1549</v>
      </c>
      <c r="I131" s="26">
        <v>78.247734138972817</v>
      </c>
      <c r="J131" s="27">
        <v>79.558294812532111</v>
      </c>
    </row>
    <row r="132" spans="1:10" x14ac:dyDescent="0.2">
      <c r="A132" s="18" t="s">
        <v>17</v>
      </c>
      <c r="B132" s="19" t="s">
        <v>83</v>
      </c>
      <c r="C132" s="19" t="s">
        <v>1350</v>
      </c>
      <c r="D132" s="7" t="s">
        <v>1581</v>
      </c>
      <c r="E132" s="14">
        <v>8618</v>
      </c>
      <c r="F132" s="14">
        <v>8517</v>
      </c>
      <c r="G132" s="14">
        <v>7104</v>
      </c>
      <c r="H132" s="14">
        <v>7323</v>
      </c>
      <c r="I132" s="26">
        <v>82.43211882107218</v>
      </c>
      <c r="J132" s="27">
        <v>85.98097921803452</v>
      </c>
    </row>
    <row r="133" spans="1:10" x14ac:dyDescent="0.2">
      <c r="A133" s="18" t="s">
        <v>17</v>
      </c>
      <c r="B133" s="19" t="s">
        <v>83</v>
      </c>
      <c r="C133" s="19" t="s">
        <v>85</v>
      </c>
      <c r="D133" s="7" t="s">
        <v>1581</v>
      </c>
      <c r="E133" s="14">
        <v>4541</v>
      </c>
      <c r="F133" s="14">
        <v>3650</v>
      </c>
      <c r="G133" s="14">
        <v>3770</v>
      </c>
      <c r="H133" s="14">
        <v>3145</v>
      </c>
      <c r="I133" s="26">
        <v>83.021360933715044</v>
      </c>
      <c r="J133" s="27">
        <v>86.164383561643831</v>
      </c>
    </row>
    <row r="134" spans="1:10" x14ac:dyDescent="0.2">
      <c r="A134" s="18" t="s">
        <v>17</v>
      </c>
      <c r="B134" s="19" t="s">
        <v>83</v>
      </c>
      <c r="C134" s="19" t="s">
        <v>86</v>
      </c>
      <c r="D134" s="7" t="s">
        <v>1581</v>
      </c>
      <c r="E134" s="14">
        <v>10090</v>
      </c>
      <c r="F134" s="14">
        <v>8797</v>
      </c>
      <c r="G134" s="14">
        <v>8799</v>
      </c>
      <c r="H134" s="14">
        <v>7490</v>
      </c>
      <c r="I134" s="26">
        <v>87.205153617443017</v>
      </c>
      <c r="J134" s="27">
        <v>85.142662271228829</v>
      </c>
    </row>
    <row r="135" spans="1:10" x14ac:dyDescent="0.2">
      <c r="A135" s="18" t="s">
        <v>17</v>
      </c>
      <c r="B135" s="19" t="s">
        <v>83</v>
      </c>
      <c r="C135" s="19" t="s">
        <v>87</v>
      </c>
      <c r="D135" s="7" t="s">
        <v>1581</v>
      </c>
      <c r="E135" s="14">
        <v>3226</v>
      </c>
      <c r="F135" s="14">
        <v>2950</v>
      </c>
      <c r="G135" s="14">
        <v>2811</v>
      </c>
      <c r="H135" s="14">
        <v>2629</v>
      </c>
      <c r="I135" s="26">
        <v>87.13577185368878</v>
      </c>
      <c r="J135" s="27">
        <v>89.118644067796609</v>
      </c>
    </row>
    <row r="136" spans="1:10" x14ac:dyDescent="0.2">
      <c r="A136" s="18" t="s">
        <v>17</v>
      </c>
      <c r="B136" s="19" t="s">
        <v>83</v>
      </c>
      <c r="C136" s="7" t="s">
        <v>36</v>
      </c>
      <c r="D136" s="7" t="s">
        <v>1581</v>
      </c>
      <c r="E136" s="8">
        <v>32408</v>
      </c>
      <c r="F136" s="8">
        <v>28864</v>
      </c>
      <c r="G136" s="8">
        <v>26419</v>
      </c>
      <c r="H136" s="8">
        <v>23619</v>
      </c>
      <c r="I136" s="25">
        <v>81.51999506294743</v>
      </c>
      <c r="J136" s="31">
        <v>81.828575388026607</v>
      </c>
    </row>
    <row r="137" spans="1:10" x14ac:dyDescent="0.2">
      <c r="A137" s="18" t="s">
        <v>17</v>
      </c>
      <c r="B137" s="19" t="s">
        <v>83</v>
      </c>
      <c r="C137" s="19" t="s">
        <v>88</v>
      </c>
      <c r="D137" s="7" t="s">
        <v>1581</v>
      </c>
      <c r="E137" s="14">
        <v>13447</v>
      </c>
      <c r="F137" s="14">
        <v>12064</v>
      </c>
      <c r="G137" s="14">
        <v>10578</v>
      </c>
      <c r="H137" s="14">
        <v>9442</v>
      </c>
      <c r="I137" s="26">
        <v>78.66438610842566</v>
      </c>
      <c r="J137" s="27">
        <v>78.265915119363399</v>
      </c>
    </row>
    <row r="138" spans="1:10" x14ac:dyDescent="0.2">
      <c r="A138" s="18" t="s">
        <v>17</v>
      </c>
      <c r="B138" s="19" t="s">
        <v>83</v>
      </c>
      <c r="C138" s="19" t="s">
        <v>89</v>
      </c>
      <c r="D138" s="7" t="s">
        <v>1581</v>
      </c>
      <c r="E138" s="14">
        <v>3339</v>
      </c>
      <c r="F138" s="14">
        <v>2813</v>
      </c>
      <c r="G138" s="14">
        <v>2686</v>
      </c>
      <c r="H138" s="14">
        <v>2250</v>
      </c>
      <c r="I138" s="26">
        <v>80.443246480982339</v>
      </c>
      <c r="J138" s="27">
        <v>79.985780305723438</v>
      </c>
    </row>
    <row r="139" spans="1:10" x14ac:dyDescent="0.2">
      <c r="A139" s="18" t="s">
        <v>17</v>
      </c>
      <c r="B139" s="19" t="s">
        <v>83</v>
      </c>
      <c r="C139" s="19" t="s">
        <v>90</v>
      </c>
      <c r="D139" s="7" t="s">
        <v>1581</v>
      </c>
      <c r="E139" s="14">
        <v>4586</v>
      </c>
      <c r="F139" s="14">
        <v>3997</v>
      </c>
      <c r="G139" s="14">
        <v>3885</v>
      </c>
      <c r="H139" s="14">
        <v>3358</v>
      </c>
      <c r="I139" s="26">
        <v>84.714348015699954</v>
      </c>
      <c r="J139" s="27">
        <v>84.013009757317988</v>
      </c>
    </row>
    <row r="140" spans="1:10" x14ac:dyDescent="0.2">
      <c r="A140" s="18" t="s">
        <v>17</v>
      </c>
      <c r="B140" s="19" t="s">
        <v>83</v>
      </c>
      <c r="C140" s="19" t="s">
        <v>91</v>
      </c>
      <c r="D140" s="7" t="s">
        <v>1581</v>
      </c>
      <c r="E140" s="14">
        <v>4408</v>
      </c>
      <c r="F140" s="14">
        <v>4027</v>
      </c>
      <c r="G140" s="14">
        <v>3689</v>
      </c>
      <c r="H140" s="14">
        <v>3487</v>
      </c>
      <c r="I140" s="26">
        <v>83.688747731397456</v>
      </c>
      <c r="J140" s="27">
        <v>86.590514030295509</v>
      </c>
    </row>
    <row r="141" spans="1:10" x14ac:dyDescent="0.2">
      <c r="A141" s="18" t="s">
        <v>17</v>
      </c>
      <c r="B141" s="19" t="s">
        <v>83</v>
      </c>
      <c r="C141" s="19" t="s">
        <v>92</v>
      </c>
      <c r="D141" s="7" t="s">
        <v>1581</v>
      </c>
      <c r="E141" s="14">
        <v>6628</v>
      </c>
      <c r="F141" s="14">
        <v>5963</v>
      </c>
      <c r="G141" s="14">
        <v>5581</v>
      </c>
      <c r="H141" s="14">
        <v>5082</v>
      </c>
      <c r="I141" s="26">
        <v>84.203379601689804</v>
      </c>
      <c r="J141" s="27">
        <v>85.225557605232254</v>
      </c>
    </row>
    <row r="142" spans="1:10" x14ac:dyDescent="0.2">
      <c r="A142" s="18" t="s">
        <v>93</v>
      </c>
      <c r="B142" s="19" t="s">
        <v>94</v>
      </c>
      <c r="C142" s="7" t="s">
        <v>3</v>
      </c>
      <c r="D142" s="7" t="s">
        <v>1579</v>
      </c>
      <c r="E142" s="8">
        <v>113540</v>
      </c>
      <c r="F142" s="8">
        <v>114484</v>
      </c>
      <c r="G142" s="8">
        <v>98784</v>
      </c>
      <c r="H142" s="8">
        <v>97845</v>
      </c>
      <c r="I142" s="25">
        <v>87.003699136868065</v>
      </c>
      <c r="J142" s="31">
        <v>85.466091331539772</v>
      </c>
    </row>
    <row r="143" spans="1:10" x14ac:dyDescent="0.2">
      <c r="A143" s="18" t="s">
        <v>93</v>
      </c>
      <c r="B143" s="19" t="s">
        <v>94</v>
      </c>
      <c r="C143" s="19" t="s">
        <v>95</v>
      </c>
      <c r="D143" s="7" t="s">
        <v>1579</v>
      </c>
      <c r="E143" s="14">
        <v>1157</v>
      </c>
      <c r="F143" s="14">
        <v>946</v>
      </c>
      <c r="G143" s="13">
        <v>972</v>
      </c>
      <c r="H143" s="13">
        <v>796</v>
      </c>
      <c r="I143" s="26">
        <v>84.010371650821085</v>
      </c>
      <c r="J143" s="27">
        <v>84.143763213530647</v>
      </c>
    </row>
    <row r="144" spans="1:10" x14ac:dyDescent="0.2">
      <c r="A144" s="18" t="s">
        <v>93</v>
      </c>
      <c r="B144" s="19" t="s">
        <v>94</v>
      </c>
      <c r="C144" s="19" t="s">
        <v>96</v>
      </c>
      <c r="D144" s="7" t="s">
        <v>1579</v>
      </c>
      <c r="E144" s="14">
        <v>11094</v>
      </c>
      <c r="F144" s="14">
        <v>11096</v>
      </c>
      <c r="G144" s="13">
        <v>10127</v>
      </c>
      <c r="H144" s="13">
        <v>9957</v>
      </c>
      <c r="I144" s="26">
        <v>91.283576708130525</v>
      </c>
      <c r="J144" s="27">
        <v>89.735039653929348</v>
      </c>
    </row>
    <row r="145" spans="1:10" x14ac:dyDescent="0.2">
      <c r="A145" s="18" t="s">
        <v>93</v>
      </c>
      <c r="B145" s="19" t="s">
        <v>94</v>
      </c>
      <c r="C145" s="19" t="s">
        <v>97</v>
      </c>
      <c r="D145" s="7" t="s">
        <v>1579</v>
      </c>
      <c r="E145" s="14">
        <v>5735</v>
      </c>
      <c r="F145" s="14">
        <v>5679</v>
      </c>
      <c r="G145" s="13">
        <v>5078</v>
      </c>
      <c r="H145" s="13">
        <v>4942</v>
      </c>
      <c r="I145" s="26">
        <v>88.544027898866602</v>
      </c>
      <c r="J145" s="27">
        <v>87.022363092093684</v>
      </c>
    </row>
    <row r="146" spans="1:10" x14ac:dyDescent="0.2">
      <c r="A146" s="18" t="s">
        <v>93</v>
      </c>
      <c r="B146" s="19" t="s">
        <v>94</v>
      </c>
      <c r="C146" s="19" t="s">
        <v>98</v>
      </c>
      <c r="D146" s="7" t="s">
        <v>1579</v>
      </c>
      <c r="E146" s="14">
        <v>3767</v>
      </c>
      <c r="F146" s="14">
        <v>3713</v>
      </c>
      <c r="G146" s="13">
        <v>3359</v>
      </c>
      <c r="H146" s="13">
        <v>3277</v>
      </c>
      <c r="I146" s="26">
        <v>89.16910007963898</v>
      </c>
      <c r="J146" s="27">
        <v>88.257473740910314</v>
      </c>
    </row>
    <row r="147" spans="1:10" x14ac:dyDescent="0.2">
      <c r="A147" s="18" t="s">
        <v>93</v>
      </c>
      <c r="B147" s="19" t="s">
        <v>94</v>
      </c>
      <c r="C147" s="19" t="s">
        <v>99</v>
      </c>
      <c r="D147" s="7" t="s">
        <v>1579</v>
      </c>
      <c r="E147" s="14">
        <v>696</v>
      </c>
      <c r="F147" s="14">
        <v>664</v>
      </c>
      <c r="G147" s="13">
        <v>610</v>
      </c>
      <c r="H147" s="13">
        <v>611</v>
      </c>
      <c r="I147" s="26">
        <v>87.643678160919535</v>
      </c>
      <c r="J147" s="27">
        <v>92.018072289156621</v>
      </c>
    </row>
    <row r="148" spans="1:10" x14ac:dyDescent="0.2">
      <c r="A148" s="18" t="s">
        <v>93</v>
      </c>
      <c r="B148" s="19" t="s">
        <v>94</v>
      </c>
      <c r="C148" s="19" t="s">
        <v>100</v>
      </c>
      <c r="D148" s="7" t="s">
        <v>1579</v>
      </c>
      <c r="E148" s="14">
        <v>1051</v>
      </c>
      <c r="F148" s="14">
        <v>1016</v>
      </c>
      <c r="G148" s="13">
        <v>854</v>
      </c>
      <c r="H148" s="13">
        <v>989</v>
      </c>
      <c r="I148" s="26">
        <v>81.255946717411987</v>
      </c>
      <c r="J148" s="27">
        <v>97.342519685039377</v>
      </c>
    </row>
    <row r="149" spans="1:10" x14ac:dyDescent="0.2">
      <c r="A149" s="18" t="s">
        <v>93</v>
      </c>
      <c r="B149" s="19" t="s">
        <v>94</v>
      </c>
      <c r="C149" s="19" t="s">
        <v>101</v>
      </c>
      <c r="D149" s="7" t="s">
        <v>1579</v>
      </c>
      <c r="E149" s="14">
        <v>9425</v>
      </c>
      <c r="F149" s="14">
        <v>9027</v>
      </c>
      <c r="G149" s="13">
        <v>8587</v>
      </c>
      <c r="H149" s="13">
        <v>8138</v>
      </c>
      <c r="I149" s="26">
        <v>91.108753315649864</v>
      </c>
      <c r="J149" s="27">
        <v>90.151766921457849</v>
      </c>
    </row>
    <row r="150" spans="1:10" x14ac:dyDescent="0.2">
      <c r="A150" s="18" t="s">
        <v>93</v>
      </c>
      <c r="B150" s="19" t="s">
        <v>94</v>
      </c>
      <c r="C150" s="19" t="s">
        <v>102</v>
      </c>
      <c r="D150" s="7" t="s">
        <v>1579</v>
      </c>
      <c r="E150" s="14">
        <v>11859</v>
      </c>
      <c r="F150" s="14">
        <v>11996</v>
      </c>
      <c r="G150" s="13">
        <v>9930</v>
      </c>
      <c r="H150" s="13">
        <v>9576</v>
      </c>
      <c r="I150" s="26">
        <v>83.733873007842135</v>
      </c>
      <c r="J150" s="27">
        <v>79.8266088696232</v>
      </c>
    </row>
    <row r="151" spans="1:10" x14ac:dyDescent="0.2">
      <c r="A151" s="18" t="s">
        <v>93</v>
      </c>
      <c r="B151" s="19" t="s">
        <v>94</v>
      </c>
      <c r="C151" s="19" t="s">
        <v>103</v>
      </c>
      <c r="D151" s="7" t="s">
        <v>1579</v>
      </c>
      <c r="E151" s="14">
        <v>7626</v>
      </c>
      <c r="F151" s="14">
        <v>7433</v>
      </c>
      <c r="G151" s="13">
        <v>6927</v>
      </c>
      <c r="H151" s="13">
        <v>6626</v>
      </c>
      <c r="I151" s="26">
        <v>90.833988985051136</v>
      </c>
      <c r="J151" s="27">
        <v>89.143010897349654</v>
      </c>
    </row>
    <row r="152" spans="1:10" x14ac:dyDescent="0.2">
      <c r="A152" s="18" t="s">
        <v>93</v>
      </c>
      <c r="B152" s="19" t="s">
        <v>94</v>
      </c>
      <c r="C152" s="19" t="s">
        <v>104</v>
      </c>
      <c r="D152" s="7" t="s">
        <v>1579</v>
      </c>
      <c r="E152" s="14">
        <v>8980</v>
      </c>
      <c r="F152" s="14">
        <v>9135</v>
      </c>
      <c r="G152" s="13">
        <v>8001</v>
      </c>
      <c r="H152" s="13">
        <v>7967</v>
      </c>
      <c r="I152" s="26">
        <v>89.097995545657014</v>
      </c>
      <c r="J152" s="27">
        <v>87.214012041598238</v>
      </c>
    </row>
    <row r="153" spans="1:10" x14ac:dyDescent="0.2">
      <c r="A153" s="18" t="s">
        <v>93</v>
      </c>
      <c r="B153" s="19" t="s">
        <v>94</v>
      </c>
      <c r="C153" s="19" t="s">
        <v>105</v>
      </c>
      <c r="D153" s="7" t="s">
        <v>1579</v>
      </c>
      <c r="E153" s="14">
        <v>11225</v>
      </c>
      <c r="F153" s="14">
        <v>10885</v>
      </c>
      <c r="G153" s="13">
        <v>9978</v>
      </c>
      <c r="H153" s="13">
        <v>9719</v>
      </c>
      <c r="I153" s="26">
        <v>88.890868596881958</v>
      </c>
      <c r="J153" s="27">
        <v>89.288011024345423</v>
      </c>
    </row>
    <row r="154" spans="1:10" x14ac:dyDescent="0.2">
      <c r="A154" s="18" t="s">
        <v>93</v>
      </c>
      <c r="B154" s="19" t="s">
        <v>94</v>
      </c>
      <c r="C154" s="43" t="s">
        <v>1351</v>
      </c>
      <c r="D154" s="7" t="s">
        <v>1579</v>
      </c>
      <c r="E154" s="14">
        <v>40925</v>
      </c>
      <c r="F154" s="14">
        <v>42894</v>
      </c>
      <c r="G154" s="13">
        <v>34361</v>
      </c>
      <c r="H154" s="13">
        <v>35247</v>
      </c>
      <c r="I154" s="26">
        <v>83.960904092852786</v>
      </c>
      <c r="J154" s="27">
        <v>82.1723317946566</v>
      </c>
    </row>
    <row r="155" spans="1:10" x14ac:dyDescent="0.2">
      <c r="A155" s="18" t="s">
        <v>93</v>
      </c>
      <c r="B155" s="19" t="s">
        <v>94</v>
      </c>
      <c r="C155" s="7" t="s">
        <v>4</v>
      </c>
      <c r="D155" s="7" t="s">
        <v>1580</v>
      </c>
      <c r="E155" s="8">
        <v>103928</v>
      </c>
      <c r="F155" s="8">
        <v>102162</v>
      </c>
      <c r="G155" s="8">
        <v>93510</v>
      </c>
      <c r="H155" s="8">
        <v>90582</v>
      </c>
      <c r="I155" s="25">
        <v>89.975752443999696</v>
      </c>
      <c r="J155" s="31">
        <v>88.665061373113289</v>
      </c>
    </row>
    <row r="156" spans="1:10" x14ac:dyDescent="0.2">
      <c r="A156" s="18" t="s">
        <v>93</v>
      </c>
      <c r="B156" s="19" t="s">
        <v>94</v>
      </c>
      <c r="C156" s="19" t="s">
        <v>106</v>
      </c>
      <c r="D156" s="7" t="s">
        <v>1580</v>
      </c>
      <c r="E156" s="14">
        <v>11113</v>
      </c>
      <c r="F156" s="14">
        <v>11081</v>
      </c>
      <c r="G156" s="13">
        <v>10036</v>
      </c>
      <c r="H156" s="13">
        <v>9792</v>
      </c>
      <c r="I156" s="26">
        <v>90.308647529919909</v>
      </c>
      <c r="J156" s="27">
        <v>88.367475859579457</v>
      </c>
    </row>
    <row r="157" spans="1:10" x14ac:dyDescent="0.2">
      <c r="A157" s="18" t="s">
        <v>93</v>
      </c>
      <c r="B157" s="19" t="s">
        <v>94</v>
      </c>
      <c r="C157" s="19" t="s">
        <v>1352</v>
      </c>
      <c r="D157" s="7" t="s">
        <v>1580</v>
      </c>
      <c r="E157" s="14">
        <v>6628</v>
      </c>
      <c r="F157" s="14">
        <v>6386</v>
      </c>
      <c r="G157" s="13">
        <v>5962</v>
      </c>
      <c r="H157" s="13">
        <v>5648</v>
      </c>
      <c r="I157" s="26">
        <v>89.951719975859987</v>
      </c>
      <c r="J157" s="27">
        <v>88.443470090823666</v>
      </c>
    </row>
    <row r="158" spans="1:10" x14ac:dyDescent="0.2">
      <c r="A158" s="18" t="s">
        <v>93</v>
      </c>
      <c r="B158" s="19" t="s">
        <v>94</v>
      </c>
      <c r="C158" s="19" t="s">
        <v>107</v>
      </c>
      <c r="D158" s="7" t="s">
        <v>1580</v>
      </c>
      <c r="E158" s="14">
        <v>5539</v>
      </c>
      <c r="F158" s="14">
        <v>5018</v>
      </c>
      <c r="G158" s="13">
        <v>5050</v>
      </c>
      <c r="H158" s="13">
        <v>4585</v>
      </c>
      <c r="I158" s="26">
        <v>91.171691641090447</v>
      </c>
      <c r="J158" s="27">
        <v>91.371064168991637</v>
      </c>
    </row>
    <row r="159" spans="1:10" x14ac:dyDescent="0.2">
      <c r="A159" s="18" t="s">
        <v>93</v>
      </c>
      <c r="B159" s="19" t="s">
        <v>94</v>
      </c>
      <c r="C159" s="19" t="s">
        <v>108</v>
      </c>
      <c r="D159" s="7" t="s">
        <v>1580</v>
      </c>
      <c r="E159" s="14">
        <v>13363</v>
      </c>
      <c r="F159" s="14">
        <v>12923</v>
      </c>
      <c r="G159" s="13">
        <v>12032</v>
      </c>
      <c r="H159" s="13">
        <v>11414</v>
      </c>
      <c r="I159" s="26">
        <v>90.039661752600466</v>
      </c>
      <c r="J159" s="27">
        <v>88.323144780623693</v>
      </c>
    </row>
    <row r="160" spans="1:10" x14ac:dyDescent="0.2">
      <c r="A160" s="18" t="s">
        <v>93</v>
      </c>
      <c r="B160" s="19" t="s">
        <v>94</v>
      </c>
      <c r="C160" s="19" t="s">
        <v>109</v>
      </c>
      <c r="D160" s="7" t="s">
        <v>1580</v>
      </c>
      <c r="E160" s="14">
        <v>6769</v>
      </c>
      <c r="F160" s="14">
        <v>6253</v>
      </c>
      <c r="G160" s="13">
        <v>6118</v>
      </c>
      <c r="H160" s="13">
        <v>5603</v>
      </c>
      <c r="I160" s="26">
        <v>90.382626680455019</v>
      </c>
      <c r="J160" s="27">
        <v>89.604989604989598</v>
      </c>
    </row>
    <row r="161" spans="1:10" x14ac:dyDescent="0.2">
      <c r="A161" s="18" t="s">
        <v>93</v>
      </c>
      <c r="B161" s="19" t="s">
        <v>94</v>
      </c>
      <c r="C161" s="19" t="s">
        <v>110</v>
      </c>
      <c r="D161" s="7" t="s">
        <v>1580</v>
      </c>
      <c r="E161" s="14">
        <v>3078</v>
      </c>
      <c r="F161" s="14">
        <v>2994</v>
      </c>
      <c r="G161" s="13">
        <v>2627</v>
      </c>
      <c r="H161" s="13">
        <v>2652</v>
      </c>
      <c r="I161" s="26">
        <v>85.347628330084461</v>
      </c>
      <c r="J161" s="27">
        <v>88.577154308617239</v>
      </c>
    </row>
    <row r="162" spans="1:10" x14ac:dyDescent="0.2">
      <c r="A162" s="18" t="s">
        <v>93</v>
      </c>
      <c r="B162" s="19" t="s">
        <v>94</v>
      </c>
      <c r="C162" s="19" t="s">
        <v>111</v>
      </c>
      <c r="D162" s="7" t="s">
        <v>1580</v>
      </c>
      <c r="E162" s="14">
        <v>8778</v>
      </c>
      <c r="F162" s="14">
        <v>8765</v>
      </c>
      <c r="G162" s="13">
        <v>8028</v>
      </c>
      <c r="H162" s="13">
        <v>7835</v>
      </c>
      <c r="I162" s="26">
        <v>91.455912508544088</v>
      </c>
      <c r="J162" s="27">
        <v>89.38961779806047</v>
      </c>
    </row>
    <row r="163" spans="1:10" x14ac:dyDescent="0.2">
      <c r="A163" s="18" t="s">
        <v>93</v>
      </c>
      <c r="B163" s="19" t="s">
        <v>94</v>
      </c>
      <c r="C163" s="19" t="s">
        <v>112</v>
      </c>
      <c r="D163" s="7" t="s">
        <v>1580</v>
      </c>
      <c r="E163" s="14">
        <v>6298</v>
      </c>
      <c r="F163" s="14">
        <v>6188</v>
      </c>
      <c r="G163" s="13">
        <v>5800</v>
      </c>
      <c r="H163" s="13">
        <v>5556</v>
      </c>
      <c r="I163" s="26">
        <v>92.092727850111146</v>
      </c>
      <c r="J163" s="27">
        <v>89.786683904330971</v>
      </c>
    </row>
    <row r="164" spans="1:10" x14ac:dyDescent="0.2">
      <c r="A164" s="18" t="s">
        <v>93</v>
      </c>
      <c r="B164" s="19" t="s">
        <v>94</v>
      </c>
      <c r="C164" s="19" t="s">
        <v>113</v>
      </c>
      <c r="D164" s="7" t="s">
        <v>1580</v>
      </c>
      <c r="E164" s="14">
        <v>13202</v>
      </c>
      <c r="F164" s="14">
        <v>13510</v>
      </c>
      <c r="G164" s="13">
        <v>11562</v>
      </c>
      <c r="H164" s="13">
        <v>11765</v>
      </c>
      <c r="I164" s="26">
        <v>87.577639751552795</v>
      </c>
      <c r="J164" s="27">
        <v>87.083641746854184</v>
      </c>
    </row>
    <row r="165" spans="1:10" x14ac:dyDescent="0.2">
      <c r="A165" s="18" t="s">
        <v>93</v>
      </c>
      <c r="B165" s="19" t="s">
        <v>94</v>
      </c>
      <c r="C165" s="19" t="s">
        <v>114</v>
      </c>
      <c r="D165" s="7" t="s">
        <v>1580</v>
      </c>
      <c r="E165" s="14">
        <v>9478</v>
      </c>
      <c r="F165" s="14">
        <v>9129</v>
      </c>
      <c r="G165" s="13">
        <v>8426</v>
      </c>
      <c r="H165" s="13">
        <v>7775</v>
      </c>
      <c r="I165" s="26">
        <v>88.900611943447984</v>
      </c>
      <c r="J165" s="27">
        <v>85.168145470478692</v>
      </c>
    </row>
    <row r="166" spans="1:10" x14ac:dyDescent="0.2">
      <c r="A166" s="18" t="s">
        <v>93</v>
      </c>
      <c r="B166" s="19" t="s">
        <v>94</v>
      </c>
      <c r="C166" s="43" t="s">
        <v>115</v>
      </c>
      <c r="D166" s="7" t="s">
        <v>1580</v>
      </c>
      <c r="E166" s="14">
        <v>19682</v>
      </c>
      <c r="F166" s="14">
        <v>19915</v>
      </c>
      <c r="G166" s="13">
        <v>17869</v>
      </c>
      <c r="H166" s="13">
        <v>17957</v>
      </c>
      <c r="I166" s="26">
        <v>90.788537750228642</v>
      </c>
      <c r="J166" s="27">
        <v>90.168214913381874</v>
      </c>
    </row>
    <row r="167" spans="1:10" x14ac:dyDescent="0.2">
      <c r="A167" s="18" t="s">
        <v>93</v>
      </c>
      <c r="B167" s="19" t="s">
        <v>116</v>
      </c>
      <c r="C167" s="7" t="s">
        <v>3</v>
      </c>
      <c r="D167" s="7" t="s">
        <v>1579</v>
      </c>
      <c r="E167" s="8">
        <v>100590</v>
      </c>
      <c r="F167" s="8">
        <v>100598</v>
      </c>
      <c r="G167" s="8">
        <v>91643</v>
      </c>
      <c r="H167" s="8">
        <v>90339</v>
      </c>
      <c r="I167" s="25">
        <v>91.10547768167811</v>
      </c>
      <c r="J167" s="31">
        <v>89.801984134873464</v>
      </c>
    </row>
    <row r="168" spans="1:10" x14ac:dyDescent="0.2">
      <c r="A168" s="18" t="s">
        <v>93</v>
      </c>
      <c r="B168" s="19" t="s">
        <v>116</v>
      </c>
      <c r="C168" s="19" t="s">
        <v>117</v>
      </c>
      <c r="D168" s="7" t="s">
        <v>1579</v>
      </c>
      <c r="E168" s="14">
        <v>11391</v>
      </c>
      <c r="F168" s="14">
        <v>10933</v>
      </c>
      <c r="G168" s="14">
        <v>10078</v>
      </c>
      <c r="H168" s="14">
        <v>9679</v>
      </c>
      <c r="I168" s="26">
        <v>88.473356158370649</v>
      </c>
      <c r="J168" s="27">
        <v>88.530138113966899</v>
      </c>
    </row>
    <row r="169" spans="1:10" x14ac:dyDescent="0.2">
      <c r="A169" s="18" t="s">
        <v>93</v>
      </c>
      <c r="B169" s="19" t="s">
        <v>116</v>
      </c>
      <c r="C169" s="19" t="s">
        <v>118</v>
      </c>
      <c r="D169" s="7" t="s">
        <v>1579</v>
      </c>
      <c r="E169" s="14">
        <v>13845</v>
      </c>
      <c r="F169" s="14">
        <v>13433</v>
      </c>
      <c r="G169" s="14">
        <v>12914</v>
      </c>
      <c r="H169" s="14">
        <v>12527</v>
      </c>
      <c r="I169" s="26">
        <v>93.275550740339469</v>
      </c>
      <c r="J169" s="27">
        <v>93.255415767140619</v>
      </c>
    </row>
    <row r="170" spans="1:10" x14ac:dyDescent="0.2">
      <c r="A170" s="18" t="s">
        <v>93</v>
      </c>
      <c r="B170" s="19" t="s">
        <v>116</v>
      </c>
      <c r="C170" s="19" t="s">
        <v>119</v>
      </c>
      <c r="D170" s="7" t="s">
        <v>1579</v>
      </c>
      <c r="E170" s="14">
        <v>6842</v>
      </c>
      <c r="F170" s="14">
        <v>7238</v>
      </c>
      <c r="G170" s="14">
        <v>6217</v>
      </c>
      <c r="H170" s="14">
        <v>6534</v>
      </c>
      <c r="I170" s="26">
        <v>90.865244080678167</v>
      </c>
      <c r="J170" s="27">
        <v>90.273556231003042</v>
      </c>
    </row>
    <row r="171" spans="1:10" x14ac:dyDescent="0.2">
      <c r="A171" s="18" t="s">
        <v>93</v>
      </c>
      <c r="B171" s="19" t="s">
        <v>116</v>
      </c>
      <c r="C171" s="19" t="s">
        <v>120</v>
      </c>
      <c r="D171" s="7" t="s">
        <v>1579</v>
      </c>
      <c r="E171" s="14">
        <v>10333</v>
      </c>
      <c r="F171" s="14">
        <v>10110</v>
      </c>
      <c r="G171" s="14">
        <v>9555</v>
      </c>
      <c r="H171" s="14">
        <v>9029</v>
      </c>
      <c r="I171" s="26">
        <v>92.470724862092325</v>
      </c>
      <c r="J171" s="27">
        <v>89.30761622156281</v>
      </c>
    </row>
    <row r="172" spans="1:10" x14ac:dyDescent="0.2">
      <c r="A172" s="18" t="s">
        <v>93</v>
      </c>
      <c r="B172" s="19" t="s">
        <v>116</v>
      </c>
      <c r="C172" s="19" t="s">
        <v>121</v>
      </c>
      <c r="D172" s="7" t="s">
        <v>1579</v>
      </c>
      <c r="E172" s="14">
        <v>2883</v>
      </c>
      <c r="F172" s="14">
        <v>2953</v>
      </c>
      <c r="G172" s="14">
        <v>2605</v>
      </c>
      <c r="H172" s="14">
        <v>2644</v>
      </c>
      <c r="I172" s="26">
        <v>90.357266736038838</v>
      </c>
      <c r="J172" s="27">
        <v>89.536065018625123</v>
      </c>
    </row>
    <row r="173" spans="1:10" x14ac:dyDescent="0.2">
      <c r="A173" s="18" t="s">
        <v>93</v>
      </c>
      <c r="B173" s="19" t="s">
        <v>116</v>
      </c>
      <c r="C173" s="19" t="s">
        <v>1353</v>
      </c>
      <c r="D173" s="7" t="s">
        <v>1579</v>
      </c>
      <c r="E173" s="14">
        <v>9755</v>
      </c>
      <c r="F173" s="14">
        <v>9431</v>
      </c>
      <c r="G173" s="14">
        <v>8504</v>
      </c>
      <c r="H173" s="14">
        <v>7944</v>
      </c>
      <c r="I173" s="26">
        <v>87.1758072783188</v>
      </c>
      <c r="J173" s="27">
        <v>84.232849114621985</v>
      </c>
    </row>
    <row r="174" spans="1:10" x14ac:dyDescent="0.2">
      <c r="A174" s="18" t="s">
        <v>93</v>
      </c>
      <c r="B174" s="19" t="s">
        <v>116</v>
      </c>
      <c r="C174" s="19" t="s">
        <v>122</v>
      </c>
      <c r="D174" s="7" t="s">
        <v>1579</v>
      </c>
      <c r="E174" s="14">
        <v>4299</v>
      </c>
      <c r="F174" s="14">
        <v>4419</v>
      </c>
      <c r="G174" s="14">
        <v>4052</v>
      </c>
      <c r="H174" s="14">
        <v>4064</v>
      </c>
      <c r="I174" s="26">
        <v>94.25447778553152</v>
      </c>
      <c r="J174" s="27">
        <v>91.96650825978729</v>
      </c>
    </row>
    <row r="175" spans="1:10" x14ac:dyDescent="0.2">
      <c r="A175" s="18" t="s">
        <v>93</v>
      </c>
      <c r="B175" s="19" t="s">
        <v>116</v>
      </c>
      <c r="C175" s="19" t="s">
        <v>123</v>
      </c>
      <c r="D175" s="7" t="s">
        <v>1579</v>
      </c>
      <c r="E175" s="14">
        <v>5338</v>
      </c>
      <c r="F175" s="14">
        <v>5279</v>
      </c>
      <c r="G175" s="14">
        <v>4797</v>
      </c>
      <c r="H175" s="14">
        <v>4695</v>
      </c>
      <c r="I175" s="26">
        <v>89.865118021730979</v>
      </c>
      <c r="J175" s="27">
        <v>88.937298730820231</v>
      </c>
    </row>
    <row r="176" spans="1:10" x14ac:dyDescent="0.2">
      <c r="A176" s="18" t="s">
        <v>93</v>
      </c>
      <c r="B176" s="19" t="s">
        <v>116</v>
      </c>
      <c r="C176" s="19" t="s">
        <v>124</v>
      </c>
      <c r="D176" s="7" t="s">
        <v>1579</v>
      </c>
      <c r="E176" s="14">
        <v>9944</v>
      </c>
      <c r="F176" s="14">
        <v>9927</v>
      </c>
      <c r="G176" s="14">
        <v>9035</v>
      </c>
      <c r="H176" s="14">
        <v>8929</v>
      </c>
      <c r="I176" s="26">
        <v>90.858809332260662</v>
      </c>
      <c r="J176" s="27">
        <v>89.946610254860488</v>
      </c>
    </row>
    <row r="177" spans="1:10" x14ac:dyDescent="0.2">
      <c r="A177" s="18" t="s">
        <v>93</v>
      </c>
      <c r="B177" s="19" t="s">
        <v>116</v>
      </c>
      <c r="C177" s="19" t="s">
        <v>125</v>
      </c>
      <c r="D177" s="7" t="s">
        <v>1579</v>
      </c>
      <c r="E177" s="14">
        <v>9369</v>
      </c>
      <c r="F177" s="14">
        <v>9383</v>
      </c>
      <c r="G177" s="14">
        <v>8667</v>
      </c>
      <c r="H177" s="14">
        <v>8499</v>
      </c>
      <c r="I177" s="26">
        <v>92.507204610951007</v>
      </c>
      <c r="J177" s="27">
        <v>90.578706170734307</v>
      </c>
    </row>
    <row r="178" spans="1:10" x14ac:dyDescent="0.2">
      <c r="A178" s="18" t="s">
        <v>93</v>
      </c>
      <c r="B178" s="19" t="s">
        <v>116</v>
      </c>
      <c r="C178" s="43" t="s">
        <v>1354</v>
      </c>
      <c r="D178" s="7" t="s">
        <v>1579</v>
      </c>
      <c r="E178" s="14">
        <v>16591</v>
      </c>
      <c r="F178" s="14">
        <v>17492</v>
      </c>
      <c r="G178" s="14">
        <v>15219</v>
      </c>
      <c r="H178" s="14">
        <v>15795</v>
      </c>
      <c r="I178" s="26">
        <v>91.730456271472477</v>
      </c>
      <c r="J178" s="27">
        <v>90.298422135833519</v>
      </c>
    </row>
    <row r="179" spans="1:10" x14ac:dyDescent="0.2">
      <c r="A179" s="18" t="s">
        <v>93</v>
      </c>
      <c r="B179" s="19" t="s">
        <v>116</v>
      </c>
      <c r="C179" s="7" t="s">
        <v>4</v>
      </c>
      <c r="D179" s="7" t="s">
        <v>1580</v>
      </c>
      <c r="E179" s="8">
        <v>140918</v>
      </c>
      <c r="F179" s="8">
        <v>134878</v>
      </c>
      <c r="G179" s="8">
        <v>124518</v>
      </c>
      <c r="H179" s="8">
        <v>118193</v>
      </c>
      <c r="I179" s="25">
        <v>88.362026142863229</v>
      </c>
      <c r="J179" s="31">
        <v>87.629561529678668</v>
      </c>
    </row>
    <row r="180" spans="1:10" x14ac:dyDescent="0.2">
      <c r="A180" s="18" t="s">
        <v>93</v>
      </c>
      <c r="B180" s="19" t="s">
        <v>116</v>
      </c>
      <c r="C180" s="19" t="s">
        <v>126</v>
      </c>
      <c r="D180" s="7" t="s">
        <v>1580</v>
      </c>
      <c r="E180" s="14">
        <v>2584</v>
      </c>
      <c r="F180" s="14">
        <v>2390</v>
      </c>
      <c r="G180" s="14">
        <v>2222</v>
      </c>
      <c r="H180" s="14">
        <v>2027</v>
      </c>
      <c r="I180" s="26">
        <v>85.990712074303417</v>
      </c>
      <c r="J180" s="27">
        <v>84.811715481171547</v>
      </c>
    </row>
    <row r="181" spans="1:10" x14ac:dyDescent="0.2">
      <c r="A181" s="18" t="s">
        <v>93</v>
      </c>
      <c r="B181" s="19" t="s">
        <v>116</v>
      </c>
      <c r="C181" s="19" t="s">
        <v>127</v>
      </c>
      <c r="D181" s="7" t="s">
        <v>1580</v>
      </c>
      <c r="E181" s="14">
        <v>3236</v>
      </c>
      <c r="F181" s="14">
        <v>3010</v>
      </c>
      <c r="G181" s="14">
        <v>2903</v>
      </c>
      <c r="H181" s="14">
        <v>2727</v>
      </c>
      <c r="I181" s="26">
        <v>89.709517923362185</v>
      </c>
      <c r="J181" s="27">
        <v>90.598006644518264</v>
      </c>
    </row>
    <row r="182" spans="1:10" x14ac:dyDescent="0.2">
      <c r="A182" s="18" t="s">
        <v>93</v>
      </c>
      <c r="B182" s="19" t="s">
        <v>116</v>
      </c>
      <c r="C182" s="19" t="s">
        <v>98</v>
      </c>
      <c r="D182" s="7" t="s">
        <v>1580</v>
      </c>
      <c r="E182" s="14">
        <v>4642</v>
      </c>
      <c r="F182" s="14">
        <v>4440</v>
      </c>
      <c r="G182" s="14">
        <v>4098</v>
      </c>
      <c r="H182" s="14">
        <v>3886</v>
      </c>
      <c r="I182" s="26">
        <v>88.280913399396809</v>
      </c>
      <c r="J182" s="27">
        <v>87.522522522522522</v>
      </c>
    </row>
    <row r="183" spans="1:10" x14ac:dyDescent="0.2">
      <c r="A183" s="18" t="s">
        <v>93</v>
      </c>
      <c r="B183" s="19" t="s">
        <v>116</v>
      </c>
      <c r="C183" s="19" t="s">
        <v>128</v>
      </c>
      <c r="D183" s="7" t="s">
        <v>1580</v>
      </c>
      <c r="E183" s="14">
        <v>6414</v>
      </c>
      <c r="F183" s="14">
        <v>5656</v>
      </c>
      <c r="G183" s="14">
        <v>5481</v>
      </c>
      <c r="H183" s="14">
        <v>4904</v>
      </c>
      <c r="I183" s="26">
        <v>85.453695042095418</v>
      </c>
      <c r="J183" s="27">
        <v>86.704384724186696</v>
      </c>
    </row>
    <row r="184" spans="1:10" x14ac:dyDescent="0.2">
      <c r="A184" s="18" t="s">
        <v>93</v>
      </c>
      <c r="B184" s="19" t="s">
        <v>116</v>
      </c>
      <c r="C184" s="19" t="s">
        <v>129</v>
      </c>
      <c r="D184" s="7" t="s">
        <v>1580</v>
      </c>
      <c r="E184" s="14">
        <v>3823</v>
      </c>
      <c r="F184" s="14">
        <v>3608</v>
      </c>
      <c r="G184" s="14">
        <v>3491</v>
      </c>
      <c r="H184" s="14">
        <v>3191</v>
      </c>
      <c r="I184" s="26">
        <v>91.315720638242212</v>
      </c>
      <c r="J184" s="27">
        <v>88.442350332594231</v>
      </c>
    </row>
    <row r="185" spans="1:10" x14ac:dyDescent="0.2">
      <c r="A185" s="18" t="s">
        <v>93</v>
      </c>
      <c r="B185" s="19" t="s">
        <v>116</v>
      </c>
      <c r="C185" s="19" t="s">
        <v>1355</v>
      </c>
      <c r="D185" s="7" t="s">
        <v>1580</v>
      </c>
      <c r="E185" s="14">
        <v>1856</v>
      </c>
      <c r="F185" s="14">
        <v>1567</v>
      </c>
      <c r="G185" s="14">
        <v>1602</v>
      </c>
      <c r="H185" s="14">
        <v>1359</v>
      </c>
      <c r="I185" s="26">
        <v>86.314655172413794</v>
      </c>
      <c r="J185" s="27">
        <v>86.726228462029354</v>
      </c>
    </row>
    <row r="186" spans="1:10" x14ac:dyDescent="0.2">
      <c r="A186" s="18" t="s">
        <v>93</v>
      </c>
      <c r="B186" s="19" t="s">
        <v>116</v>
      </c>
      <c r="C186" s="19" t="s">
        <v>130</v>
      </c>
      <c r="D186" s="7" t="s">
        <v>1580</v>
      </c>
      <c r="E186" s="14">
        <v>1946</v>
      </c>
      <c r="F186" s="14">
        <v>1655</v>
      </c>
      <c r="G186" s="14">
        <v>1689</v>
      </c>
      <c r="H186" s="14">
        <v>1459</v>
      </c>
      <c r="I186" s="26">
        <v>86.793422404933196</v>
      </c>
      <c r="J186" s="27">
        <v>88.157099697885201</v>
      </c>
    </row>
    <row r="187" spans="1:10" x14ac:dyDescent="0.2">
      <c r="A187" s="18" t="s">
        <v>93</v>
      </c>
      <c r="B187" s="19" t="s">
        <v>116</v>
      </c>
      <c r="C187" s="19" t="s">
        <v>131</v>
      </c>
      <c r="D187" s="7" t="s">
        <v>1580</v>
      </c>
      <c r="E187" s="14">
        <v>2134</v>
      </c>
      <c r="F187" s="14">
        <v>1942</v>
      </c>
      <c r="G187" s="14">
        <v>1874</v>
      </c>
      <c r="H187" s="14">
        <v>1667</v>
      </c>
      <c r="I187" s="26">
        <v>87.816307403936264</v>
      </c>
      <c r="J187" s="27">
        <v>85.839340885684862</v>
      </c>
    </row>
    <row r="188" spans="1:10" x14ac:dyDescent="0.2">
      <c r="A188" s="18" t="s">
        <v>93</v>
      </c>
      <c r="B188" s="19" t="s">
        <v>116</v>
      </c>
      <c r="C188" s="19" t="s">
        <v>132</v>
      </c>
      <c r="D188" s="7" t="s">
        <v>1580</v>
      </c>
      <c r="E188" s="14">
        <v>15920</v>
      </c>
      <c r="F188" s="14">
        <v>15590</v>
      </c>
      <c r="G188" s="14">
        <v>14166</v>
      </c>
      <c r="H188" s="14">
        <v>13857</v>
      </c>
      <c r="I188" s="26">
        <v>88.982412060301513</v>
      </c>
      <c r="J188" s="27">
        <v>88.88389993585632</v>
      </c>
    </row>
    <row r="189" spans="1:10" x14ac:dyDescent="0.2">
      <c r="A189" s="18" t="s">
        <v>93</v>
      </c>
      <c r="B189" s="19" t="s">
        <v>116</v>
      </c>
      <c r="C189" s="19" t="s">
        <v>1356</v>
      </c>
      <c r="D189" s="7" t="s">
        <v>1580</v>
      </c>
      <c r="E189" s="14">
        <v>3883</v>
      </c>
      <c r="F189" s="14">
        <v>3262</v>
      </c>
      <c r="G189" s="14">
        <v>3211</v>
      </c>
      <c r="H189" s="14">
        <v>2566</v>
      </c>
      <c r="I189" s="26">
        <v>82.693793458665979</v>
      </c>
      <c r="J189" s="27">
        <v>78.66339668914776</v>
      </c>
    </row>
    <row r="190" spans="1:10" x14ac:dyDescent="0.2">
      <c r="A190" s="18" t="s">
        <v>93</v>
      </c>
      <c r="B190" s="19" t="s">
        <v>116</v>
      </c>
      <c r="C190" s="19" t="s">
        <v>1357</v>
      </c>
      <c r="D190" s="7" t="s">
        <v>1580</v>
      </c>
      <c r="E190" s="14">
        <v>4169</v>
      </c>
      <c r="F190" s="14">
        <v>3761</v>
      </c>
      <c r="G190" s="14">
        <v>3681</v>
      </c>
      <c r="H190" s="14">
        <v>3311</v>
      </c>
      <c r="I190" s="26">
        <v>88.294555049172459</v>
      </c>
      <c r="J190" s="27">
        <v>88.035097048657278</v>
      </c>
    </row>
    <row r="191" spans="1:10" x14ac:dyDescent="0.2">
      <c r="A191" s="18" t="s">
        <v>93</v>
      </c>
      <c r="B191" s="19" t="s">
        <v>116</v>
      </c>
      <c r="C191" s="19" t="s">
        <v>133</v>
      </c>
      <c r="D191" s="7" t="s">
        <v>1580</v>
      </c>
      <c r="E191" s="14">
        <v>3047</v>
      </c>
      <c r="F191" s="14">
        <v>2523</v>
      </c>
      <c r="G191" s="14">
        <v>2731</v>
      </c>
      <c r="H191" s="14">
        <v>2207</v>
      </c>
      <c r="I191" s="26">
        <v>89.629143419757142</v>
      </c>
      <c r="J191" s="27">
        <v>87.475227903289735</v>
      </c>
    </row>
    <row r="192" spans="1:10" x14ac:dyDescent="0.2">
      <c r="A192" s="18" t="s">
        <v>93</v>
      </c>
      <c r="B192" s="19" t="s">
        <v>116</v>
      </c>
      <c r="C192" s="19" t="s">
        <v>134</v>
      </c>
      <c r="D192" s="7" t="s">
        <v>1580</v>
      </c>
      <c r="E192" s="14">
        <v>3133</v>
      </c>
      <c r="F192" s="14">
        <v>3057</v>
      </c>
      <c r="G192" s="14">
        <v>2854</v>
      </c>
      <c r="H192" s="14">
        <v>2689</v>
      </c>
      <c r="I192" s="26">
        <v>91.094797318863712</v>
      </c>
      <c r="J192" s="27">
        <v>87.962054301602876</v>
      </c>
    </row>
    <row r="193" spans="1:10" x14ac:dyDescent="0.2">
      <c r="A193" s="18" t="s">
        <v>93</v>
      </c>
      <c r="B193" s="19" t="s">
        <v>116</v>
      </c>
      <c r="C193" s="19" t="s">
        <v>135</v>
      </c>
      <c r="D193" s="7" t="s">
        <v>1580</v>
      </c>
      <c r="E193" s="14">
        <v>5095</v>
      </c>
      <c r="F193" s="14">
        <v>5198</v>
      </c>
      <c r="G193" s="14">
        <v>4452</v>
      </c>
      <c r="H193" s="14">
        <v>4516</v>
      </c>
      <c r="I193" s="26">
        <v>87.379784102060839</v>
      </c>
      <c r="J193" s="27">
        <v>86.879569065025009</v>
      </c>
    </row>
    <row r="194" spans="1:10" x14ac:dyDescent="0.2">
      <c r="A194" s="18" t="s">
        <v>93</v>
      </c>
      <c r="B194" s="19" t="s">
        <v>116</v>
      </c>
      <c r="C194" s="19" t="s">
        <v>136</v>
      </c>
      <c r="D194" s="7" t="s">
        <v>1580</v>
      </c>
      <c r="E194" s="14">
        <v>13237</v>
      </c>
      <c r="F194" s="14">
        <v>13114</v>
      </c>
      <c r="G194" s="14">
        <v>11381</v>
      </c>
      <c r="H194" s="14">
        <v>11033</v>
      </c>
      <c r="I194" s="26">
        <v>85.978696079172011</v>
      </c>
      <c r="J194" s="27">
        <v>84.131462559097145</v>
      </c>
    </row>
    <row r="195" spans="1:10" x14ac:dyDescent="0.2">
      <c r="A195" s="18" t="s">
        <v>93</v>
      </c>
      <c r="B195" s="19" t="s">
        <v>116</v>
      </c>
      <c r="C195" s="19" t="s">
        <v>137</v>
      </c>
      <c r="D195" s="7" t="s">
        <v>1580</v>
      </c>
      <c r="E195" s="14">
        <v>8756</v>
      </c>
      <c r="F195" s="14">
        <v>8420</v>
      </c>
      <c r="G195" s="14">
        <v>7839</v>
      </c>
      <c r="H195" s="14">
        <v>7437</v>
      </c>
      <c r="I195" s="26">
        <v>89.52718136135222</v>
      </c>
      <c r="J195" s="27">
        <v>88.325415676959622</v>
      </c>
    </row>
    <row r="196" spans="1:10" x14ac:dyDescent="0.2">
      <c r="A196" s="18" t="s">
        <v>93</v>
      </c>
      <c r="B196" s="19" t="s">
        <v>116</v>
      </c>
      <c r="C196" s="19" t="s">
        <v>138</v>
      </c>
      <c r="D196" s="7" t="s">
        <v>1580</v>
      </c>
      <c r="E196" s="14">
        <v>10475</v>
      </c>
      <c r="F196" s="14">
        <v>10311</v>
      </c>
      <c r="G196" s="14">
        <v>9287</v>
      </c>
      <c r="H196" s="14">
        <v>9013</v>
      </c>
      <c r="I196" s="26">
        <v>88.658711217183779</v>
      </c>
      <c r="J196" s="27">
        <v>87.411502279119389</v>
      </c>
    </row>
    <row r="197" spans="1:10" x14ac:dyDescent="0.2">
      <c r="A197" s="18" t="s">
        <v>93</v>
      </c>
      <c r="B197" s="19" t="s">
        <v>116</v>
      </c>
      <c r="C197" s="19" t="s">
        <v>139</v>
      </c>
      <c r="D197" s="7" t="s">
        <v>1580</v>
      </c>
      <c r="E197" s="14">
        <v>6652</v>
      </c>
      <c r="F197" s="14">
        <v>6487</v>
      </c>
      <c r="G197" s="14">
        <v>6068</v>
      </c>
      <c r="H197" s="14">
        <v>5842</v>
      </c>
      <c r="I197" s="26">
        <v>91.220685508117867</v>
      </c>
      <c r="J197" s="27">
        <v>90.057037151225529</v>
      </c>
    </row>
    <row r="198" spans="1:10" x14ac:dyDescent="0.2">
      <c r="A198" s="18" t="s">
        <v>93</v>
      </c>
      <c r="B198" s="19" t="s">
        <v>116</v>
      </c>
      <c r="C198" s="19" t="s">
        <v>140</v>
      </c>
      <c r="D198" s="7" t="s">
        <v>1580</v>
      </c>
      <c r="E198" s="14">
        <v>1176</v>
      </c>
      <c r="F198" s="14">
        <v>895</v>
      </c>
      <c r="G198" s="14">
        <v>1053</v>
      </c>
      <c r="H198" s="14">
        <v>806</v>
      </c>
      <c r="I198" s="26">
        <v>89.540816326530617</v>
      </c>
      <c r="J198" s="27">
        <v>90.055865921787714</v>
      </c>
    </row>
    <row r="199" spans="1:10" x14ac:dyDescent="0.2">
      <c r="A199" s="18" t="s">
        <v>93</v>
      </c>
      <c r="B199" s="19" t="s">
        <v>116</v>
      </c>
      <c r="C199" s="19" t="s">
        <v>141</v>
      </c>
      <c r="D199" s="7" t="s">
        <v>1580</v>
      </c>
      <c r="E199" s="14">
        <v>1464</v>
      </c>
      <c r="F199" s="14">
        <v>1262</v>
      </c>
      <c r="G199" s="14">
        <v>1303</v>
      </c>
      <c r="H199" s="14">
        <v>1130</v>
      </c>
      <c r="I199" s="26">
        <v>89.002732240437155</v>
      </c>
      <c r="J199" s="27">
        <v>89.540412044374008</v>
      </c>
    </row>
    <row r="200" spans="1:10" x14ac:dyDescent="0.2">
      <c r="A200" s="18" t="s">
        <v>93</v>
      </c>
      <c r="B200" s="19" t="s">
        <v>116</v>
      </c>
      <c r="C200" s="19" t="s">
        <v>142</v>
      </c>
      <c r="D200" s="7" t="s">
        <v>1580</v>
      </c>
      <c r="E200" s="14">
        <v>3969</v>
      </c>
      <c r="F200" s="14">
        <v>3666</v>
      </c>
      <c r="G200" s="14">
        <v>3470</v>
      </c>
      <c r="H200" s="14">
        <v>3142</v>
      </c>
      <c r="I200" s="26">
        <v>87.427563618039812</v>
      </c>
      <c r="J200" s="27">
        <v>85.706492089470814</v>
      </c>
    </row>
    <row r="201" spans="1:10" x14ac:dyDescent="0.2">
      <c r="A201" s="18" t="s">
        <v>93</v>
      </c>
      <c r="B201" s="19" t="s">
        <v>116</v>
      </c>
      <c r="C201" s="19" t="s">
        <v>143</v>
      </c>
      <c r="D201" s="7" t="s">
        <v>1580</v>
      </c>
      <c r="E201" s="14">
        <v>13909</v>
      </c>
      <c r="F201" s="14">
        <v>13909</v>
      </c>
      <c r="G201" s="14">
        <v>12337</v>
      </c>
      <c r="H201" s="14">
        <v>12587</v>
      </c>
      <c r="I201" s="26">
        <v>88.697965346178734</v>
      </c>
      <c r="J201" s="27">
        <v>90.495362714788982</v>
      </c>
    </row>
    <row r="202" spans="1:10" x14ac:dyDescent="0.2">
      <c r="A202" s="18" t="s">
        <v>93</v>
      </c>
      <c r="B202" s="19" t="s">
        <v>116</v>
      </c>
      <c r="C202" s="43" t="s">
        <v>1358</v>
      </c>
      <c r="D202" s="7" t="s">
        <v>1580</v>
      </c>
      <c r="E202" s="14">
        <v>19398</v>
      </c>
      <c r="F202" s="14">
        <v>19155</v>
      </c>
      <c r="G202" s="14">
        <v>17325</v>
      </c>
      <c r="H202" s="14">
        <v>16837</v>
      </c>
      <c r="I202" s="26">
        <v>89.313331271265085</v>
      </c>
      <c r="J202" s="27">
        <v>87.898720960584711</v>
      </c>
    </row>
    <row r="203" spans="1:10" x14ac:dyDescent="0.2">
      <c r="A203" s="18" t="s">
        <v>93</v>
      </c>
      <c r="B203" s="19" t="s">
        <v>144</v>
      </c>
      <c r="C203" s="7" t="s">
        <v>3</v>
      </c>
      <c r="D203" s="7" t="s">
        <v>1579</v>
      </c>
      <c r="E203" s="8">
        <v>121311</v>
      </c>
      <c r="F203" s="8">
        <v>121867</v>
      </c>
      <c r="G203" s="8">
        <v>107594</v>
      </c>
      <c r="H203" s="8">
        <v>106315</v>
      </c>
      <c r="I203" s="25">
        <v>88.692698930847158</v>
      </c>
      <c r="J203" s="31">
        <v>87.238546940517125</v>
      </c>
    </row>
    <row r="204" spans="1:10" x14ac:dyDescent="0.2">
      <c r="A204" s="18" t="s">
        <v>93</v>
      </c>
      <c r="B204" s="19" t="s">
        <v>144</v>
      </c>
      <c r="C204" s="19" t="s">
        <v>145</v>
      </c>
      <c r="D204" s="7" t="s">
        <v>1579</v>
      </c>
      <c r="E204" s="14">
        <v>13715</v>
      </c>
      <c r="F204" s="14">
        <v>14194</v>
      </c>
      <c r="G204" s="14">
        <v>12093</v>
      </c>
      <c r="H204" s="14">
        <v>12203</v>
      </c>
      <c r="I204" s="26">
        <v>88.173532628508937</v>
      </c>
      <c r="J204" s="27">
        <v>85.972946315344515</v>
      </c>
    </row>
    <row r="205" spans="1:10" x14ac:dyDescent="0.2">
      <c r="A205" s="18" t="s">
        <v>93</v>
      </c>
      <c r="B205" s="19" t="s">
        <v>144</v>
      </c>
      <c r="C205" s="19" t="s">
        <v>146</v>
      </c>
      <c r="D205" s="7" t="s">
        <v>1579</v>
      </c>
      <c r="E205" s="14">
        <v>13220</v>
      </c>
      <c r="F205" s="14">
        <v>12922</v>
      </c>
      <c r="G205" s="14">
        <v>11886</v>
      </c>
      <c r="H205" s="14">
        <v>11359</v>
      </c>
      <c r="I205" s="26">
        <v>89.909228441754919</v>
      </c>
      <c r="J205" s="27">
        <v>87.904349171954806</v>
      </c>
    </row>
    <row r="206" spans="1:10" x14ac:dyDescent="0.2">
      <c r="A206" s="18" t="s">
        <v>93</v>
      </c>
      <c r="B206" s="19" t="s">
        <v>144</v>
      </c>
      <c r="C206" s="19" t="s">
        <v>147</v>
      </c>
      <c r="D206" s="7" t="s">
        <v>1579</v>
      </c>
      <c r="E206" s="14">
        <v>12001</v>
      </c>
      <c r="F206" s="14">
        <v>11672</v>
      </c>
      <c r="G206" s="14">
        <v>10233</v>
      </c>
      <c r="H206" s="14">
        <v>9840</v>
      </c>
      <c r="I206" s="26">
        <v>85.267894342138149</v>
      </c>
      <c r="J206" s="27">
        <v>84.304318026045237</v>
      </c>
    </row>
    <row r="207" spans="1:10" x14ac:dyDescent="0.2">
      <c r="A207" s="18" t="s">
        <v>93</v>
      </c>
      <c r="B207" s="19" t="s">
        <v>144</v>
      </c>
      <c r="C207" s="19" t="s">
        <v>50</v>
      </c>
      <c r="D207" s="7" t="s">
        <v>1579</v>
      </c>
      <c r="E207" s="14">
        <v>12543</v>
      </c>
      <c r="F207" s="14">
        <v>12592</v>
      </c>
      <c r="G207" s="14">
        <v>11232</v>
      </c>
      <c r="H207" s="14">
        <v>11107</v>
      </c>
      <c r="I207" s="26">
        <v>89.547955034680697</v>
      </c>
      <c r="J207" s="27">
        <v>88.206797966963151</v>
      </c>
    </row>
    <row r="208" spans="1:10" x14ac:dyDescent="0.2">
      <c r="A208" s="18" t="s">
        <v>93</v>
      </c>
      <c r="B208" s="19" t="s">
        <v>144</v>
      </c>
      <c r="C208" s="19" t="s">
        <v>148</v>
      </c>
      <c r="D208" s="7" t="s">
        <v>1579</v>
      </c>
      <c r="E208" s="14">
        <v>6941</v>
      </c>
      <c r="F208" s="14">
        <v>6261</v>
      </c>
      <c r="G208" s="14">
        <v>6260</v>
      </c>
      <c r="H208" s="14">
        <v>5585</v>
      </c>
      <c r="I208" s="26">
        <v>90.188733611871484</v>
      </c>
      <c r="J208" s="27">
        <v>89.203002715221217</v>
      </c>
    </row>
    <row r="209" spans="1:10" x14ac:dyDescent="0.2">
      <c r="A209" s="18" t="s">
        <v>93</v>
      </c>
      <c r="B209" s="19" t="s">
        <v>144</v>
      </c>
      <c r="C209" s="19" t="s">
        <v>44</v>
      </c>
      <c r="D209" s="7" t="s">
        <v>1579</v>
      </c>
      <c r="E209" s="14">
        <v>13513</v>
      </c>
      <c r="F209" s="14">
        <v>13489</v>
      </c>
      <c r="G209" s="14">
        <v>11923</v>
      </c>
      <c r="H209" s="14">
        <v>11918</v>
      </c>
      <c r="I209" s="26">
        <v>88.233552875009252</v>
      </c>
      <c r="J209" s="27">
        <v>88.353473200385508</v>
      </c>
    </row>
    <row r="210" spans="1:10" x14ac:dyDescent="0.2">
      <c r="A210" s="18" t="s">
        <v>93</v>
      </c>
      <c r="B210" s="19" t="s">
        <v>144</v>
      </c>
      <c r="C210" s="19" t="s">
        <v>149</v>
      </c>
      <c r="D210" s="7" t="s">
        <v>1579</v>
      </c>
      <c r="E210" s="14">
        <v>5006</v>
      </c>
      <c r="F210" s="14">
        <v>4581</v>
      </c>
      <c r="G210" s="14">
        <v>4445</v>
      </c>
      <c r="H210" s="14">
        <v>3936</v>
      </c>
      <c r="I210" s="26">
        <v>88.793447862564918</v>
      </c>
      <c r="J210" s="27">
        <v>85.920104780615588</v>
      </c>
    </row>
    <row r="211" spans="1:10" x14ac:dyDescent="0.2">
      <c r="A211" s="18" t="s">
        <v>93</v>
      </c>
      <c r="B211" s="19" t="s">
        <v>144</v>
      </c>
      <c r="C211" s="19" t="s">
        <v>150</v>
      </c>
      <c r="D211" s="7" t="s">
        <v>1579</v>
      </c>
      <c r="E211" s="14">
        <v>7226</v>
      </c>
      <c r="F211" s="14">
        <v>6747</v>
      </c>
      <c r="G211" s="14">
        <v>6162</v>
      </c>
      <c r="H211" s="14">
        <v>5637</v>
      </c>
      <c r="I211" s="26">
        <v>85.275394409078331</v>
      </c>
      <c r="J211" s="27">
        <v>83.548243663850599</v>
      </c>
    </row>
    <row r="212" spans="1:10" x14ac:dyDescent="0.2">
      <c r="A212" s="18" t="s">
        <v>93</v>
      </c>
      <c r="B212" s="19" t="s">
        <v>144</v>
      </c>
      <c r="C212" s="43" t="s">
        <v>1359</v>
      </c>
      <c r="D212" s="7" t="s">
        <v>1579</v>
      </c>
      <c r="E212" s="14">
        <v>37146</v>
      </c>
      <c r="F212" s="14">
        <v>39409</v>
      </c>
      <c r="G212" s="14">
        <v>33360</v>
      </c>
      <c r="H212" s="14">
        <v>34730</v>
      </c>
      <c r="I212" s="26">
        <v>89.807785495073489</v>
      </c>
      <c r="J212" s="27">
        <v>88.127077571113205</v>
      </c>
    </row>
    <row r="213" spans="1:10" x14ac:dyDescent="0.2">
      <c r="A213" s="18" t="s">
        <v>93</v>
      </c>
      <c r="B213" s="19" t="s">
        <v>144</v>
      </c>
      <c r="C213" s="7" t="s">
        <v>4</v>
      </c>
      <c r="D213" s="7" t="s">
        <v>1580</v>
      </c>
      <c r="E213" s="8">
        <v>147627</v>
      </c>
      <c r="F213" s="8">
        <v>147925</v>
      </c>
      <c r="G213" s="8">
        <v>129437</v>
      </c>
      <c r="H213" s="8">
        <v>127885</v>
      </c>
      <c r="I213" s="25">
        <v>87.678405711692307</v>
      </c>
      <c r="J213" s="31">
        <v>86.452594220043949</v>
      </c>
    </row>
    <row r="214" spans="1:10" x14ac:dyDescent="0.2">
      <c r="A214" s="18" t="s">
        <v>93</v>
      </c>
      <c r="B214" s="19" t="s">
        <v>144</v>
      </c>
      <c r="C214" s="19" t="s">
        <v>151</v>
      </c>
      <c r="D214" s="7" t="s">
        <v>1580</v>
      </c>
      <c r="E214" s="14">
        <v>22022</v>
      </c>
      <c r="F214" s="14">
        <v>22036</v>
      </c>
      <c r="G214" s="14">
        <v>19598</v>
      </c>
      <c r="H214" s="14">
        <v>19548</v>
      </c>
      <c r="I214" s="26">
        <v>88.992825356461722</v>
      </c>
      <c r="J214" s="27">
        <v>88.709384643310955</v>
      </c>
    </row>
    <row r="215" spans="1:10" x14ac:dyDescent="0.2">
      <c r="A215" s="18" t="s">
        <v>93</v>
      </c>
      <c r="B215" s="19" t="s">
        <v>144</v>
      </c>
      <c r="C215" s="19" t="s">
        <v>152</v>
      </c>
      <c r="D215" s="7" t="s">
        <v>1580</v>
      </c>
      <c r="E215" s="14">
        <v>16312</v>
      </c>
      <c r="F215" s="14">
        <v>16384</v>
      </c>
      <c r="G215" s="14">
        <v>14458</v>
      </c>
      <c r="H215" s="14">
        <v>14326</v>
      </c>
      <c r="I215" s="26">
        <v>88.634134379597839</v>
      </c>
      <c r="J215" s="27">
        <v>87.43896484375</v>
      </c>
    </row>
    <row r="216" spans="1:10" x14ac:dyDescent="0.2">
      <c r="A216" s="18" t="s">
        <v>93</v>
      </c>
      <c r="B216" s="19" t="s">
        <v>144</v>
      </c>
      <c r="C216" s="19" t="s">
        <v>153</v>
      </c>
      <c r="D216" s="7" t="s">
        <v>1580</v>
      </c>
      <c r="E216" s="14">
        <v>5141</v>
      </c>
      <c r="F216" s="14">
        <v>4467</v>
      </c>
      <c r="G216" s="14">
        <v>4625</v>
      </c>
      <c r="H216" s="14">
        <v>4086</v>
      </c>
      <c r="I216" s="26">
        <v>89.963042209686833</v>
      </c>
      <c r="J216" s="27">
        <v>91.47078576225654</v>
      </c>
    </row>
    <row r="217" spans="1:10" x14ac:dyDescent="0.2">
      <c r="A217" s="18" t="s">
        <v>93</v>
      </c>
      <c r="B217" s="19" t="s">
        <v>144</v>
      </c>
      <c r="C217" s="19" t="s">
        <v>154</v>
      </c>
      <c r="D217" s="7" t="s">
        <v>1580</v>
      </c>
      <c r="E217" s="14">
        <v>25715</v>
      </c>
      <c r="F217" s="14">
        <v>27093</v>
      </c>
      <c r="G217" s="14">
        <v>21931</v>
      </c>
      <c r="H217" s="14">
        <v>22227</v>
      </c>
      <c r="I217" s="26">
        <v>85.284853198522256</v>
      </c>
      <c r="J217" s="27">
        <v>82.039641235743559</v>
      </c>
    </row>
    <row r="218" spans="1:10" x14ac:dyDescent="0.2">
      <c r="A218" s="18" t="s">
        <v>93</v>
      </c>
      <c r="B218" s="19" t="s">
        <v>144</v>
      </c>
      <c r="C218" s="19" t="s">
        <v>98</v>
      </c>
      <c r="D218" s="7" t="s">
        <v>1580</v>
      </c>
      <c r="E218" s="14">
        <v>3561</v>
      </c>
      <c r="F218" s="14">
        <v>3172</v>
      </c>
      <c r="G218" s="14">
        <v>3127</v>
      </c>
      <c r="H218" s="14">
        <v>2779</v>
      </c>
      <c r="I218" s="26">
        <v>87.812412243751766</v>
      </c>
      <c r="J218" s="27">
        <v>87.610340479192942</v>
      </c>
    </row>
    <row r="219" spans="1:10" x14ac:dyDescent="0.2">
      <c r="A219" s="18" t="s">
        <v>93</v>
      </c>
      <c r="B219" s="19" t="s">
        <v>144</v>
      </c>
      <c r="C219" s="19" t="s">
        <v>155</v>
      </c>
      <c r="D219" s="7" t="s">
        <v>1580</v>
      </c>
      <c r="E219" s="14">
        <v>8928</v>
      </c>
      <c r="F219" s="14">
        <v>8859</v>
      </c>
      <c r="G219" s="14">
        <v>7575</v>
      </c>
      <c r="H219" s="14">
        <v>7432</v>
      </c>
      <c r="I219" s="26">
        <v>84.84543010752688</v>
      </c>
      <c r="J219" s="27">
        <v>83.892087143018401</v>
      </c>
    </row>
    <row r="220" spans="1:10" x14ac:dyDescent="0.2">
      <c r="A220" s="18" t="s">
        <v>93</v>
      </c>
      <c r="B220" s="19" t="s">
        <v>144</v>
      </c>
      <c r="C220" s="19" t="s">
        <v>156</v>
      </c>
      <c r="D220" s="7" t="s">
        <v>1580</v>
      </c>
      <c r="E220" s="14">
        <v>18197</v>
      </c>
      <c r="F220" s="14">
        <v>17953</v>
      </c>
      <c r="G220" s="14">
        <v>16007</v>
      </c>
      <c r="H220" s="14">
        <v>15725</v>
      </c>
      <c r="I220" s="26">
        <v>87.965049183931427</v>
      </c>
      <c r="J220" s="27">
        <v>87.589817857739646</v>
      </c>
    </row>
    <row r="221" spans="1:10" x14ac:dyDescent="0.2">
      <c r="A221" s="18" t="s">
        <v>93</v>
      </c>
      <c r="B221" s="19" t="s">
        <v>144</v>
      </c>
      <c r="C221" s="19" t="s">
        <v>157</v>
      </c>
      <c r="D221" s="7" t="s">
        <v>1580</v>
      </c>
      <c r="E221" s="14">
        <v>6511</v>
      </c>
      <c r="F221" s="14">
        <v>6275</v>
      </c>
      <c r="G221" s="14">
        <v>5699</v>
      </c>
      <c r="H221" s="14">
        <v>5443</v>
      </c>
      <c r="I221" s="26">
        <v>87.528797419751186</v>
      </c>
      <c r="J221" s="27">
        <v>86.741035856573703</v>
      </c>
    </row>
    <row r="222" spans="1:10" x14ac:dyDescent="0.2">
      <c r="A222" s="18" t="s">
        <v>93</v>
      </c>
      <c r="B222" s="19" t="s">
        <v>144</v>
      </c>
      <c r="C222" s="19" t="s">
        <v>158</v>
      </c>
      <c r="D222" s="7" t="s">
        <v>1580</v>
      </c>
      <c r="E222" s="14">
        <v>18123</v>
      </c>
      <c r="F222" s="14">
        <v>18405</v>
      </c>
      <c r="G222" s="14">
        <v>15978</v>
      </c>
      <c r="H222" s="14">
        <v>15978</v>
      </c>
      <c r="I222" s="26">
        <v>88.164211223307404</v>
      </c>
      <c r="J222" s="27">
        <v>86.813365933170346</v>
      </c>
    </row>
    <row r="223" spans="1:10" x14ac:dyDescent="0.2">
      <c r="A223" s="18" t="s">
        <v>93</v>
      </c>
      <c r="B223" s="19" t="s">
        <v>144</v>
      </c>
      <c r="C223" s="19" t="s">
        <v>159</v>
      </c>
      <c r="D223" s="7" t="s">
        <v>1580</v>
      </c>
      <c r="E223" s="14">
        <v>12926</v>
      </c>
      <c r="F223" s="14">
        <v>13003</v>
      </c>
      <c r="G223" s="14">
        <v>11412</v>
      </c>
      <c r="H223" s="14">
        <v>11383</v>
      </c>
      <c r="I223" s="26">
        <v>88.287173139408949</v>
      </c>
      <c r="J223" s="27">
        <v>87.541336614627397</v>
      </c>
    </row>
    <row r="224" spans="1:10" x14ac:dyDescent="0.2">
      <c r="A224" s="18" t="s">
        <v>93</v>
      </c>
      <c r="B224" s="19" t="s">
        <v>144</v>
      </c>
      <c r="C224" s="19" t="s">
        <v>160</v>
      </c>
      <c r="D224" s="7" t="s">
        <v>1580</v>
      </c>
      <c r="E224" s="14">
        <v>10191</v>
      </c>
      <c r="F224" s="14">
        <v>10278</v>
      </c>
      <c r="G224" s="14">
        <v>9027</v>
      </c>
      <c r="H224" s="14">
        <v>8958</v>
      </c>
      <c r="I224" s="26">
        <v>88.578157197527233</v>
      </c>
      <c r="J224" s="27">
        <v>87.157034442498542</v>
      </c>
    </row>
    <row r="225" spans="1:10" x14ac:dyDescent="0.2">
      <c r="A225" s="18" t="s">
        <v>93</v>
      </c>
      <c r="B225" s="19" t="s">
        <v>161</v>
      </c>
      <c r="C225" s="7" t="s">
        <v>3</v>
      </c>
      <c r="D225" s="7" t="s">
        <v>1579</v>
      </c>
      <c r="E225" s="8">
        <v>146438</v>
      </c>
      <c r="F225" s="8">
        <v>147783</v>
      </c>
      <c r="G225" s="8">
        <v>127103</v>
      </c>
      <c r="H225" s="8">
        <v>128557</v>
      </c>
      <c r="I225" s="25">
        <v>86.796459935262703</v>
      </c>
      <c r="J225" s="31">
        <v>86.9903845503204</v>
      </c>
    </row>
    <row r="226" spans="1:10" x14ac:dyDescent="0.2">
      <c r="A226" s="18" t="s">
        <v>93</v>
      </c>
      <c r="B226" s="19" t="s">
        <v>161</v>
      </c>
      <c r="C226" s="19" t="s">
        <v>162</v>
      </c>
      <c r="D226" s="7" t="s">
        <v>1579</v>
      </c>
      <c r="E226" s="14">
        <v>10227</v>
      </c>
      <c r="F226" s="14">
        <v>10141</v>
      </c>
      <c r="G226" s="14">
        <v>9131</v>
      </c>
      <c r="H226" s="14">
        <v>8929</v>
      </c>
      <c r="I226" s="26">
        <v>89.283269776082918</v>
      </c>
      <c r="J226" s="27">
        <v>88.048515925451142</v>
      </c>
    </row>
    <row r="227" spans="1:10" x14ac:dyDescent="0.2">
      <c r="A227" s="18" t="s">
        <v>93</v>
      </c>
      <c r="B227" s="19" t="s">
        <v>161</v>
      </c>
      <c r="C227" s="19" t="s">
        <v>163</v>
      </c>
      <c r="D227" s="7" t="s">
        <v>1579</v>
      </c>
      <c r="E227" s="14">
        <v>13443</v>
      </c>
      <c r="F227" s="14">
        <v>13585</v>
      </c>
      <c r="G227" s="14">
        <v>11512</v>
      </c>
      <c r="H227" s="14">
        <v>11667</v>
      </c>
      <c r="I227" s="26">
        <v>85.635646805028642</v>
      </c>
      <c r="J227" s="27">
        <v>85.881486934118513</v>
      </c>
    </row>
    <row r="228" spans="1:10" x14ac:dyDescent="0.2">
      <c r="A228" s="18" t="s">
        <v>93</v>
      </c>
      <c r="B228" s="19" t="s">
        <v>161</v>
      </c>
      <c r="C228" s="19" t="s">
        <v>164</v>
      </c>
      <c r="D228" s="7" t="s">
        <v>1579</v>
      </c>
      <c r="E228" s="14">
        <v>15632</v>
      </c>
      <c r="F228" s="14">
        <v>16055</v>
      </c>
      <c r="G228" s="14">
        <v>13609</v>
      </c>
      <c r="H228" s="14">
        <v>14031</v>
      </c>
      <c r="I228" s="26">
        <v>87.058597748208797</v>
      </c>
      <c r="J228" s="27">
        <v>87.39333540952974</v>
      </c>
    </row>
    <row r="229" spans="1:10" x14ac:dyDescent="0.2">
      <c r="A229" s="18" t="s">
        <v>93</v>
      </c>
      <c r="B229" s="19" t="s">
        <v>161</v>
      </c>
      <c r="C229" s="19" t="s">
        <v>165</v>
      </c>
      <c r="D229" s="7" t="s">
        <v>1579</v>
      </c>
      <c r="E229" s="14">
        <v>23823</v>
      </c>
      <c r="F229" s="14">
        <v>24506</v>
      </c>
      <c r="G229" s="14">
        <v>20500</v>
      </c>
      <c r="H229" s="14">
        <v>21037</v>
      </c>
      <c r="I229" s="26">
        <v>86.051294967048648</v>
      </c>
      <c r="J229" s="27">
        <v>85.844283032726679</v>
      </c>
    </row>
    <row r="230" spans="1:10" x14ac:dyDescent="0.2">
      <c r="A230" s="18" t="s">
        <v>93</v>
      </c>
      <c r="B230" s="19" t="s">
        <v>161</v>
      </c>
      <c r="C230" s="19" t="s">
        <v>98</v>
      </c>
      <c r="D230" s="7" t="s">
        <v>1579</v>
      </c>
      <c r="E230" s="14">
        <v>7039</v>
      </c>
      <c r="F230" s="14">
        <v>7064</v>
      </c>
      <c r="G230" s="14">
        <v>6056</v>
      </c>
      <c r="H230" s="14">
        <v>6218</v>
      </c>
      <c r="I230" s="26">
        <v>86.034948146043476</v>
      </c>
      <c r="J230" s="27">
        <v>88.023782559456393</v>
      </c>
    </row>
    <row r="231" spans="1:10" x14ac:dyDescent="0.2">
      <c r="A231" s="18" t="s">
        <v>93</v>
      </c>
      <c r="B231" s="19" t="s">
        <v>161</v>
      </c>
      <c r="C231" s="19" t="s">
        <v>166</v>
      </c>
      <c r="D231" s="7" t="s">
        <v>1579</v>
      </c>
      <c r="E231" s="14">
        <v>11783</v>
      </c>
      <c r="F231" s="14">
        <v>11395</v>
      </c>
      <c r="G231" s="14">
        <v>10418</v>
      </c>
      <c r="H231" s="14">
        <v>10137</v>
      </c>
      <c r="I231" s="26">
        <v>88.41551387592294</v>
      </c>
      <c r="J231" s="27">
        <v>88.960070206230796</v>
      </c>
    </row>
    <row r="232" spans="1:10" x14ac:dyDescent="0.2">
      <c r="A232" s="18" t="s">
        <v>93</v>
      </c>
      <c r="B232" s="19" t="s">
        <v>161</v>
      </c>
      <c r="C232" s="19" t="s">
        <v>167</v>
      </c>
      <c r="D232" s="7" t="s">
        <v>1579</v>
      </c>
      <c r="E232" s="14">
        <v>8889</v>
      </c>
      <c r="F232" s="14">
        <v>8645</v>
      </c>
      <c r="G232" s="14">
        <v>7768</v>
      </c>
      <c r="H232" s="14">
        <v>7604</v>
      </c>
      <c r="I232" s="26">
        <v>87.388907638654516</v>
      </c>
      <c r="J232" s="27">
        <v>87.958357432041652</v>
      </c>
    </row>
    <row r="233" spans="1:10" x14ac:dyDescent="0.2">
      <c r="A233" s="18" t="s">
        <v>93</v>
      </c>
      <c r="B233" s="19" t="s">
        <v>161</v>
      </c>
      <c r="C233" s="19" t="s">
        <v>168</v>
      </c>
      <c r="D233" s="7" t="s">
        <v>1579</v>
      </c>
      <c r="E233" s="14">
        <v>8855</v>
      </c>
      <c r="F233" s="14">
        <v>8953</v>
      </c>
      <c r="G233" s="14">
        <v>7772</v>
      </c>
      <c r="H233" s="14">
        <v>7864</v>
      </c>
      <c r="I233" s="26">
        <v>87.769621682665161</v>
      </c>
      <c r="J233" s="27">
        <v>87.836479392382444</v>
      </c>
    </row>
    <row r="234" spans="1:10" x14ac:dyDescent="0.2">
      <c r="A234" s="18" t="s">
        <v>93</v>
      </c>
      <c r="B234" s="19" t="s">
        <v>161</v>
      </c>
      <c r="C234" s="19" t="s">
        <v>169</v>
      </c>
      <c r="D234" s="7" t="s">
        <v>1579</v>
      </c>
      <c r="E234" s="14">
        <v>16213</v>
      </c>
      <c r="F234" s="14">
        <v>15427</v>
      </c>
      <c r="G234" s="14">
        <v>14251</v>
      </c>
      <c r="H234" s="14">
        <v>13682</v>
      </c>
      <c r="I234" s="26">
        <v>87.898599888977984</v>
      </c>
      <c r="J234" s="27">
        <v>88.688662734167366</v>
      </c>
    </row>
    <row r="235" spans="1:10" x14ac:dyDescent="0.2">
      <c r="A235" s="18" t="s">
        <v>93</v>
      </c>
      <c r="B235" s="19" t="s">
        <v>161</v>
      </c>
      <c r="C235" s="43" t="s">
        <v>1360</v>
      </c>
      <c r="D235" s="7" t="s">
        <v>1579</v>
      </c>
      <c r="E235" s="14">
        <v>30534</v>
      </c>
      <c r="F235" s="14">
        <v>32012</v>
      </c>
      <c r="G235" s="14">
        <v>26086</v>
      </c>
      <c r="H235" s="14">
        <v>27388</v>
      </c>
      <c r="I235" s="26">
        <v>85.432632475273465</v>
      </c>
      <c r="J235" s="27">
        <v>85.555416718730484</v>
      </c>
    </row>
    <row r="236" spans="1:10" x14ac:dyDescent="0.2">
      <c r="A236" s="18" t="s">
        <v>93</v>
      </c>
      <c r="B236" s="19" t="s">
        <v>161</v>
      </c>
      <c r="C236" s="7" t="s">
        <v>4</v>
      </c>
      <c r="D236" s="7" t="s">
        <v>1580</v>
      </c>
      <c r="E236" s="8">
        <v>173157</v>
      </c>
      <c r="F236" s="8">
        <v>178527</v>
      </c>
      <c r="G236" s="8">
        <v>153120</v>
      </c>
      <c r="H236" s="8">
        <v>156416</v>
      </c>
      <c r="I236" s="25">
        <v>88.428420450804751</v>
      </c>
      <c r="J236" s="31">
        <v>87.614758551927721</v>
      </c>
    </row>
    <row r="237" spans="1:10" x14ac:dyDescent="0.2">
      <c r="A237" s="18" t="s">
        <v>93</v>
      </c>
      <c r="B237" s="19" t="s">
        <v>161</v>
      </c>
      <c r="C237" s="19" t="s">
        <v>170</v>
      </c>
      <c r="D237" s="7" t="s">
        <v>1580</v>
      </c>
      <c r="E237" s="14">
        <v>14655</v>
      </c>
      <c r="F237" s="14">
        <v>14745</v>
      </c>
      <c r="G237" s="14">
        <v>13108</v>
      </c>
      <c r="H237" s="14">
        <v>13269</v>
      </c>
      <c r="I237" s="26">
        <v>89.443875810303652</v>
      </c>
      <c r="J237" s="27">
        <v>89.989827060020346</v>
      </c>
    </row>
    <row r="238" spans="1:10" x14ac:dyDescent="0.2">
      <c r="A238" s="18" t="s">
        <v>93</v>
      </c>
      <c r="B238" s="19" t="s">
        <v>161</v>
      </c>
      <c r="C238" s="19" t="s">
        <v>171</v>
      </c>
      <c r="D238" s="7" t="s">
        <v>1580</v>
      </c>
      <c r="E238" s="14">
        <v>12481</v>
      </c>
      <c r="F238" s="14">
        <v>12637</v>
      </c>
      <c r="G238" s="14">
        <v>11021</v>
      </c>
      <c r="H238" s="14">
        <v>11166</v>
      </c>
      <c r="I238" s="26">
        <v>88.302219373447642</v>
      </c>
      <c r="J238" s="27">
        <v>88.359579014006485</v>
      </c>
    </row>
    <row r="239" spans="1:10" x14ac:dyDescent="0.2">
      <c r="A239" s="18" t="s">
        <v>93</v>
      </c>
      <c r="B239" s="19" t="s">
        <v>161</v>
      </c>
      <c r="C239" s="19" t="s">
        <v>172</v>
      </c>
      <c r="D239" s="7" t="s">
        <v>1580</v>
      </c>
      <c r="E239" s="14">
        <v>31370</v>
      </c>
      <c r="F239" s="14">
        <v>32538</v>
      </c>
      <c r="G239" s="14">
        <v>26975</v>
      </c>
      <c r="H239" s="14">
        <v>27000</v>
      </c>
      <c r="I239" s="26">
        <v>85.989799171182653</v>
      </c>
      <c r="J239" s="27">
        <v>82.979900424119492</v>
      </c>
    </row>
    <row r="240" spans="1:10" x14ac:dyDescent="0.2">
      <c r="A240" s="18" t="s">
        <v>93</v>
      </c>
      <c r="B240" s="19" t="s">
        <v>161</v>
      </c>
      <c r="C240" s="19" t="s">
        <v>173</v>
      </c>
      <c r="D240" s="7" t="s">
        <v>1580</v>
      </c>
      <c r="E240" s="14">
        <v>23575</v>
      </c>
      <c r="F240" s="14">
        <v>24844</v>
      </c>
      <c r="G240" s="14">
        <v>21288</v>
      </c>
      <c r="H240" s="14">
        <v>22415</v>
      </c>
      <c r="I240" s="26">
        <v>90.29904559915164</v>
      </c>
      <c r="J240" s="27">
        <v>90.222991466752532</v>
      </c>
    </row>
    <row r="241" spans="1:10" x14ac:dyDescent="0.2">
      <c r="A241" s="18" t="s">
        <v>93</v>
      </c>
      <c r="B241" s="19" t="s">
        <v>161</v>
      </c>
      <c r="C241" s="19" t="s">
        <v>174</v>
      </c>
      <c r="D241" s="7" t="s">
        <v>1580</v>
      </c>
      <c r="E241" s="14">
        <v>9332</v>
      </c>
      <c r="F241" s="14">
        <v>9642</v>
      </c>
      <c r="G241" s="14">
        <v>8251</v>
      </c>
      <c r="H241" s="14">
        <v>8565</v>
      </c>
      <c r="I241" s="26">
        <v>88.41620231461637</v>
      </c>
      <c r="J241" s="27">
        <v>88.830118232731806</v>
      </c>
    </row>
    <row r="242" spans="1:10" x14ac:dyDescent="0.2">
      <c r="A242" s="18" t="s">
        <v>93</v>
      </c>
      <c r="B242" s="19" t="s">
        <v>161</v>
      </c>
      <c r="C242" s="19" t="s">
        <v>1361</v>
      </c>
      <c r="D242" s="7" t="s">
        <v>1580</v>
      </c>
      <c r="E242" s="14">
        <v>35311</v>
      </c>
      <c r="F242" s="14">
        <v>36833</v>
      </c>
      <c r="G242" s="14">
        <v>31126</v>
      </c>
      <c r="H242" s="14">
        <v>32438</v>
      </c>
      <c r="I242" s="26">
        <v>88.148169125768177</v>
      </c>
      <c r="J242" s="27">
        <v>88.067765319143149</v>
      </c>
    </row>
    <row r="243" spans="1:10" x14ac:dyDescent="0.2">
      <c r="A243" s="18" t="s">
        <v>93</v>
      </c>
      <c r="B243" s="19" t="s">
        <v>161</v>
      </c>
      <c r="C243" s="19" t="s">
        <v>175</v>
      </c>
      <c r="D243" s="7" t="s">
        <v>1580</v>
      </c>
      <c r="E243" s="14">
        <v>26986</v>
      </c>
      <c r="F243" s="14">
        <v>27391</v>
      </c>
      <c r="G243" s="14">
        <v>23616</v>
      </c>
      <c r="H243" s="14">
        <v>23970</v>
      </c>
      <c r="I243" s="26">
        <v>87.512043281701622</v>
      </c>
      <c r="J243" s="27">
        <v>87.510496148369896</v>
      </c>
    </row>
    <row r="244" spans="1:10" x14ac:dyDescent="0.2">
      <c r="A244" s="18" t="s">
        <v>93</v>
      </c>
      <c r="B244" s="19" t="s">
        <v>161</v>
      </c>
      <c r="C244" s="19" t="s">
        <v>176</v>
      </c>
      <c r="D244" s="7" t="s">
        <v>1580</v>
      </c>
      <c r="E244" s="14">
        <v>19447</v>
      </c>
      <c r="F244" s="14">
        <v>19897</v>
      </c>
      <c r="G244" s="14">
        <v>17735</v>
      </c>
      <c r="H244" s="14">
        <v>17593</v>
      </c>
      <c r="I244" s="26">
        <v>91.196585591607956</v>
      </c>
      <c r="J244" s="27">
        <v>88.420364879127504</v>
      </c>
    </row>
    <row r="245" spans="1:10" x14ac:dyDescent="0.2">
      <c r="A245" s="18" t="s">
        <v>93</v>
      </c>
      <c r="B245" s="19" t="s">
        <v>161</v>
      </c>
      <c r="C245" s="7" t="s">
        <v>5</v>
      </c>
      <c r="D245" s="7" t="s">
        <v>1582</v>
      </c>
      <c r="E245" s="8">
        <v>218610</v>
      </c>
      <c r="F245" s="8">
        <v>223346</v>
      </c>
      <c r="G245" s="8">
        <v>189780</v>
      </c>
      <c r="H245" s="8">
        <v>192856</v>
      </c>
      <c r="I245" s="25">
        <v>86.81213119253465</v>
      </c>
      <c r="J245" s="31">
        <v>86.348535456198007</v>
      </c>
    </row>
    <row r="246" spans="1:10" x14ac:dyDescent="0.2">
      <c r="A246" s="18" t="s">
        <v>93</v>
      </c>
      <c r="B246" s="19" t="s">
        <v>161</v>
      </c>
      <c r="C246" s="19" t="s">
        <v>177</v>
      </c>
      <c r="D246" s="7" t="s">
        <v>1582</v>
      </c>
      <c r="E246" s="14">
        <v>40674</v>
      </c>
      <c r="F246" s="14">
        <v>42409</v>
      </c>
      <c r="G246" s="14">
        <v>35449</v>
      </c>
      <c r="H246" s="14">
        <v>36564</v>
      </c>
      <c r="I246" s="26">
        <v>87.153955844028133</v>
      </c>
      <c r="J246" s="27">
        <v>86.217548161946752</v>
      </c>
    </row>
    <row r="247" spans="1:10" x14ac:dyDescent="0.2">
      <c r="A247" s="18" t="s">
        <v>93</v>
      </c>
      <c r="B247" s="19" t="s">
        <v>161</v>
      </c>
      <c r="C247" s="19" t="s">
        <v>178</v>
      </c>
      <c r="D247" s="7" t="s">
        <v>1582</v>
      </c>
      <c r="E247" s="14">
        <v>33209</v>
      </c>
      <c r="F247" s="14">
        <v>33007</v>
      </c>
      <c r="G247" s="14">
        <v>29568</v>
      </c>
      <c r="H247" s="14">
        <v>29086</v>
      </c>
      <c r="I247" s="26">
        <v>89.03610467042067</v>
      </c>
      <c r="J247" s="27">
        <v>88.120701669342878</v>
      </c>
    </row>
    <row r="248" spans="1:10" x14ac:dyDescent="0.2">
      <c r="A248" s="18" t="s">
        <v>93</v>
      </c>
      <c r="B248" s="19" t="s">
        <v>161</v>
      </c>
      <c r="C248" s="19" t="s">
        <v>179</v>
      </c>
      <c r="D248" s="7" t="s">
        <v>1582</v>
      </c>
      <c r="E248" s="14">
        <v>42467</v>
      </c>
      <c r="F248" s="14">
        <v>43348</v>
      </c>
      <c r="G248" s="14">
        <v>37004</v>
      </c>
      <c r="H248" s="14">
        <v>37550</v>
      </c>
      <c r="I248" s="26">
        <v>87.135893752796292</v>
      </c>
      <c r="J248" s="27">
        <v>86.624527083141089</v>
      </c>
    </row>
    <row r="249" spans="1:10" x14ac:dyDescent="0.2">
      <c r="A249" s="18" t="s">
        <v>93</v>
      </c>
      <c r="B249" s="19" t="s">
        <v>161</v>
      </c>
      <c r="C249" s="19" t="s">
        <v>180</v>
      </c>
      <c r="D249" s="7" t="s">
        <v>1582</v>
      </c>
      <c r="E249" s="14">
        <v>12875</v>
      </c>
      <c r="F249" s="14">
        <v>12730</v>
      </c>
      <c r="G249" s="14">
        <v>11486</v>
      </c>
      <c r="H249" s="14">
        <v>11579</v>
      </c>
      <c r="I249" s="26">
        <v>89.211650485436891</v>
      </c>
      <c r="J249" s="27">
        <v>90.958366064414761</v>
      </c>
    </row>
    <row r="250" spans="1:10" x14ac:dyDescent="0.2">
      <c r="A250" s="18" t="s">
        <v>93</v>
      </c>
      <c r="B250" s="19" t="s">
        <v>161</v>
      </c>
      <c r="C250" s="19" t="s">
        <v>181</v>
      </c>
      <c r="D250" s="7" t="s">
        <v>1582</v>
      </c>
      <c r="E250" s="14">
        <v>27651</v>
      </c>
      <c r="F250" s="14">
        <v>27303</v>
      </c>
      <c r="G250" s="14">
        <v>24978</v>
      </c>
      <c r="H250" s="14">
        <v>24487</v>
      </c>
      <c r="I250" s="26">
        <v>90.333080177932075</v>
      </c>
      <c r="J250" s="27">
        <v>89.686115078929049</v>
      </c>
    </row>
    <row r="251" spans="1:10" x14ac:dyDescent="0.2">
      <c r="A251" s="18" t="s">
        <v>93</v>
      </c>
      <c r="B251" s="19" t="s">
        <v>161</v>
      </c>
      <c r="C251" s="43" t="s">
        <v>1362</v>
      </c>
      <c r="D251" s="7" t="s">
        <v>1582</v>
      </c>
      <c r="E251" s="14">
        <v>61734</v>
      </c>
      <c r="F251" s="14">
        <v>64549</v>
      </c>
      <c r="G251" s="14">
        <v>51295</v>
      </c>
      <c r="H251" s="14">
        <v>53590</v>
      </c>
      <c r="I251" s="26">
        <v>83.090355395730057</v>
      </c>
      <c r="J251" s="27">
        <v>83.022200189003698</v>
      </c>
    </row>
    <row r="252" spans="1:10" x14ac:dyDescent="0.2">
      <c r="A252" s="18" t="s">
        <v>93</v>
      </c>
      <c r="B252" s="19" t="s">
        <v>161</v>
      </c>
      <c r="C252" s="7" t="s">
        <v>6</v>
      </c>
      <c r="D252" s="7" t="s">
        <v>1583</v>
      </c>
      <c r="E252" s="8">
        <v>169115</v>
      </c>
      <c r="F252" s="8">
        <v>171449</v>
      </c>
      <c r="G252" s="8">
        <v>149903</v>
      </c>
      <c r="H252" s="8">
        <v>149899</v>
      </c>
      <c r="I252" s="25">
        <v>88.639683055908705</v>
      </c>
      <c r="J252" s="31">
        <v>87.430664512478927</v>
      </c>
    </row>
    <row r="253" spans="1:10" x14ac:dyDescent="0.2">
      <c r="A253" s="18" t="s">
        <v>93</v>
      </c>
      <c r="B253" s="19" t="s">
        <v>161</v>
      </c>
      <c r="C253" s="19" t="s">
        <v>182</v>
      </c>
      <c r="D253" s="7" t="s">
        <v>1583</v>
      </c>
      <c r="E253" s="14">
        <v>23530</v>
      </c>
      <c r="F253" s="14">
        <v>24041</v>
      </c>
      <c r="G253" s="14">
        <v>20794</v>
      </c>
      <c r="H253" s="14">
        <v>20495</v>
      </c>
      <c r="I253" s="26">
        <v>88.372290692732676</v>
      </c>
      <c r="J253" s="27">
        <v>85.250197579135644</v>
      </c>
    </row>
    <row r="254" spans="1:10" x14ac:dyDescent="0.2">
      <c r="A254" s="18" t="s">
        <v>93</v>
      </c>
      <c r="B254" s="19" t="s">
        <v>161</v>
      </c>
      <c r="C254" s="19" t="s">
        <v>183</v>
      </c>
      <c r="D254" s="7" t="s">
        <v>1583</v>
      </c>
      <c r="E254" s="14">
        <v>33695</v>
      </c>
      <c r="F254" s="14">
        <v>34217</v>
      </c>
      <c r="G254" s="14">
        <v>30128</v>
      </c>
      <c r="H254" s="14">
        <v>30159</v>
      </c>
      <c r="I254" s="26">
        <v>89.413859623089479</v>
      </c>
      <c r="J254" s="27">
        <v>88.140398047754047</v>
      </c>
    </row>
    <row r="255" spans="1:10" x14ac:dyDescent="0.2">
      <c r="A255" s="18" t="s">
        <v>93</v>
      </c>
      <c r="B255" s="19" t="s">
        <v>161</v>
      </c>
      <c r="C255" s="19" t="s">
        <v>184</v>
      </c>
      <c r="D255" s="7" t="s">
        <v>1583</v>
      </c>
      <c r="E255" s="14">
        <v>29000</v>
      </c>
      <c r="F255" s="14">
        <v>28896</v>
      </c>
      <c r="G255" s="14">
        <v>24535</v>
      </c>
      <c r="H255" s="14">
        <v>23869</v>
      </c>
      <c r="I255" s="26">
        <v>84.603448275862064</v>
      </c>
      <c r="J255" s="27">
        <v>82.603128460686605</v>
      </c>
    </row>
    <row r="256" spans="1:10" x14ac:dyDescent="0.2">
      <c r="A256" s="18" t="s">
        <v>93</v>
      </c>
      <c r="B256" s="19" t="s">
        <v>161</v>
      </c>
      <c r="C256" s="19" t="s">
        <v>185</v>
      </c>
      <c r="D256" s="7" t="s">
        <v>1583</v>
      </c>
      <c r="E256" s="14">
        <v>14181</v>
      </c>
      <c r="F256" s="14">
        <v>14283</v>
      </c>
      <c r="G256" s="14">
        <v>12539</v>
      </c>
      <c r="H256" s="14">
        <v>12615</v>
      </c>
      <c r="I256" s="26">
        <v>88.421126859882932</v>
      </c>
      <c r="J256" s="27">
        <v>88.321781138416299</v>
      </c>
    </row>
    <row r="257" spans="1:10" x14ac:dyDescent="0.2">
      <c r="A257" s="18" t="s">
        <v>93</v>
      </c>
      <c r="B257" s="19" t="s">
        <v>161</v>
      </c>
      <c r="C257" s="43" t="s">
        <v>1363</v>
      </c>
      <c r="D257" s="7" t="s">
        <v>1583</v>
      </c>
      <c r="E257" s="14">
        <v>68709</v>
      </c>
      <c r="F257" s="14">
        <v>70012</v>
      </c>
      <c r="G257" s="14">
        <v>61907</v>
      </c>
      <c r="H257" s="14">
        <v>62761</v>
      </c>
      <c r="I257" s="26">
        <v>90.100277983961348</v>
      </c>
      <c r="J257" s="27">
        <v>89.643204022167637</v>
      </c>
    </row>
    <row r="258" spans="1:10" x14ac:dyDescent="0.2">
      <c r="A258" s="18" t="s">
        <v>93</v>
      </c>
      <c r="B258" s="19" t="s">
        <v>161</v>
      </c>
      <c r="C258" s="7" t="s">
        <v>7</v>
      </c>
      <c r="D258" s="7" t="s">
        <v>1584</v>
      </c>
      <c r="E258" s="8">
        <v>176207</v>
      </c>
      <c r="F258" s="8">
        <v>176207</v>
      </c>
      <c r="G258" s="8">
        <v>154485</v>
      </c>
      <c r="H258" s="8">
        <v>152234</v>
      </c>
      <c r="I258" s="25">
        <v>87.672453421260215</v>
      </c>
      <c r="J258" s="31">
        <v>86.394978633084946</v>
      </c>
    </row>
    <row r="259" spans="1:10" x14ac:dyDescent="0.2">
      <c r="A259" s="18" t="s">
        <v>93</v>
      </c>
      <c r="B259" s="19" t="s">
        <v>161</v>
      </c>
      <c r="C259" s="19" t="s">
        <v>186</v>
      </c>
      <c r="D259" s="7" t="s">
        <v>1584</v>
      </c>
      <c r="E259" s="14">
        <v>15490</v>
      </c>
      <c r="F259" s="14">
        <v>15458</v>
      </c>
      <c r="G259" s="14">
        <v>13629</v>
      </c>
      <c r="H259" s="14">
        <v>13409</v>
      </c>
      <c r="I259" s="26">
        <v>87.985797288573281</v>
      </c>
      <c r="J259" s="27">
        <v>86.744727649113727</v>
      </c>
    </row>
    <row r="260" spans="1:10" x14ac:dyDescent="0.2">
      <c r="A260" s="18" t="s">
        <v>93</v>
      </c>
      <c r="B260" s="19" t="s">
        <v>161</v>
      </c>
      <c r="C260" s="19" t="s">
        <v>187</v>
      </c>
      <c r="D260" s="7" t="s">
        <v>1584</v>
      </c>
      <c r="E260" s="14">
        <v>11164</v>
      </c>
      <c r="F260" s="14">
        <v>11126</v>
      </c>
      <c r="G260" s="14">
        <v>9961</v>
      </c>
      <c r="H260" s="14">
        <v>9730</v>
      </c>
      <c r="I260" s="26">
        <v>89.224292368326758</v>
      </c>
      <c r="J260" s="27">
        <v>87.452813230271431</v>
      </c>
    </row>
    <row r="261" spans="1:10" x14ac:dyDescent="0.2">
      <c r="A261" s="18" t="s">
        <v>93</v>
      </c>
      <c r="B261" s="19" t="s">
        <v>161</v>
      </c>
      <c r="C261" s="19" t="s">
        <v>188</v>
      </c>
      <c r="D261" s="7" t="s">
        <v>1584</v>
      </c>
      <c r="E261" s="14">
        <v>20092</v>
      </c>
      <c r="F261" s="14">
        <v>20049</v>
      </c>
      <c r="G261" s="14">
        <v>16955</v>
      </c>
      <c r="H261" s="14">
        <v>16749</v>
      </c>
      <c r="I261" s="26">
        <v>84.386820625124429</v>
      </c>
      <c r="J261" s="27">
        <v>83.540326200808025</v>
      </c>
    </row>
    <row r="262" spans="1:10" x14ac:dyDescent="0.2">
      <c r="A262" s="18" t="s">
        <v>93</v>
      </c>
      <c r="B262" s="19" t="s">
        <v>161</v>
      </c>
      <c r="C262" s="19" t="s">
        <v>189</v>
      </c>
      <c r="D262" s="7" t="s">
        <v>1584</v>
      </c>
      <c r="E262" s="14">
        <v>11309</v>
      </c>
      <c r="F262" s="14">
        <v>11027</v>
      </c>
      <c r="G262" s="14">
        <v>10161</v>
      </c>
      <c r="H262" s="14">
        <v>9879</v>
      </c>
      <c r="I262" s="26">
        <v>89.848792996728264</v>
      </c>
      <c r="J262" s="27">
        <v>89.589190169583759</v>
      </c>
    </row>
    <row r="263" spans="1:10" x14ac:dyDescent="0.2">
      <c r="A263" s="18" t="s">
        <v>93</v>
      </c>
      <c r="B263" s="19" t="s">
        <v>161</v>
      </c>
      <c r="C263" s="19" t="s">
        <v>190</v>
      </c>
      <c r="D263" s="7" t="s">
        <v>1584</v>
      </c>
      <c r="E263" s="14">
        <v>26638</v>
      </c>
      <c r="F263" s="14">
        <v>26764</v>
      </c>
      <c r="G263" s="14">
        <v>22492</v>
      </c>
      <c r="H263" s="14">
        <v>21464</v>
      </c>
      <c r="I263" s="26">
        <v>84.435768451084911</v>
      </c>
      <c r="J263" s="27">
        <v>80.19727992826185</v>
      </c>
    </row>
    <row r="264" spans="1:10" x14ac:dyDescent="0.2">
      <c r="A264" s="18" t="s">
        <v>93</v>
      </c>
      <c r="B264" s="19" t="s">
        <v>161</v>
      </c>
      <c r="C264" s="19" t="s">
        <v>159</v>
      </c>
      <c r="D264" s="7" t="s">
        <v>1584</v>
      </c>
      <c r="E264" s="14">
        <v>4881</v>
      </c>
      <c r="F264" s="14">
        <v>4839</v>
      </c>
      <c r="G264" s="14">
        <v>4364</v>
      </c>
      <c r="H264" s="14">
        <v>4270</v>
      </c>
      <c r="I264" s="26">
        <v>89.407908215529602</v>
      </c>
      <c r="J264" s="27">
        <v>88.241372184335603</v>
      </c>
    </row>
    <row r="265" spans="1:10" x14ac:dyDescent="0.2">
      <c r="A265" s="18" t="s">
        <v>93</v>
      </c>
      <c r="B265" s="19" t="s">
        <v>161</v>
      </c>
      <c r="C265" s="19" t="s">
        <v>191</v>
      </c>
      <c r="D265" s="7" t="s">
        <v>1584</v>
      </c>
      <c r="E265" s="14">
        <v>16493</v>
      </c>
      <c r="F265" s="14">
        <v>16211</v>
      </c>
      <c r="G265" s="14">
        <v>14603</v>
      </c>
      <c r="H265" s="14">
        <v>14211</v>
      </c>
      <c r="I265" s="26">
        <v>88.540592978839499</v>
      </c>
      <c r="J265" s="27">
        <v>87.662698167910676</v>
      </c>
    </row>
    <row r="266" spans="1:10" x14ac:dyDescent="0.2">
      <c r="A266" s="18" t="s">
        <v>93</v>
      </c>
      <c r="B266" s="19" t="s">
        <v>161</v>
      </c>
      <c r="C266" s="19" t="s">
        <v>192</v>
      </c>
      <c r="D266" s="7" t="s">
        <v>1584</v>
      </c>
      <c r="E266" s="14">
        <v>22297</v>
      </c>
      <c r="F266" s="14">
        <v>22605</v>
      </c>
      <c r="G266" s="14">
        <v>19823</v>
      </c>
      <c r="H266" s="14">
        <v>19925</v>
      </c>
      <c r="I266" s="26">
        <v>88.904336906310263</v>
      </c>
      <c r="J266" s="27">
        <v>88.14421588144215</v>
      </c>
    </row>
    <row r="267" spans="1:10" x14ac:dyDescent="0.2">
      <c r="A267" s="18" t="s">
        <v>93</v>
      </c>
      <c r="B267" s="19" t="s">
        <v>161</v>
      </c>
      <c r="C267" s="43" t="s">
        <v>193</v>
      </c>
      <c r="D267" s="7" t="s">
        <v>1584</v>
      </c>
      <c r="E267" s="14">
        <v>47843</v>
      </c>
      <c r="F267" s="14">
        <v>48128</v>
      </c>
      <c r="G267" s="14">
        <v>42497</v>
      </c>
      <c r="H267" s="14">
        <v>42597</v>
      </c>
      <c r="I267" s="26">
        <v>88.825951549861003</v>
      </c>
      <c r="J267" s="27">
        <v>88.507729388297875</v>
      </c>
    </row>
    <row r="268" spans="1:10" x14ac:dyDescent="0.2">
      <c r="A268" s="18" t="s">
        <v>93</v>
      </c>
      <c r="B268" s="19" t="s">
        <v>161</v>
      </c>
      <c r="C268" s="7" t="s">
        <v>8</v>
      </c>
      <c r="D268" s="7" t="s">
        <v>1585</v>
      </c>
      <c r="E268" s="8">
        <v>158058</v>
      </c>
      <c r="F268" s="8">
        <v>158039</v>
      </c>
      <c r="G268" s="8">
        <v>138208</v>
      </c>
      <c r="H268" s="8">
        <v>135635</v>
      </c>
      <c r="I268" s="25">
        <v>87.441319009477539</v>
      </c>
      <c r="J268" s="31">
        <v>85.823752364922584</v>
      </c>
    </row>
    <row r="269" spans="1:10" x14ac:dyDescent="0.2">
      <c r="A269" s="18" t="s">
        <v>93</v>
      </c>
      <c r="B269" s="19" t="s">
        <v>161</v>
      </c>
      <c r="C269" s="19" t="s">
        <v>194</v>
      </c>
      <c r="D269" s="7" t="s">
        <v>1585</v>
      </c>
      <c r="E269" s="14">
        <v>19927</v>
      </c>
      <c r="F269" s="14">
        <v>20414</v>
      </c>
      <c r="G269" s="14">
        <v>17561</v>
      </c>
      <c r="H269" s="14">
        <v>17669</v>
      </c>
      <c r="I269" s="26">
        <v>88.126662317458724</v>
      </c>
      <c r="J269" s="27">
        <v>86.553345743117475</v>
      </c>
    </row>
    <row r="270" spans="1:10" x14ac:dyDescent="0.2">
      <c r="A270" s="18" t="s">
        <v>93</v>
      </c>
      <c r="B270" s="19" t="s">
        <v>161</v>
      </c>
      <c r="C270" s="19" t="s">
        <v>195</v>
      </c>
      <c r="D270" s="7" t="s">
        <v>1585</v>
      </c>
      <c r="E270" s="14">
        <v>10627</v>
      </c>
      <c r="F270" s="14">
        <v>10308</v>
      </c>
      <c r="G270" s="14">
        <v>9248</v>
      </c>
      <c r="H270" s="14">
        <v>8877</v>
      </c>
      <c r="I270" s="26">
        <v>87.023619083466642</v>
      </c>
      <c r="J270" s="27">
        <v>86.117578579743892</v>
      </c>
    </row>
    <row r="271" spans="1:10" x14ac:dyDescent="0.2">
      <c r="A271" s="18" t="s">
        <v>93</v>
      </c>
      <c r="B271" s="19" t="s">
        <v>161</v>
      </c>
      <c r="C271" s="19" t="s">
        <v>196</v>
      </c>
      <c r="D271" s="7" t="s">
        <v>1585</v>
      </c>
      <c r="E271" s="14">
        <v>8918</v>
      </c>
      <c r="F271" s="14">
        <v>9063</v>
      </c>
      <c r="G271" s="14">
        <v>7897</v>
      </c>
      <c r="H271" s="14">
        <v>7920</v>
      </c>
      <c r="I271" s="26">
        <v>88.551244673693645</v>
      </c>
      <c r="J271" s="27">
        <v>87.388282025819265</v>
      </c>
    </row>
    <row r="272" spans="1:10" x14ac:dyDescent="0.2">
      <c r="A272" s="18" t="s">
        <v>93</v>
      </c>
      <c r="B272" s="19" t="s">
        <v>161</v>
      </c>
      <c r="C272" s="19" t="s">
        <v>1287</v>
      </c>
      <c r="D272" s="7" t="s">
        <v>1585</v>
      </c>
      <c r="E272" s="14">
        <v>23282</v>
      </c>
      <c r="F272" s="14">
        <v>22739</v>
      </c>
      <c r="G272" s="14">
        <v>20394</v>
      </c>
      <c r="H272" s="14">
        <v>19681</v>
      </c>
      <c r="I272" s="26">
        <v>87.595567391117598</v>
      </c>
      <c r="J272" s="27">
        <v>86.551739302519906</v>
      </c>
    </row>
    <row r="273" spans="1:10" x14ac:dyDescent="0.2">
      <c r="A273" s="18" t="s">
        <v>93</v>
      </c>
      <c r="B273" s="19" t="s">
        <v>161</v>
      </c>
      <c r="C273" s="19" t="s">
        <v>197</v>
      </c>
      <c r="D273" s="7" t="s">
        <v>1585</v>
      </c>
      <c r="E273" s="14">
        <v>15630</v>
      </c>
      <c r="F273" s="14">
        <v>15595</v>
      </c>
      <c r="G273" s="14">
        <v>13627</v>
      </c>
      <c r="H273" s="14">
        <v>13468</v>
      </c>
      <c r="I273" s="26">
        <v>87.184900831733842</v>
      </c>
      <c r="J273" s="27">
        <v>86.361013145238857</v>
      </c>
    </row>
    <row r="274" spans="1:10" x14ac:dyDescent="0.2">
      <c r="A274" s="18" t="s">
        <v>93</v>
      </c>
      <c r="B274" s="19" t="s">
        <v>161</v>
      </c>
      <c r="C274" s="19" t="s">
        <v>113</v>
      </c>
      <c r="D274" s="7" t="s">
        <v>1585</v>
      </c>
      <c r="E274" s="14">
        <v>13601</v>
      </c>
      <c r="F274" s="14">
        <v>13392</v>
      </c>
      <c r="G274" s="14">
        <v>11980</v>
      </c>
      <c r="H274" s="14">
        <v>11529</v>
      </c>
      <c r="I274" s="26">
        <v>88.081758694213661</v>
      </c>
      <c r="J274" s="27">
        <v>86.088709677419345</v>
      </c>
    </row>
    <row r="275" spans="1:10" x14ac:dyDescent="0.2">
      <c r="A275" s="18" t="s">
        <v>93</v>
      </c>
      <c r="B275" s="19" t="s">
        <v>161</v>
      </c>
      <c r="C275" s="19" t="s">
        <v>33</v>
      </c>
      <c r="D275" s="7" t="s">
        <v>1585</v>
      </c>
      <c r="E275" s="14">
        <v>11936</v>
      </c>
      <c r="F275" s="14">
        <v>12115</v>
      </c>
      <c r="G275" s="14">
        <v>10563</v>
      </c>
      <c r="H275" s="14">
        <v>10557</v>
      </c>
      <c r="I275" s="26">
        <v>88.49698391420911</v>
      </c>
      <c r="J275" s="27">
        <v>87.139909203466786</v>
      </c>
    </row>
    <row r="276" spans="1:10" x14ac:dyDescent="0.2">
      <c r="A276" s="18" t="s">
        <v>93</v>
      </c>
      <c r="B276" s="19" t="s">
        <v>161</v>
      </c>
      <c r="C276" s="19" t="s">
        <v>138</v>
      </c>
      <c r="D276" s="7" t="s">
        <v>1585</v>
      </c>
      <c r="E276" s="14">
        <v>11415</v>
      </c>
      <c r="F276" s="14">
        <v>11350</v>
      </c>
      <c r="G276" s="14">
        <v>10209</v>
      </c>
      <c r="H276" s="14">
        <v>10019</v>
      </c>
      <c r="I276" s="26">
        <v>89.434954007884357</v>
      </c>
      <c r="J276" s="27">
        <v>88.273127753303953</v>
      </c>
    </row>
    <row r="277" spans="1:10" x14ac:dyDescent="0.2">
      <c r="A277" s="18" t="s">
        <v>93</v>
      </c>
      <c r="B277" s="19" t="s">
        <v>161</v>
      </c>
      <c r="C277" s="19" t="s">
        <v>198</v>
      </c>
      <c r="D277" s="7" t="s">
        <v>1585</v>
      </c>
      <c r="E277" s="14">
        <v>14703</v>
      </c>
      <c r="F277" s="14">
        <v>14823</v>
      </c>
      <c r="G277" s="14">
        <v>13034</v>
      </c>
      <c r="H277" s="14">
        <v>13187</v>
      </c>
      <c r="I277" s="26">
        <v>88.648575120723663</v>
      </c>
      <c r="J277" s="27">
        <v>88.963097888416655</v>
      </c>
    </row>
    <row r="278" spans="1:10" x14ac:dyDescent="0.2">
      <c r="A278" s="18" t="s">
        <v>93</v>
      </c>
      <c r="B278" s="19" t="s">
        <v>161</v>
      </c>
      <c r="C278" s="19" t="s">
        <v>199</v>
      </c>
      <c r="D278" s="7" t="s">
        <v>1585</v>
      </c>
      <c r="E278" s="14">
        <v>28019</v>
      </c>
      <c r="F278" s="14">
        <v>28240</v>
      </c>
      <c r="G278" s="14">
        <v>23695</v>
      </c>
      <c r="H278" s="14">
        <v>22728</v>
      </c>
      <c r="I278" s="26">
        <v>84.567614832792032</v>
      </c>
      <c r="J278" s="27">
        <v>80.481586402266288</v>
      </c>
    </row>
    <row r="279" spans="1:10" x14ac:dyDescent="0.2">
      <c r="A279" s="18" t="s">
        <v>200</v>
      </c>
      <c r="B279" s="19" t="s">
        <v>201</v>
      </c>
      <c r="C279" s="7" t="s">
        <v>19</v>
      </c>
      <c r="D279" s="7" t="s">
        <v>1581</v>
      </c>
      <c r="E279" s="8"/>
      <c r="F279" s="8"/>
      <c r="G279" s="8"/>
      <c r="H279" s="8"/>
      <c r="I279" s="39"/>
      <c r="J279" s="40"/>
    </row>
    <row r="280" spans="1:10" x14ac:dyDescent="0.2">
      <c r="A280" s="18" t="s">
        <v>200</v>
      </c>
      <c r="B280" s="19" t="s">
        <v>201</v>
      </c>
      <c r="C280" s="7" t="s">
        <v>20</v>
      </c>
      <c r="D280" s="7" t="s">
        <v>1581</v>
      </c>
      <c r="E280" s="8">
        <v>3847</v>
      </c>
      <c r="F280" s="8">
        <v>3977</v>
      </c>
      <c r="G280" s="8">
        <v>3180</v>
      </c>
      <c r="H280" s="8">
        <v>3422</v>
      </c>
      <c r="I280" s="25">
        <v>82.661814400831815</v>
      </c>
      <c r="J280" s="31">
        <v>86.04475735479005</v>
      </c>
    </row>
    <row r="281" spans="1:10" x14ac:dyDescent="0.2">
      <c r="A281" s="18" t="s">
        <v>200</v>
      </c>
      <c r="B281" s="19" t="s">
        <v>201</v>
      </c>
      <c r="C281" s="19" t="s">
        <v>1364</v>
      </c>
      <c r="D281" s="7" t="s">
        <v>1581</v>
      </c>
      <c r="E281" s="14">
        <v>3084</v>
      </c>
      <c r="F281" s="14">
        <v>3260</v>
      </c>
      <c r="G281" s="14">
        <v>2530</v>
      </c>
      <c r="H281" s="14">
        <v>2787</v>
      </c>
      <c r="I281" s="26">
        <v>82.036316472114137</v>
      </c>
      <c r="J281" s="27">
        <v>85.49079754601226</v>
      </c>
    </row>
    <row r="282" spans="1:10" x14ac:dyDescent="0.2">
      <c r="A282" s="18" t="s">
        <v>200</v>
      </c>
      <c r="B282" s="19" t="s">
        <v>201</v>
      </c>
      <c r="C282" s="19" t="s">
        <v>202</v>
      </c>
      <c r="D282" s="7" t="s">
        <v>1581</v>
      </c>
      <c r="E282" s="14">
        <v>763</v>
      </c>
      <c r="F282" s="14">
        <v>717</v>
      </c>
      <c r="G282" s="14">
        <v>650</v>
      </c>
      <c r="H282" s="14">
        <v>635</v>
      </c>
      <c r="I282" s="26">
        <v>85.190039318479677</v>
      </c>
      <c r="J282" s="27">
        <v>88.563458856345889</v>
      </c>
    </row>
    <row r="283" spans="1:10" x14ac:dyDescent="0.2">
      <c r="A283" s="18" t="s">
        <v>200</v>
      </c>
      <c r="B283" s="19" t="s">
        <v>201</v>
      </c>
      <c r="C283" s="7" t="s">
        <v>36</v>
      </c>
      <c r="D283" s="7" t="s">
        <v>1581</v>
      </c>
      <c r="E283" s="8">
        <v>3088</v>
      </c>
      <c r="F283" s="8">
        <v>2908</v>
      </c>
      <c r="G283" s="8">
        <v>2644</v>
      </c>
      <c r="H283" s="8">
        <v>2555</v>
      </c>
      <c r="I283" s="25">
        <v>85.62176165803109</v>
      </c>
      <c r="J283" s="31">
        <v>87.861072902338378</v>
      </c>
    </row>
    <row r="284" spans="1:10" x14ac:dyDescent="0.2">
      <c r="A284" s="18" t="s">
        <v>200</v>
      </c>
      <c r="B284" s="19" t="s">
        <v>201</v>
      </c>
      <c r="C284" s="19" t="s">
        <v>203</v>
      </c>
      <c r="D284" s="7" t="s">
        <v>1581</v>
      </c>
      <c r="E284" s="14">
        <v>1047</v>
      </c>
      <c r="F284" s="14">
        <v>1038</v>
      </c>
      <c r="G284" s="14">
        <v>889</v>
      </c>
      <c r="H284" s="14">
        <v>899</v>
      </c>
      <c r="I284" s="26">
        <v>84.909264565425019</v>
      </c>
      <c r="J284" s="27">
        <v>86.608863198458579</v>
      </c>
    </row>
    <row r="285" spans="1:10" x14ac:dyDescent="0.2">
      <c r="A285" s="18" t="s">
        <v>200</v>
      </c>
      <c r="B285" s="19" t="s">
        <v>201</v>
      </c>
      <c r="C285" s="19" t="s">
        <v>204</v>
      </c>
      <c r="D285" s="7" t="s">
        <v>1581</v>
      </c>
      <c r="E285" s="14">
        <v>654</v>
      </c>
      <c r="F285" s="14">
        <v>600</v>
      </c>
      <c r="G285" s="14">
        <v>539</v>
      </c>
      <c r="H285" s="14">
        <v>524</v>
      </c>
      <c r="I285" s="26">
        <v>82.415902140672785</v>
      </c>
      <c r="J285" s="27">
        <v>87.333333333333329</v>
      </c>
    </row>
    <row r="286" spans="1:10" x14ac:dyDescent="0.2">
      <c r="A286" s="18" t="s">
        <v>200</v>
      </c>
      <c r="B286" s="19" t="s">
        <v>201</v>
      </c>
      <c r="C286" s="19" t="s">
        <v>205</v>
      </c>
      <c r="D286" s="7" t="s">
        <v>1581</v>
      </c>
      <c r="E286" s="14">
        <v>753</v>
      </c>
      <c r="F286" s="14">
        <v>702</v>
      </c>
      <c r="G286" s="14">
        <v>659</v>
      </c>
      <c r="H286" s="14">
        <v>622</v>
      </c>
      <c r="I286" s="26">
        <v>87.516600265604254</v>
      </c>
      <c r="J286" s="27">
        <v>88.603988603988597</v>
      </c>
    </row>
    <row r="287" spans="1:10" x14ac:dyDescent="0.2">
      <c r="A287" s="18" t="s">
        <v>200</v>
      </c>
      <c r="B287" s="19" t="s">
        <v>201</v>
      </c>
      <c r="C287" s="19" t="s">
        <v>206</v>
      </c>
      <c r="D287" s="7" t="s">
        <v>1581</v>
      </c>
      <c r="E287" s="14">
        <v>634</v>
      </c>
      <c r="F287" s="14">
        <v>568</v>
      </c>
      <c r="G287" s="14">
        <v>557</v>
      </c>
      <c r="H287" s="14">
        <v>510</v>
      </c>
      <c r="I287" s="26">
        <v>87.854889589905355</v>
      </c>
      <c r="J287" s="27">
        <v>89.788732394366207</v>
      </c>
    </row>
    <row r="288" spans="1:10" x14ac:dyDescent="0.2">
      <c r="A288" s="18" t="s">
        <v>200</v>
      </c>
      <c r="B288" s="19" t="s">
        <v>207</v>
      </c>
      <c r="C288" s="7" t="s">
        <v>3</v>
      </c>
      <c r="D288" s="7" t="s">
        <v>1579</v>
      </c>
      <c r="E288" s="8">
        <v>136483</v>
      </c>
      <c r="F288" s="8">
        <v>135478</v>
      </c>
      <c r="G288" s="8">
        <v>117452</v>
      </c>
      <c r="H288" s="8">
        <v>115831</v>
      </c>
      <c r="I288" s="25">
        <v>86.056138859784738</v>
      </c>
      <c r="J288" s="31">
        <v>85.498014437768504</v>
      </c>
    </row>
    <row r="289" spans="1:10" x14ac:dyDescent="0.2">
      <c r="A289" s="18" t="s">
        <v>200</v>
      </c>
      <c r="B289" s="19" t="s">
        <v>207</v>
      </c>
      <c r="C289" s="19" t="s">
        <v>186</v>
      </c>
      <c r="D289" s="7" t="s">
        <v>1579</v>
      </c>
      <c r="E289" s="14">
        <v>11981</v>
      </c>
      <c r="F289" s="14">
        <v>11933</v>
      </c>
      <c r="G289" s="14">
        <v>10223</v>
      </c>
      <c r="H289" s="14">
        <v>10129</v>
      </c>
      <c r="I289" s="26">
        <v>85.326767381687674</v>
      </c>
      <c r="J289" s="27">
        <v>84.882259280985508</v>
      </c>
    </row>
    <row r="290" spans="1:10" x14ac:dyDescent="0.2">
      <c r="A290" s="18" t="s">
        <v>200</v>
      </c>
      <c r="B290" s="19" t="s">
        <v>207</v>
      </c>
      <c r="C290" s="19" t="s">
        <v>208</v>
      </c>
      <c r="D290" s="7" t="s">
        <v>1579</v>
      </c>
      <c r="E290" s="14">
        <v>18652</v>
      </c>
      <c r="F290" s="14">
        <v>19750</v>
      </c>
      <c r="G290" s="14">
        <v>16160</v>
      </c>
      <c r="H290" s="14">
        <v>17049</v>
      </c>
      <c r="I290" s="26">
        <v>86.639502466223462</v>
      </c>
      <c r="J290" s="27">
        <v>86.324050632911394</v>
      </c>
    </row>
    <row r="291" spans="1:10" x14ac:dyDescent="0.2">
      <c r="A291" s="18" t="s">
        <v>200</v>
      </c>
      <c r="B291" s="19" t="s">
        <v>207</v>
      </c>
      <c r="C291" s="19" t="s">
        <v>209</v>
      </c>
      <c r="D291" s="7" t="s">
        <v>1579</v>
      </c>
      <c r="E291" s="14">
        <v>24627</v>
      </c>
      <c r="F291" s="14">
        <v>23433</v>
      </c>
      <c r="G291" s="14">
        <v>21256</v>
      </c>
      <c r="H291" s="14">
        <v>20002</v>
      </c>
      <c r="I291" s="26">
        <v>86.311771632760795</v>
      </c>
      <c r="J291" s="27">
        <v>85.35825545171339</v>
      </c>
    </row>
    <row r="292" spans="1:10" x14ac:dyDescent="0.2">
      <c r="A292" s="18" t="s">
        <v>200</v>
      </c>
      <c r="B292" s="19" t="s">
        <v>207</v>
      </c>
      <c r="C292" s="19" t="s">
        <v>210</v>
      </c>
      <c r="D292" s="7" t="s">
        <v>1579</v>
      </c>
      <c r="E292" s="14">
        <v>9797</v>
      </c>
      <c r="F292" s="14">
        <v>9827</v>
      </c>
      <c r="G292" s="13">
        <v>8200</v>
      </c>
      <c r="H292" s="13">
        <v>8163</v>
      </c>
      <c r="I292" s="26">
        <v>83.699091558640404</v>
      </c>
      <c r="J292" s="27">
        <v>83.067060140429433</v>
      </c>
    </row>
    <row r="293" spans="1:10" x14ac:dyDescent="0.2">
      <c r="A293" s="18" t="s">
        <v>200</v>
      </c>
      <c r="B293" s="19" t="s">
        <v>207</v>
      </c>
      <c r="C293" s="19" t="s">
        <v>211</v>
      </c>
      <c r="D293" s="7" t="s">
        <v>1579</v>
      </c>
      <c r="E293" s="14">
        <v>8222</v>
      </c>
      <c r="F293" s="14">
        <v>8280</v>
      </c>
      <c r="G293" s="14">
        <v>7095</v>
      </c>
      <c r="H293" s="14">
        <v>7018</v>
      </c>
      <c r="I293" s="26">
        <v>86.292872780345419</v>
      </c>
      <c r="J293" s="27">
        <v>84.758454106280183</v>
      </c>
    </row>
    <row r="294" spans="1:10" x14ac:dyDescent="0.2">
      <c r="A294" s="18" t="s">
        <v>200</v>
      </c>
      <c r="B294" s="19" t="s">
        <v>207</v>
      </c>
      <c r="C294" s="19" t="s">
        <v>212</v>
      </c>
      <c r="D294" s="7" t="s">
        <v>1579</v>
      </c>
      <c r="E294" s="14">
        <v>17575</v>
      </c>
      <c r="F294" s="14">
        <v>17286</v>
      </c>
      <c r="G294" s="14">
        <v>15138</v>
      </c>
      <c r="H294" s="14">
        <v>14739</v>
      </c>
      <c r="I294" s="26">
        <v>86.133712660028451</v>
      </c>
      <c r="J294" s="27">
        <v>85.265532801110723</v>
      </c>
    </row>
    <row r="295" spans="1:10" x14ac:dyDescent="0.2">
      <c r="A295" s="18" t="s">
        <v>200</v>
      </c>
      <c r="B295" s="19" t="s">
        <v>207</v>
      </c>
      <c r="C295" s="19" t="s">
        <v>213</v>
      </c>
      <c r="D295" s="7" t="s">
        <v>1579</v>
      </c>
      <c r="E295" s="14">
        <v>13511</v>
      </c>
      <c r="F295" s="14">
        <v>13299</v>
      </c>
      <c r="G295" s="14">
        <v>12083</v>
      </c>
      <c r="H295" s="14">
        <v>11812</v>
      </c>
      <c r="I295" s="26">
        <v>89.430834135149141</v>
      </c>
      <c r="J295" s="27">
        <v>88.818708173546881</v>
      </c>
    </row>
    <row r="296" spans="1:10" x14ac:dyDescent="0.2">
      <c r="A296" s="18" t="s">
        <v>200</v>
      </c>
      <c r="B296" s="19" t="s">
        <v>207</v>
      </c>
      <c r="C296" s="19" t="s">
        <v>214</v>
      </c>
      <c r="D296" s="7" t="s">
        <v>1579</v>
      </c>
      <c r="E296" s="14">
        <v>14054</v>
      </c>
      <c r="F296" s="14">
        <v>14072</v>
      </c>
      <c r="G296" s="13">
        <v>12030</v>
      </c>
      <c r="H296" s="13">
        <v>11925</v>
      </c>
      <c r="I296" s="26">
        <v>85.598406147715949</v>
      </c>
      <c r="J296" s="27">
        <v>84.742751563388282</v>
      </c>
    </row>
    <row r="297" spans="1:10" x14ac:dyDescent="0.2">
      <c r="A297" s="18" t="s">
        <v>200</v>
      </c>
      <c r="B297" s="19" t="s">
        <v>207</v>
      </c>
      <c r="C297" s="19" t="s">
        <v>215</v>
      </c>
      <c r="D297" s="7" t="s">
        <v>1579</v>
      </c>
      <c r="E297" s="14">
        <v>11929</v>
      </c>
      <c r="F297" s="14">
        <v>11603</v>
      </c>
      <c r="G297" s="14">
        <v>10003</v>
      </c>
      <c r="H297" s="14">
        <v>9781</v>
      </c>
      <c r="I297" s="26">
        <v>83.854472294408595</v>
      </c>
      <c r="J297" s="27">
        <v>84.297164526415585</v>
      </c>
    </row>
    <row r="298" spans="1:10" x14ac:dyDescent="0.2">
      <c r="A298" s="18" t="s">
        <v>200</v>
      </c>
      <c r="B298" s="19" t="s">
        <v>207</v>
      </c>
      <c r="C298" s="19" t="s">
        <v>216</v>
      </c>
      <c r="D298" s="7" t="s">
        <v>1579</v>
      </c>
      <c r="E298" s="14">
        <v>6135</v>
      </c>
      <c r="F298" s="14">
        <v>5995</v>
      </c>
      <c r="G298" s="14">
        <v>5264</v>
      </c>
      <c r="H298" s="14">
        <v>5213</v>
      </c>
      <c r="I298" s="26">
        <v>85.802770986145077</v>
      </c>
      <c r="J298" s="27">
        <v>86.955796497080911</v>
      </c>
    </row>
    <row r="299" spans="1:10" x14ac:dyDescent="0.2">
      <c r="A299" s="18" t="s">
        <v>200</v>
      </c>
      <c r="B299" s="19" t="s">
        <v>207</v>
      </c>
      <c r="C299" s="7" t="s">
        <v>4</v>
      </c>
      <c r="D299" s="7" t="s">
        <v>1580</v>
      </c>
      <c r="E299" s="8">
        <v>105446</v>
      </c>
      <c r="F299" s="8">
        <v>103675</v>
      </c>
      <c r="G299" s="8">
        <v>88928</v>
      </c>
      <c r="H299" s="8">
        <v>86215</v>
      </c>
      <c r="I299" s="25">
        <v>84.33510991407924</v>
      </c>
      <c r="J299" s="31">
        <v>83.158910055461774</v>
      </c>
    </row>
    <row r="300" spans="1:10" x14ac:dyDescent="0.2">
      <c r="A300" s="18" t="s">
        <v>200</v>
      </c>
      <c r="B300" s="19" t="s">
        <v>207</v>
      </c>
      <c r="C300" s="19" t="s">
        <v>217</v>
      </c>
      <c r="D300" s="7" t="s">
        <v>1580</v>
      </c>
      <c r="E300" s="14">
        <v>9992</v>
      </c>
      <c r="F300" s="14">
        <v>10316</v>
      </c>
      <c r="G300" s="14">
        <v>8612</v>
      </c>
      <c r="H300" s="14">
        <v>8666</v>
      </c>
      <c r="I300" s="26">
        <v>86.188951160928738</v>
      </c>
      <c r="J300" s="27">
        <v>84.005428460643657</v>
      </c>
    </row>
    <row r="301" spans="1:10" x14ac:dyDescent="0.2">
      <c r="A301" s="18" t="s">
        <v>200</v>
      </c>
      <c r="B301" s="19" t="s">
        <v>207</v>
      </c>
      <c r="C301" s="19" t="s">
        <v>218</v>
      </c>
      <c r="D301" s="7" t="s">
        <v>1580</v>
      </c>
      <c r="E301" s="14">
        <v>11071</v>
      </c>
      <c r="F301" s="14">
        <v>10450</v>
      </c>
      <c r="G301" s="14">
        <v>9036</v>
      </c>
      <c r="H301" s="14">
        <v>8597</v>
      </c>
      <c r="I301" s="26">
        <v>81.618643302321374</v>
      </c>
      <c r="J301" s="27">
        <v>82.267942583732051</v>
      </c>
    </row>
    <row r="302" spans="1:10" x14ac:dyDescent="0.2">
      <c r="A302" s="18" t="s">
        <v>200</v>
      </c>
      <c r="B302" s="19" t="s">
        <v>207</v>
      </c>
      <c r="C302" s="19" t="s">
        <v>219</v>
      </c>
      <c r="D302" s="7" t="s">
        <v>1580</v>
      </c>
      <c r="E302" s="14">
        <v>11130</v>
      </c>
      <c r="F302" s="14">
        <v>11462</v>
      </c>
      <c r="G302" s="14">
        <v>9481</v>
      </c>
      <c r="H302" s="14">
        <v>9244</v>
      </c>
      <c r="I302" s="26">
        <v>85.184186882300096</v>
      </c>
      <c r="J302" s="27">
        <v>80.649101378467975</v>
      </c>
    </row>
    <row r="303" spans="1:10" x14ac:dyDescent="0.2">
      <c r="A303" s="18" t="s">
        <v>200</v>
      </c>
      <c r="B303" s="19" t="s">
        <v>207</v>
      </c>
      <c r="C303" s="19" t="s">
        <v>220</v>
      </c>
      <c r="D303" s="7" t="s">
        <v>1580</v>
      </c>
      <c r="E303" s="14">
        <v>4920</v>
      </c>
      <c r="F303" s="14">
        <v>4579</v>
      </c>
      <c r="G303" s="13">
        <v>3943</v>
      </c>
      <c r="H303" s="13">
        <v>3713</v>
      </c>
      <c r="I303" s="26">
        <v>80.142276422764226</v>
      </c>
      <c r="J303" s="27">
        <v>81.087573706049355</v>
      </c>
    </row>
    <row r="304" spans="1:10" x14ac:dyDescent="0.2">
      <c r="A304" s="18" t="s">
        <v>200</v>
      </c>
      <c r="B304" s="19" t="s">
        <v>207</v>
      </c>
      <c r="C304" s="19" t="s">
        <v>221</v>
      </c>
      <c r="D304" s="7" t="s">
        <v>1580</v>
      </c>
      <c r="E304" s="14">
        <v>10601</v>
      </c>
      <c r="F304" s="14">
        <v>10759</v>
      </c>
      <c r="G304" s="14">
        <v>9332</v>
      </c>
      <c r="H304" s="14">
        <v>9123</v>
      </c>
      <c r="I304" s="26">
        <v>88.029431185737195</v>
      </c>
      <c r="J304" s="27">
        <v>84.794125848127138</v>
      </c>
    </row>
    <row r="305" spans="1:10" x14ac:dyDescent="0.2">
      <c r="A305" s="18" t="s">
        <v>200</v>
      </c>
      <c r="B305" s="19" t="s">
        <v>207</v>
      </c>
      <c r="C305" s="19" t="s">
        <v>222</v>
      </c>
      <c r="D305" s="7" t="s">
        <v>1580</v>
      </c>
      <c r="E305" s="14">
        <v>13699</v>
      </c>
      <c r="F305" s="14">
        <v>13183</v>
      </c>
      <c r="G305" s="14">
        <v>11089</v>
      </c>
      <c r="H305" s="14">
        <v>10512</v>
      </c>
      <c r="I305" s="26">
        <v>80.947514417110739</v>
      </c>
      <c r="J305" s="27">
        <v>79.739057877569593</v>
      </c>
    </row>
    <row r="306" spans="1:10" x14ac:dyDescent="0.2">
      <c r="A306" s="18" t="s">
        <v>200</v>
      </c>
      <c r="B306" s="19" t="s">
        <v>207</v>
      </c>
      <c r="C306" s="19" t="s">
        <v>223</v>
      </c>
      <c r="D306" s="7" t="s">
        <v>1580</v>
      </c>
      <c r="E306" s="14">
        <v>8479</v>
      </c>
      <c r="F306" s="14">
        <v>8223</v>
      </c>
      <c r="G306" s="14">
        <v>7259</v>
      </c>
      <c r="H306" s="14">
        <v>6993</v>
      </c>
      <c r="I306" s="26">
        <v>85.611510791366911</v>
      </c>
      <c r="J306" s="27">
        <v>85.041955490696836</v>
      </c>
    </row>
    <row r="307" spans="1:10" x14ac:dyDescent="0.2">
      <c r="A307" s="18" t="s">
        <v>200</v>
      </c>
      <c r="B307" s="19" t="s">
        <v>207</v>
      </c>
      <c r="C307" s="19" t="s">
        <v>224</v>
      </c>
      <c r="D307" s="7" t="s">
        <v>1580</v>
      </c>
      <c r="E307" s="14">
        <v>8579</v>
      </c>
      <c r="F307" s="14">
        <v>8391</v>
      </c>
      <c r="G307" s="14">
        <v>7565</v>
      </c>
      <c r="H307" s="14">
        <v>7344</v>
      </c>
      <c r="I307" s="26">
        <v>88.180440610793795</v>
      </c>
      <c r="J307" s="27">
        <v>87.522345370039318</v>
      </c>
    </row>
    <row r="308" spans="1:10" x14ac:dyDescent="0.2">
      <c r="A308" s="18" t="s">
        <v>200</v>
      </c>
      <c r="B308" s="19" t="s">
        <v>207</v>
      </c>
      <c r="C308" s="19" t="s">
        <v>225</v>
      </c>
      <c r="D308" s="7" t="s">
        <v>1580</v>
      </c>
      <c r="E308" s="14">
        <v>6709</v>
      </c>
      <c r="F308" s="14">
        <v>6228</v>
      </c>
      <c r="G308" s="14">
        <v>5562</v>
      </c>
      <c r="H308" s="14">
        <v>5266</v>
      </c>
      <c r="I308" s="26">
        <v>82.903562378894023</v>
      </c>
      <c r="J308" s="27">
        <v>84.553628773281957</v>
      </c>
    </row>
    <row r="309" spans="1:10" x14ac:dyDescent="0.2">
      <c r="A309" s="18" t="s">
        <v>200</v>
      </c>
      <c r="B309" s="19" t="s">
        <v>207</v>
      </c>
      <c r="C309" s="19" t="s">
        <v>226</v>
      </c>
      <c r="D309" s="7" t="s">
        <v>1580</v>
      </c>
      <c r="E309" s="14">
        <v>9030</v>
      </c>
      <c r="F309" s="14">
        <v>9159</v>
      </c>
      <c r="G309" s="14">
        <v>7360</v>
      </c>
      <c r="H309" s="14">
        <v>7361</v>
      </c>
      <c r="I309" s="26">
        <v>81.506090808416388</v>
      </c>
      <c r="J309" s="27">
        <v>80.369035920952072</v>
      </c>
    </row>
    <row r="310" spans="1:10" x14ac:dyDescent="0.2">
      <c r="A310" s="18" t="s">
        <v>200</v>
      </c>
      <c r="B310" s="19" t="s">
        <v>207</v>
      </c>
      <c r="C310" s="19" t="s">
        <v>227</v>
      </c>
      <c r="D310" s="7" t="s">
        <v>1580</v>
      </c>
      <c r="E310" s="14">
        <v>1754</v>
      </c>
      <c r="F310" s="14">
        <v>1657</v>
      </c>
      <c r="G310" s="14">
        <v>1463</v>
      </c>
      <c r="H310" s="14">
        <v>1397</v>
      </c>
      <c r="I310" s="26">
        <v>83.409350057012546</v>
      </c>
      <c r="J310" s="27">
        <v>84.308992154496082</v>
      </c>
    </row>
    <row r="311" spans="1:10" x14ac:dyDescent="0.2">
      <c r="A311" s="18" t="s">
        <v>200</v>
      </c>
      <c r="B311" s="19" t="s">
        <v>207</v>
      </c>
      <c r="C311" s="19" t="s">
        <v>1365</v>
      </c>
      <c r="D311" s="7" t="s">
        <v>1580</v>
      </c>
      <c r="E311" s="14">
        <v>9482</v>
      </c>
      <c r="F311" s="14">
        <v>9268</v>
      </c>
      <c r="G311" s="14">
        <v>8226</v>
      </c>
      <c r="H311" s="14">
        <v>7999</v>
      </c>
      <c r="I311" s="26">
        <v>86.753849398861007</v>
      </c>
      <c r="J311" s="27">
        <v>86.307725507121276</v>
      </c>
    </row>
    <row r="312" spans="1:10" x14ac:dyDescent="0.2">
      <c r="A312" s="18" t="s">
        <v>200</v>
      </c>
      <c r="B312" s="19" t="s">
        <v>207</v>
      </c>
      <c r="C312" s="7" t="s">
        <v>5</v>
      </c>
      <c r="D312" s="7" t="s">
        <v>1582</v>
      </c>
      <c r="E312" s="8">
        <v>140801</v>
      </c>
      <c r="F312" s="8">
        <v>144135</v>
      </c>
      <c r="G312" s="8">
        <v>122241</v>
      </c>
      <c r="H312" s="8">
        <v>122968</v>
      </c>
      <c r="I312" s="25">
        <v>86.818275438384674</v>
      </c>
      <c r="J312" s="31">
        <v>85.314462136191764</v>
      </c>
    </row>
    <row r="313" spans="1:10" x14ac:dyDescent="0.2">
      <c r="A313" s="18" t="s">
        <v>200</v>
      </c>
      <c r="B313" s="19" t="s">
        <v>207</v>
      </c>
      <c r="C313" s="19" t="s">
        <v>228</v>
      </c>
      <c r="D313" s="7" t="s">
        <v>1582</v>
      </c>
      <c r="E313" s="14">
        <v>16270</v>
      </c>
      <c r="F313" s="14">
        <v>15868</v>
      </c>
      <c r="G313" s="14">
        <v>14360</v>
      </c>
      <c r="H313" s="14">
        <v>13647</v>
      </c>
      <c r="I313" s="26">
        <v>88.260602335586967</v>
      </c>
      <c r="J313" s="27">
        <v>86.003277035543235</v>
      </c>
    </row>
    <row r="314" spans="1:10" x14ac:dyDescent="0.2">
      <c r="A314" s="18" t="s">
        <v>200</v>
      </c>
      <c r="B314" s="19" t="s">
        <v>207</v>
      </c>
      <c r="C314" s="19" t="s">
        <v>229</v>
      </c>
      <c r="D314" s="7" t="s">
        <v>1582</v>
      </c>
      <c r="E314" s="14">
        <v>11456</v>
      </c>
      <c r="F314" s="14">
        <v>11616</v>
      </c>
      <c r="G314" s="14">
        <v>10044</v>
      </c>
      <c r="H314" s="14">
        <v>9979</v>
      </c>
      <c r="I314" s="26">
        <v>87.674581005586589</v>
      </c>
      <c r="J314" s="27">
        <v>85.907369146005507</v>
      </c>
    </row>
    <row r="315" spans="1:10" x14ac:dyDescent="0.2">
      <c r="A315" s="18" t="s">
        <v>200</v>
      </c>
      <c r="B315" s="19" t="s">
        <v>207</v>
      </c>
      <c r="C315" s="19" t="s">
        <v>230</v>
      </c>
      <c r="D315" s="7" t="s">
        <v>1582</v>
      </c>
      <c r="E315" s="14">
        <v>8934</v>
      </c>
      <c r="F315" s="14">
        <v>9233</v>
      </c>
      <c r="G315" s="14">
        <v>7763</v>
      </c>
      <c r="H315" s="14">
        <v>7798</v>
      </c>
      <c r="I315" s="26">
        <v>86.892769196328629</v>
      </c>
      <c r="J315" s="27">
        <v>84.457922668688397</v>
      </c>
    </row>
    <row r="316" spans="1:10" x14ac:dyDescent="0.2">
      <c r="A316" s="18" t="s">
        <v>200</v>
      </c>
      <c r="B316" s="19" t="s">
        <v>207</v>
      </c>
      <c r="C316" s="19" t="s">
        <v>231</v>
      </c>
      <c r="D316" s="7" t="s">
        <v>1582</v>
      </c>
      <c r="E316" s="14">
        <v>14754</v>
      </c>
      <c r="F316" s="14">
        <v>14769</v>
      </c>
      <c r="G316" s="14">
        <v>12353</v>
      </c>
      <c r="H316" s="14">
        <v>12517</v>
      </c>
      <c r="I316" s="26">
        <v>83.726447065202663</v>
      </c>
      <c r="J316" s="27">
        <v>84.75184508091273</v>
      </c>
    </row>
    <row r="317" spans="1:10" x14ac:dyDescent="0.2">
      <c r="A317" s="18" t="s">
        <v>200</v>
      </c>
      <c r="B317" s="19" t="s">
        <v>207</v>
      </c>
      <c r="C317" s="19" t="s">
        <v>232</v>
      </c>
      <c r="D317" s="7" t="s">
        <v>1582</v>
      </c>
      <c r="E317" s="14">
        <v>24512</v>
      </c>
      <c r="F317" s="14">
        <v>24689</v>
      </c>
      <c r="G317" s="14">
        <v>21573</v>
      </c>
      <c r="H317" s="14">
        <v>21093</v>
      </c>
      <c r="I317" s="26">
        <v>88.009954308093995</v>
      </c>
      <c r="J317" s="27">
        <v>85.43480902426181</v>
      </c>
    </row>
    <row r="318" spans="1:10" x14ac:dyDescent="0.2">
      <c r="A318" s="18" t="s">
        <v>200</v>
      </c>
      <c r="B318" s="19" t="s">
        <v>207</v>
      </c>
      <c r="C318" s="19" t="s">
        <v>233</v>
      </c>
      <c r="D318" s="7" t="s">
        <v>1582</v>
      </c>
      <c r="E318" s="14">
        <v>19559</v>
      </c>
      <c r="F318" s="14">
        <v>19257</v>
      </c>
      <c r="G318" s="14">
        <v>16490</v>
      </c>
      <c r="H318" s="14">
        <v>16077</v>
      </c>
      <c r="I318" s="26">
        <v>84.309013753259364</v>
      </c>
      <c r="J318" s="27">
        <v>83.486524380744669</v>
      </c>
    </row>
    <row r="319" spans="1:10" x14ac:dyDescent="0.2">
      <c r="A319" s="18" t="s">
        <v>200</v>
      </c>
      <c r="B319" s="19" t="s">
        <v>207</v>
      </c>
      <c r="C319" s="43" t="s">
        <v>1366</v>
      </c>
      <c r="D319" s="7" t="s">
        <v>1582</v>
      </c>
      <c r="E319" s="14">
        <v>45316</v>
      </c>
      <c r="F319" s="14">
        <v>48703</v>
      </c>
      <c r="G319" s="14">
        <v>39658</v>
      </c>
      <c r="H319" s="14">
        <v>41857</v>
      </c>
      <c r="I319" s="26">
        <v>87.514343719657518</v>
      </c>
      <c r="J319" s="27">
        <v>85.943371044904822</v>
      </c>
    </row>
    <row r="320" spans="1:10" x14ac:dyDescent="0.2">
      <c r="A320" s="18" t="s">
        <v>200</v>
      </c>
      <c r="B320" s="19" t="s">
        <v>234</v>
      </c>
      <c r="C320" s="7" t="s">
        <v>3</v>
      </c>
      <c r="D320" s="7" t="s">
        <v>1579</v>
      </c>
      <c r="E320" s="8">
        <v>126761</v>
      </c>
      <c r="F320" s="8">
        <v>132530</v>
      </c>
      <c r="G320" s="8">
        <v>103932</v>
      </c>
      <c r="H320" s="8">
        <v>108484</v>
      </c>
      <c r="I320" s="25">
        <v>81.990517588217187</v>
      </c>
      <c r="J320" s="31">
        <v>81.856183505621374</v>
      </c>
    </row>
    <row r="321" spans="1:10" x14ac:dyDescent="0.2">
      <c r="A321" s="18" t="s">
        <v>200</v>
      </c>
      <c r="B321" s="19" t="s">
        <v>234</v>
      </c>
      <c r="C321" s="19" t="s">
        <v>235</v>
      </c>
      <c r="D321" s="7" t="s">
        <v>1579</v>
      </c>
      <c r="E321" s="14">
        <v>15449</v>
      </c>
      <c r="F321" s="14">
        <v>16076</v>
      </c>
      <c r="G321" s="14">
        <v>13574</v>
      </c>
      <c r="H321" s="14">
        <v>13922</v>
      </c>
      <c r="I321" s="26">
        <v>87.86329212246747</v>
      </c>
      <c r="J321" s="27">
        <v>86.601144563324212</v>
      </c>
    </row>
    <row r="322" spans="1:10" x14ac:dyDescent="0.2">
      <c r="A322" s="18" t="s">
        <v>200</v>
      </c>
      <c r="B322" s="19" t="s">
        <v>234</v>
      </c>
      <c r="C322" s="19" t="s">
        <v>1367</v>
      </c>
      <c r="D322" s="7" t="s">
        <v>1579</v>
      </c>
      <c r="E322" s="14">
        <v>9365</v>
      </c>
      <c r="F322" s="14">
        <v>9176</v>
      </c>
      <c r="G322" s="14">
        <v>8026</v>
      </c>
      <c r="H322" s="14">
        <v>7639</v>
      </c>
      <c r="I322" s="26">
        <v>85.702082221035766</v>
      </c>
      <c r="J322" s="27">
        <v>83.24978204010462</v>
      </c>
    </row>
    <row r="323" spans="1:10" x14ac:dyDescent="0.2">
      <c r="A323" s="18" t="s">
        <v>200</v>
      </c>
      <c r="B323" s="19" t="s">
        <v>234</v>
      </c>
      <c r="C323" s="19" t="s">
        <v>236</v>
      </c>
      <c r="D323" s="7" t="s">
        <v>1579</v>
      </c>
      <c r="E323" s="14">
        <v>2142</v>
      </c>
      <c r="F323" s="14">
        <v>1911</v>
      </c>
      <c r="G323" s="14">
        <v>1600</v>
      </c>
      <c r="H323" s="14">
        <v>1366</v>
      </c>
      <c r="I323" s="26">
        <v>74.696545284780584</v>
      </c>
      <c r="J323" s="27">
        <v>71.480900052328622</v>
      </c>
    </row>
    <row r="324" spans="1:10" x14ac:dyDescent="0.2">
      <c r="A324" s="18" t="s">
        <v>200</v>
      </c>
      <c r="B324" s="19" t="s">
        <v>234</v>
      </c>
      <c r="C324" s="19" t="s">
        <v>237</v>
      </c>
      <c r="D324" s="7" t="s">
        <v>1579</v>
      </c>
      <c r="E324" s="14">
        <v>1718</v>
      </c>
      <c r="F324" s="14">
        <v>1458</v>
      </c>
      <c r="G324" s="14">
        <v>1359</v>
      </c>
      <c r="H324" s="14">
        <v>1210</v>
      </c>
      <c r="I324" s="26">
        <v>79.103608847497085</v>
      </c>
      <c r="J324" s="27">
        <v>82.990397805212623</v>
      </c>
    </row>
    <row r="325" spans="1:10" x14ac:dyDescent="0.2">
      <c r="A325" s="18" t="s">
        <v>200</v>
      </c>
      <c r="B325" s="19" t="s">
        <v>234</v>
      </c>
      <c r="C325" s="19" t="s">
        <v>239</v>
      </c>
      <c r="D325" s="7" t="s">
        <v>1579</v>
      </c>
      <c r="E325" s="14">
        <v>8426</v>
      </c>
      <c r="F325" s="14">
        <v>8508</v>
      </c>
      <c r="G325" s="14">
        <v>7213</v>
      </c>
      <c r="H325" s="14">
        <v>7290</v>
      </c>
      <c r="I325" s="26">
        <v>85.604082601471632</v>
      </c>
      <c r="J325" s="27">
        <v>85.684062059238357</v>
      </c>
    </row>
    <row r="326" spans="1:10" x14ac:dyDescent="0.2">
      <c r="A326" s="18" t="s">
        <v>200</v>
      </c>
      <c r="B326" s="19" t="s">
        <v>234</v>
      </c>
      <c r="C326" s="19" t="s">
        <v>138</v>
      </c>
      <c r="D326" s="7" t="s">
        <v>1579</v>
      </c>
      <c r="E326" s="14">
        <v>9243</v>
      </c>
      <c r="F326" s="14">
        <v>8960</v>
      </c>
      <c r="G326" s="14">
        <v>7820</v>
      </c>
      <c r="H326" s="14">
        <v>7664</v>
      </c>
      <c r="I326" s="26">
        <v>84.604565617223841</v>
      </c>
      <c r="J326" s="27">
        <v>85.535714285714278</v>
      </c>
    </row>
    <row r="327" spans="1:10" x14ac:dyDescent="0.2">
      <c r="A327" s="18" t="s">
        <v>200</v>
      </c>
      <c r="B327" s="19" t="s">
        <v>234</v>
      </c>
      <c r="C327" s="19" t="s">
        <v>159</v>
      </c>
      <c r="D327" s="7" t="s">
        <v>1579</v>
      </c>
      <c r="E327" s="14">
        <v>8926</v>
      </c>
      <c r="F327" s="14">
        <v>9033</v>
      </c>
      <c r="G327" s="14">
        <v>6751</v>
      </c>
      <c r="H327" s="14">
        <v>6442</v>
      </c>
      <c r="I327" s="26">
        <v>75.632982298902078</v>
      </c>
      <c r="J327" s="27">
        <v>71.316284733754003</v>
      </c>
    </row>
    <row r="328" spans="1:10" x14ac:dyDescent="0.2">
      <c r="A328" s="18" t="s">
        <v>200</v>
      </c>
      <c r="B328" s="19" t="s">
        <v>234</v>
      </c>
      <c r="C328" s="19" t="s">
        <v>240</v>
      </c>
      <c r="D328" s="7" t="s">
        <v>1579</v>
      </c>
      <c r="E328" s="14">
        <v>23631</v>
      </c>
      <c r="F328" s="14">
        <v>24219</v>
      </c>
      <c r="G328" s="14">
        <v>18766</v>
      </c>
      <c r="H328" s="14">
        <v>18433</v>
      </c>
      <c r="I328" s="26">
        <v>79.412635944310438</v>
      </c>
      <c r="J328" s="27">
        <v>76.109665964738426</v>
      </c>
    </row>
    <row r="329" spans="1:10" x14ac:dyDescent="0.2">
      <c r="A329" s="18" t="s">
        <v>200</v>
      </c>
      <c r="B329" s="19" t="s">
        <v>234</v>
      </c>
      <c r="C329" s="43" t="s">
        <v>1368</v>
      </c>
      <c r="D329" s="7" t="s">
        <v>1579</v>
      </c>
      <c r="E329" s="14">
        <v>47861</v>
      </c>
      <c r="F329" s="14">
        <v>53189</v>
      </c>
      <c r="G329" s="14">
        <v>38823</v>
      </c>
      <c r="H329" s="14">
        <v>44518</v>
      </c>
      <c r="I329" s="26">
        <v>81.116148847704821</v>
      </c>
      <c r="J329" s="27">
        <v>83.697757055030181</v>
      </c>
    </row>
    <row r="330" spans="1:10" x14ac:dyDescent="0.2">
      <c r="A330" s="18" t="s">
        <v>200</v>
      </c>
      <c r="B330" s="19" t="s">
        <v>234</v>
      </c>
      <c r="C330" s="7" t="s">
        <v>4</v>
      </c>
      <c r="D330" s="7" t="s">
        <v>1580</v>
      </c>
      <c r="E330" s="8">
        <v>64906</v>
      </c>
      <c r="F330" s="8">
        <v>61713</v>
      </c>
      <c r="G330" s="8">
        <v>55328</v>
      </c>
      <c r="H330" s="8">
        <v>51750</v>
      </c>
      <c r="I330" s="25">
        <v>85.243274889840691</v>
      </c>
      <c r="J330" s="31">
        <v>83.855913664868027</v>
      </c>
    </row>
    <row r="331" spans="1:10" x14ac:dyDescent="0.2">
      <c r="A331" s="18" t="s">
        <v>200</v>
      </c>
      <c r="B331" s="19" t="s">
        <v>234</v>
      </c>
      <c r="C331" s="19" t="s">
        <v>242</v>
      </c>
      <c r="D331" s="7" t="s">
        <v>1580</v>
      </c>
      <c r="E331" s="14">
        <v>10077</v>
      </c>
      <c r="F331" s="14">
        <v>9438</v>
      </c>
      <c r="G331" s="14">
        <v>8642</v>
      </c>
      <c r="H331" s="14">
        <v>7937</v>
      </c>
      <c r="I331" s="26">
        <v>85.759650689689394</v>
      </c>
      <c r="J331" s="27">
        <v>84.096206823479548</v>
      </c>
    </row>
    <row r="332" spans="1:10" x14ac:dyDescent="0.2">
      <c r="A332" s="18" t="s">
        <v>200</v>
      </c>
      <c r="B332" s="19" t="s">
        <v>234</v>
      </c>
      <c r="C332" s="19" t="s">
        <v>243</v>
      </c>
      <c r="D332" s="7" t="s">
        <v>1580</v>
      </c>
      <c r="E332" s="14">
        <v>10255</v>
      </c>
      <c r="F332" s="14">
        <v>9889</v>
      </c>
      <c r="G332" s="13">
        <v>8797</v>
      </c>
      <c r="H332" s="13">
        <v>8386</v>
      </c>
      <c r="I332" s="26">
        <v>85.78254509995125</v>
      </c>
      <c r="J332" s="27">
        <v>84.801294367479017</v>
      </c>
    </row>
    <row r="333" spans="1:10" x14ac:dyDescent="0.2">
      <c r="A333" s="18" t="s">
        <v>200</v>
      </c>
      <c r="B333" s="19" t="s">
        <v>234</v>
      </c>
      <c r="C333" s="19" t="s">
        <v>156</v>
      </c>
      <c r="D333" s="7" t="s">
        <v>1580</v>
      </c>
      <c r="E333" s="14">
        <v>10827</v>
      </c>
      <c r="F333" s="14">
        <v>10711</v>
      </c>
      <c r="G333" s="14">
        <v>9247</v>
      </c>
      <c r="H333" s="14">
        <v>8932</v>
      </c>
      <c r="I333" s="26">
        <v>85.406853237277176</v>
      </c>
      <c r="J333" s="27">
        <v>83.390906544673697</v>
      </c>
    </row>
    <row r="334" spans="1:10" x14ac:dyDescent="0.2">
      <c r="A334" s="18" t="s">
        <v>200</v>
      </c>
      <c r="B334" s="19" t="s">
        <v>234</v>
      </c>
      <c r="C334" s="19" t="s">
        <v>238</v>
      </c>
      <c r="D334" s="7" t="s">
        <v>1580</v>
      </c>
      <c r="E334" s="14">
        <v>6721</v>
      </c>
      <c r="F334" s="14">
        <v>5862</v>
      </c>
      <c r="G334" s="14">
        <v>5427</v>
      </c>
      <c r="H334" s="14">
        <v>4945</v>
      </c>
      <c r="I334" s="26">
        <v>80.746912661806277</v>
      </c>
      <c r="J334" s="27">
        <v>84.356874786762191</v>
      </c>
    </row>
    <row r="335" spans="1:10" x14ac:dyDescent="0.2">
      <c r="A335" s="18" t="s">
        <v>200</v>
      </c>
      <c r="B335" s="19" t="s">
        <v>234</v>
      </c>
      <c r="C335" s="19" t="s">
        <v>252</v>
      </c>
      <c r="D335" s="7" t="s">
        <v>1580</v>
      </c>
      <c r="E335" s="14">
        <v>9238</v>
      </c>
      <c r="F335" s="14">
        <v>9121</v>
      </c>
      <c r="G335" s="14">
        <v>7690</v>
      </c>
      <c r="H335" s="14">
        <v>7411</v>
      </c>
      <c r="I335" s="26">
        <v>83.24312621779606</v>
      </c>
      <c r="J335" s="27">
        <v>81.252055695647414</v>
      </c>
    </row>
    <row r="336" spans="1:10" x14ac:dyDescent="0.2">
      <c r="A336" s="18" t="s">
        <v>200</v>
      </c>
      <c r="B336" s="19" t="s">
        <v>234</v>
      </c>
      <c r="C336" s="19" t="s">
        <v>248</v>
      </c>
      <c r="D336" s="7" t="s">
        <v>1580</v>
      </c>
      <c r="E336" s="14">
        <v>17788</v>
      </c>
      <c r="F336" s="14">
        <v>16692</v>
      </c>
      <c r="G336" s="14">
        <v>15525</v>
      </c>
      <c r="H336" s="14">
        <v>14139</v>
      </c>
      <c r="I336" s="26">
        <v>87.27794018439397</v>
      </c>
      <c r="J336" s="27">
        <v>84.705248023005026</v>
      </c>
    </row>
    <row r="337" spans="1:10" x14ac:dyDescent="0.2">
      <c r="A337" s="18" t="s">
        <v>200</v>
      </c>
      <c r="B337" s="19" t="s">
        <v>234</v>
      </c>
      <c r="C337" s="7" t="s">
        <v>5</v>
      </c>
      <c r="D337" s="7" t="s">
        <v>1582</v>
      </c>
      <c r="E337" s="8">
        <v>89691</v>
      </c>
      <c r="F337" s="8">
        <v>89693</v>
      </c>
      <c r="G337" s="8">
        <v>77257</v>
      </c>
      <c r="H337" s="8">
        <v>74766</v>
      </c>
      <c r="I337" s="25">
        <v>86.136847621277497</v>
      </c>
      <c r="J337" s="31">
        <v>83.357675626860512</v>
      </c>
    </row>
    <row r="338" spans="1:10" x14ac:dyDescent="0.2">
      <c r="A338" s="18" t="s">
        <v>200</v>
      </c>
      <c r="B338" s="19" t="s">
        <v>234</v>
      </c>
      <c r="C338" s="19" t="s">
        <v>249</v>
      </c>
      <c r="D338" s="7" t="s">
        <v>1582</v>
      </c>
      <c r="E338" s="14">
        <v>23863</v>
      </c>
      <c r="F338" s="14">
        <v>24112</v>
      </c>
      <c r="G338" s="14">
        <v>20334</v>
      </c>
      <c r="H338" s="14">
        <v>19927</v>
      </c>
      <c r="I338" s="26">
        <v>85.211415161547166</v>
      </c>
      <c r="J338" s="27">
        <v>82.643497013934976</v>
      </c>
    </row>
    <row r="339" spans="1:10" x14ac:dyDescent="0.2">
      <c r="A339" s="18" t="s">
        <v>200</v>
      </c>
      <c r="B339" s="19" t="s">
        <v>234</v>
      </c>
      <c r="C339" s="19" t="s">
        <v>250</v>
      </c>
      <c r="D339" s="7" t="s">
        <v>1582</v>
      </c>
      <c r="E339" s="14">
        <v>15064</v>
      </c>
      <c r="F339" s="14">
        <v>14604</v>
      </c>
      <c r="G339" s="14">
        <v>13020</v>
      </c>
      <c r="H339" s="14">
        <v>12133</v>
      </c>
      <c r="I339" s="26">
        <v>86.431226765799252</v>
      </c>
      <c r="J339" s="27">
        <v>83.07997808819502</v>
      </c>
    </row>
    <row r="340" spans="1:10" x14ac:dyDescent="0.2">
      <c r="A340" s="18" t="s">
        <v>200</v>
      </c>
      <c r="B340" s="19" t="s">
        <v>234</v>
      </c>
      <c r="C340" s="19" t="s">
        <v>251</v>
      </c>
      <c r="D340" s="7" t="s">
        <v>1582</v>
      </c>
      <c r="E340" s="14">
        <v>12650</v>
      </c>
      <c r="F340" s="14">
        <v>12727</v>
      </c>
      <c r="G340" s="14">
        <v>11091</v>
      </c>
      <c r="H340" s="14">
        <v>10831</v>
      </c>
      <c r="I340" s="26">
        <v>87.675889328063235</v>
      </c>
      <c r="J340" s="27">
        <v>85.102537911526682</v>
      </c>
    </row>
    <row r="341" spans="1:10" x14ac:dyDescent="0.2">
      <c r="A341" s="18" t="s">
        <v>200</v>
      </c>
      <c r="B341" s="19" t="s">
        <v>234</v>
      </c>
      <c r="C341" s="19" t="s">
        <v>259</v>
      </c>
      <c r="D341" s="7" t="s">
        <v>1582</v>
      </c>
      <c r="E341" s="14">
        <v>17444</v>
      </c>
      <c r="F341" s="14">
        <v>17496</v>
      </c>
      <c r="G341" s="14">
        <v>14483</v>
      </c>
      <c r="H341" s="14">
        <v>13871</v>
      </c>
      <c r="I341" s="26">
        <v>83.025682182985548</v>
      </c>
      <c r="J341" s="27">
        <v>79.280978509373568</v>
      </c>
    </row>
    <row r="342" spans="1:10" x14ac:dyDescent="0.2">
      <c r="A342" s="18" t="s">
        <v>200</v>
      </c>
      <c r="B342" s="19" t="s">
        <v>234</v>
      </c>
      <c r="C342" s="19" t="s">
        <v>254</v>
      </c>
      <c r="D342" s="7" t="s">
        <v>1582</v>
      </c>
      <c r="E342" s="14">
        <v>20670</v>
      </c>
      <c r="F342" s="14">
        <v>20754</v>
      </c>
      <c r="G342" s="14">
        <v>18329</v>
      </c>
      <c r="H342" s="14">
        <v>18004</v>
      </c>
      <c r="I342" s="26">
        <v>88.67440735365264</v>
      </c>
      <c r="J342" s="27">
        <v>86.749542256914324</v>
      </c>
    </row>
    <row r="343" spans="1:10" x14ac:dyDescent="0.2">
      <c r="A343" s="18" t="s">
        <v>200</v>
      </c>
      <c r="B343" s="19" t="s">
        <v>234</v>
      </c>
      <c r="C343" s="7" t="s">
        <v>6</v>
      </c>
      <c r="D343" s="7" t="s">
        <v>1583</v>
      </c>
      <c r="E343" s="8">
        <v>95891</v>
      </c>
      <c r="F343" s="8">
        <v>96338</v>
      </c>
      <c r="G343" s="8">
        <v>79998</v>
      </c>
      <c r="H343" s="8">
        <v>79505</v>
      </c>
      <c r="I343" s="25">
        <v>83.425973240450091</v>
      </c>
      <c r="J343" s="31">
        <v>82.527144013784806</v>
      </c>
    </row>
    <row r="344" spans="1:10" x14ac:dyDescent="0.2">
      <c r="A344" s="18" t="s">
        <v>200</v>
      </c>
      <c r="B344" s="19" t="s">
        <v>234</v>
      </c>
      <c r="C344" s="19" t="s">
        <v>255</v>
      </c>
      <c r="D344" s="7" t="s">
        <v>1583</v>
      </c>
      <c r="E344" s="14">
        <v>14738</v>
      </c>
      <c r="F344" s="14">
        <v>14612</v>
      </c>
      <c r="G344" s="13">
        <v>12953</v>
      </c>
      <c r="H344" s="13">
        <v>12280</v>
      </c>
      <c r="I344" s="26">
        <v>87.888451621658305</v>
      </c>
      <c r="J344" s="27">
        <v>84.040514645496856</v>
      </c>
    </row>
    <row r="345" spans="1:10" x14ac:dyDescent="0.2">
      <c r="A345" s="18" t="s">
        <v>200</v>
      </c>
      <c r="B345" s="19" t="s">
        <v>234</v>
      </c>
      <c r="C345" s="19" t="s">
        <v>256</v>
      </c>
      <c r="D345" s="7" t="s">
        <v>1583</v>
      </c>
      <c r="E345" s="14">
        <v>2453</v>
      </c>
      <c r="F345" s="14">
        <v>2055</v>
      </c>
      <c r="G345" s="14">
        <v>2030</v>
      </c>
      <c r="H345" s="14">
        <v>1759</v>
      </c>
      <c r="I345" s="26">
        <v>82.755809213208323</v>
      </c>
      <c r="J345" s="27">
        <v>85.59610705596107</v>
      </c>
    </row>
    <row r="346" spans="1:10" x14ac:dyDescent="0.2">
      <c r="A346" s="18" t="s">
        <v>200</v>
      </c>
      <c r="B346" s="19" t="s">
        <v>234</v>
      </c>
      <c r="C346" s="19" t="s">
        <v>258</v>
      </c>
      <c r="D346" s="7" t="s">
        <v>1583</v>
      </c>
      <c r="E346" s="14">
        <v>15674</v>
      </c>
      <c r="F346" s="14">
        <v>14865</v>
      </c>
      <c r="G346" s="14">
        <v>13278</v>
      </c>
      <c r="H346" s="14">
        <v>12674</v>
      </c>
      <c r="I346" s="26">
        <v>84.713538343753996</v>
      </c>
      <c r="J346" s="27">
        <v>85.260679448368649</v>
      </c>
    </row>
    <row r="347" spans="1:10" x14ac:dyDescent="0.2">
      <c r="A347" s="18" t="s">
        <v>200</v>
      </c>
      <c r="B347" s="19" t="s">
        <v>234</v>
      </c>
      <c r="C347" s="19" t="s">
        <v>260</v>
      </c>
      <c r="D347" s="7" t="s">
        <v>1583</v>
      </c>
      <c r="E347" s="14">
        <v>8482</v>
      </c>
      <c r="F347" s="14">
        <v>8065</v>
      </c>
      <c r="G347" s="14">
        <v>6675</v>
      </c>
      <c r="H347" s="14">
        <v>6288</v>
      </c>
      <c r="I347" s="26">
        <v>78.696062249469463</v>
      </c>
      <c r="J347" s="27">
        <v>77.96652200867949</v>
      </c>
    </row>
    <row r="348" spans="1:10" x14ac:dyDescent="0.2">
      <c r="A348" s="18" t="s">
        <v>200</v>
      </c>
      <c r="B348" s="19" t="s">
        <v>234</v>
      </c>
      <c r="C348" s="43" t="s">
        <v>261</v>
      </c>
      <c r="D348" s="7" t="s">
        <v>1583</v>
      </c>
      <c r="E348" s="14">
        <v>54544</v>
      </c>
      <c r="F348" s="14">
        <v>56741</v>
      </c>
      <c r="G348" s="14">
        <v>45062</v>
      </c>
      <c r="H348" s="14">
        <v>46504</v>
      </c>
      <c r="I348" s="26">
        <v>82.615869756526834</v>
      </c>
      <c r="J348" s="27">
        <v>81.958372252868301</v>
      </c>
    </row>
    <row r="349" spans="1:10" x14ac:dyDescent="0.2">
      <c r="A349" s="18" t="s">
        <v>200</v>
      </c>
      <c r="B349" s="19" t="s">
        <v>234</v>
      </c>
      <c r="C349" s="7" t="s">
        <v>7</v>
      </c>
      <c r="D349" s="7" t="s">
        <v>1584</v>
      </c>
      <c r="E349" s="8">
        <v>88778</v>
      </c>
      <c r="F349" s="8">
        <v>86198</v>
      </c>
      <c r="G349" s="8">
        <v>75332</v>
      </c>
      <c r="H349" s="8">
        <v>70687</v>
      </c>
      <c r="I349" s="25">
        <v>84.85435580887156</v>
      </c>
      <c r="J349" s="31">
        <v>82.005382955521014</v>
      </c>
    </row>
    <row r="350" spans="1:10" x14ac:dyDescent="0.2">
      <c r="A350" s="18" t="s">
        <v>200</v>
      </c>
      <c r="B350" s="19" t="s">
        <v>234</v>
      </c>
      <c r="C350" s="19" t="s">
        <v>241</v>
      </c>
      <c r="D350" s="7" t="s">
        <v>1584</v>
      </c>
      <c r="E350" s="14">
        <v>12586</v>
      </c>
      <c r="F350" s="14">
        <v>12005</v>
      </c>
      <c r="G350" s="14">
        <v>11040</v>
      </c>
      <c r="H350" s="14">
        <v>10307</v>
      </c>
      <c r="I350" s="26">
        <v>87.716510408390278</v>
      </c>
      <c r="J350" s="27">
        <v>85.855893377759259</v>
      </c>
    </row>
    <row r="351" spans="1:10" x14ac:dyDescent="0.2">
      <c r="A351" s="18" t="s">
        <v>200</v>
      </c>
      <c r="B351" s="19" t="s">
        <v>234</v>
      </c>
      <c r="C351" s="19" t="s">
        <v>98</v>
      </c>
      <c r="D351" s="7" t="s">
        <v>1584</v>
      </c>
      <c r="E351" s="14">
        <v>9134</v>
      </c>
      <c r="F351" s="14">
        <v>8868</v>
      </c>
      <c r="G351" s="14">
        <v>7394</v>
      </c>
      <c r="H351" s="14">
        <v>6613</v>
      </c>
      <c r="I351" s="26">
        <v>80.950295598861402</v>
      </c>
      <c r="J351" s="27">
        <v>74.571493008570144</v>
      </c>
    </row>
    <row r="352" spans="1:10" x14ac:dyDescent="0.2">
      <c r="A352" s="18" t="s">
        <v>200</v>
      </c>
      <c r="B352" s="19" t="s">
        <v>234</v>
      </c>
      <c r="C352" s="19" t="s">
        <v>50</v>
      </c>
      <c r="D352" s="7" t="s">
        <v>1584</v>
      </c>
      <c r="E352" s="14">
        <v>7712</v>
      </c>
      <c r="F352" s="14">
        <v>7731</v>
      </c>
      <c r="G352" s="14">
        <v>6535</v>
      </c>
      <c r="H352" s="14">
        <v>6198</v>
      </c>
      <c r="I352" s="26">
        <v>84.738070539419084</v>
      </c>
      <c r="J352" s="27">
        <v>80.17074117190532</v>
      </c>
    </row>
    <row r="353" spans="1:10" x14ac:dyDescent="0.2">
      <c r="A353" s="18" t="s">
        <v>200</v>
      </c>
      <c r="B353" s="19" t="s">
        <v>234</v>
      </c>
      <c r="C353" s="19" t="s">
        <v>244</v>
      </c>
      <c r="D353" s="7" t="s">
        <v>1584</v>
      </c>
      <c r="E353" s="14">
        <v>10842</v>
      </c>
      <c r="F353" s="14">
        <v>10513</v>
      </c>
      <c r="G353" s="14">
        <v>8807</v>
      </c>
      <c r="H353" s="14">
        <v>8429</v>
      </c>
      <c r="I353" s="26">
        <v>81.230400295148499</v>
      </c>
      <c r="J353" s="27">
        <v>80.1769238086179</v>
      </c>
    </row>
    <row r="354" spans="1:10" x14ac:dyDescent="0.2">
      <c r="A354" s="18" t="s">
        <v>200</v>
      </c>
      <c r="B354" s="19" t="s">
        <v>234</v>
      </c>
      <c r="C354" s="19" t="s">
        <v>245</v>
      </c>
      <c r="D354" s="7" t="s">
        <v>1584</v>
      </c>
      <c r="E354" s="14">
        <v>8479</v>
      </c>
      <c r="F354" s="14">
        <v>8115</v>
      </c>
      <c r="G354" s="14">
        <v>7006</v>
      </c>
      <c r="H354" s="14">
        <v>6676</v>
      </c>
      <c r="I354" s="26">
        <v>82.627668357117585</v>
      </c>
      <c r="J354" s="27">
        <v>82.267406038200861</v>
      </c>
    </row>
    <row r="355" spans="1:10" x14ac:dyDescent="0.2">
      <c r="A355" s="18" t="s">
        <v>200</v>
      </c>
      <c r="B355" s="19" t="s">
        <v>234</v>
      </c>
      <c r="C355" s="19" t="s">
        <v>246</v>
      </c>
      <c r="D355" s="7" t="s">
        <v>1584</v>
      </c>
      <c r="E355" s="14">
        <v>8630</v>
      </c>
      <c r="F355" s="14">
        <v>7985</v>
      </c>
      <c r="G355" s="14">
        <v>7696</v>
      </c>
      <c r="H355" s="14">
        <v>6739</v>
      </c>
      <c r="I355" s="26">
        <v>89.17728852838934</v>
      </c>
      <c r="J355" s="27">
        <v>84.395742016280522</v>
      </c>
    </row>
    <row r="356" spans="1:10" x14ac:dyDescent="0.2">
      <c r="A356" s="18" t="s">
        <v>200</v>
      </c>
      <c r="B356" s="19" t="s">
        <v>234</v>
      </c>
      <c r="C356" s="19" t="s">
        <v>247</v>
      </c>
      <c r="D356" s="7" t="s">
        <v>1584</v>
      </c>
      <c r="E356" s="14">
        <v>20345</v>
      </c>
      <c r="F356" s="14">
        <v>20445</v>
      </c>
      <c r="G356" s="14">
        <v>17305</v>
      </c>
      <c r="H356" s="14">
        <v>17071</v>
      </c>
      <c r="I356" s="26">
        <v>85.057753747849603</v>
      </c>
      <c r="J356" s="27">
        <v>83.497187576424565</v>
      </c>
    </row>
    <row r="357" spans="1:10" x14ac:dyDescent="0.2">
      <c r="A357" s="18" t="s">
        <v>200</v>
      </c>
      <c r="B357" s="19" t="s">
        <v>234</v>
      </c>
      <c r="C357" s="19" t="s">
        <v>197</v>
      </c>
      <c r="D357" s="7" t="s">
        <v>1584</v>
      </c>
      <c r="E357" s="14">
        <v>11050</v>
      </c>
      <c r="F357" s="14">
        <v>10536</v>
      </c>
      <c r="G357" s="14">
        <v>9549</v>
      </c>
      <c r="H357" s="14">
        <v>8654</v>
      </c>
      <c r="I357" s="26">
        <v>86.41628959276018</v>
      </c>
      <c r="J357" s="27">
        <v>82.137433561123757</v>
      </c>
    </row>
    <row r="358" spans="1:10" x14ac:dyDescent="0.2">
      <c r="A358" s="18" t="s">
        <v>200</v>
      </c>
      <c r="B358" s="19" t="s">
        <v>234</v>
      </c>
      <c r="C358" s="7" t="s">
        <v>8</v>
      </c>
      <c r="D358" s="7" t="s">
        <v>1585</v>
      </c>
      <c r="E358" s="8">
        <v>91123</v>
      </c>
      <c r="F358" s="8">
        <v>89236</v>
      </c>
      <c r="G358" s="8">
        <v>76993</v>
      </c>
      <c r="H358" s="8">
        <v>73112</v>
      </c>
      <c r="I358" s="25">
        <v>84.493486825499602</v>
      </c>
      <c r="J358" s="31">
        <v>81.931059213770226</v>
      </c>
    </row>
    <row r="359" spans="1:10" x14ac:dyDescent="0.2">
      <c r="A359" s="18" t="s">
        <v>200</v>
      </c>
      <c r="B359" s="19" t="s">
        <v>234</v>
      </c>
      <c r="C359" s="19" t="s">
        <v>253</v>
      </c>
      <c r="D359" s="7" t="s">
        <v>1585</v>
      </c>
      <c r="E359" s="14">
        <v>7339</v>
      </c>
      <c r="F359" s="14">
        <v>6380</v>
      </c>
      <c r="G359" s="14">
        <v>6182</v>
      </c>
      <c r="H359" s="14">
        <v>5292</v>
      </c>
      <c r="I359" s="26">
        <v>84.234909388200023</v>
      </c>
      <c r="J359" s="27">
        <v>82.946708463949847</v>
      </c>
    </row>
    <row r="360" spans="1:10" x14ac:dyDescent="0.2">
      <c r="A360" s="18" t="s">
        <v>200</v>
      </c>
      <c r="B360" s="19" t="s">
        <v>234</v>
      </c>
      <c r="C360" s="19" t="s">
        <v>32</v>
      </c>
      <c r="D360" s="7" t="s">
        <v>1585</v>
      </c>
      <c r="E360" s="14">
        <v>8891</v>
      </c>
      <c r="F360" s="14">
        <v>8631</v>
      </c>
      <c r="G360" s="14">
        <v>7558</v>
      </c>
      <c r="H360" s="14">
        <v>7058</v>
      </c>
      <c r="I360" s="26">
        <v>85.007310763693624</v>
      </c>
      <c r="J360" s="27">
        <v>81.774997103464258</v>
      </c>
    </row>
    <row r="361" spans="1:10" x14ac:dyDescent="0.2">
      <c r="A361" s="18" t="s">
        <v>200</v>
      </c>
      <c r="B361" s="19" t="s">
        <v>234</v>
      </c>
      <c r="C361" s="19" t="s">
        <v>257</v>
      </c>
      <c r="D361" s="7" t="s">
        <v>1585</v>
      </c>
      <c r="E361" s="14">
        <v>29813</v>
      </c>
      <c r="F361" s="14">
        <v>28659</v>
      </c>
      <c r="G361" s="14">
        <v>24479</v>
      </c>
      <c r="H361" s="14">
        <v>22704</v>
      </c>
      <c r="I361" s="26">
        <v>82.108476168114592</v>
      </c>
      <c r="J361" s="27">
        <v>79.221187061656025</v>
      </c>
    </row>
    <row r="362" spans="1:10" x14ac:dyDescent="0.2">
      <c r="A362" s="18" t="s">
        <v>200</v>
      </c>
      <c r="B362" s="19" t="s">
        <v>234</v>
      </c>
      <c r="C362" s="43" t="s">
        <v>1369</v>
      </c>
      <c r="D362" s="7" t="s">
        <v>1585</v>
      </c>
      <c r="E362" s="14">
        <v>45080</v>
      </c>
      <c r="F362" s="14">
        <v>45566</v>
      </c>
      <c r="G362" s="14">
        <v>38774</v>
      </c>
      <c r="H362" s="14">
        <v>38058</v>
      </c>
      <c r="I362" s="26">
        <v>86.011535048802131</v>
      </c>
      <c r="J362" s="27">
        <v>83.522802089277093</v>
      </c>
    </row>
    <row r="363" spans="1:10" x14ac:dyDescent="0.2">
      <c r="A363" s="18" t="s">
        <v>200</v>
      </c>
      <c r="B363" s="19" t="s">
        <v>262</v>
      </c>
      <c r="C363" s="7" t="s">
        <v>19</v>
      </c>
      <c r="D363" s="7" t="s">
        <v>1581</v>
      </c>
      <c r="E363" s="8"/>
      <c r="F363" s="8"/>
      <c r="G363" s="8"/>
      <c r="H363" s="8"/>
      <c r="I363" s="39"/>
      <c r="J363" s="40"/>
    </row>
    <row r="364" spans="1:10" x14ac:dyDescent="0.2">
      <c r="A364" s="18" t="s">
        <v>200</v>
      </c>
      <c r="B364" s="19" t="s">
        <v>262</v>
      </c>
      <c r="C364" s="7" t="s">
        <v>20</v>
      </c>
      <c r="D364" s="7" t="s">
        <v>1581</v>
      </c>
      <c r="E364" s="8">
        <v>76209</v>
      </c>
      <c r="F364" s="8">
        <v>72838</v>
      </c>
      <c r="G364" s="8">
        <v>64627</v>
      </c>
      <c r="H364" s="8">
        <v>61239</v>
      </c>
      <c r="I364" s="25">
        <v>84.802319935965571</v>
      </c>
      <c r="J364" s="31">
        <v>84.075619868749826</v>
      </c>
    </row>
    <row r="365" spans="1:10" x14ac:dyDescent="0.2">
      <c r="A365" s="18" t="s">
        <v>200</v>
      </c>
      <c r="B365" s="19" t="s">
        <v>262</v>
      </c>
      <c r="C365" s="19" t="s">
        <v>263</v>
      </c>
      <c r="D365" s="7" t="s">
        <v>1581</v>
      </c>
      <c r="E365" s="14">
        <v>3131</v>
      </c>
      <c r="F365" s="14">
        <v>3010</v>
      </c>
      <c r="G365" s="14">
        <v>2538</v>
      </c>
      <c r="H365" s="14">
        <v>2467</v>
      </c>
      <c r="I365" s="26">
        <v>81.060364100926222</v>
      </c>
      <c r="J365" s="27">
        <v>81.960132890365443</v>
      </c>
    </row>
    <row r="366" spans="1:10" x14ac:dyDescent="0.2">
      <c r="A366" s="18" t="s">
        <v>200</v>
      </c>
      <c r="B366" s="19" t="s">
        <v>262</v>
      </c>
      <c r="C366" s="19" t="s">
        <v>264</v>
      </c>
      <c r="D366" s="7" t="s">
        <v>1581</v>
      </c>
      <c r="E366" s="14">
        <v>11483</v>
      </c>
      <c r="F366" s="14">
        <v>11939</v>
      </c>
      <c r="G366" s="14">
        <v>9839</v>
      </c>
      <c r="H366" s="14">
        <v>10099</v>
      </c>
      <c r="I366" s="26">
        <v>85.683183836976397</v>
      </c>
      <c r="J366" s="27">
        <v>84.588323980232843</v>
      </c>
    </row>
    <row r="367" spans="1:10" x14ac:dyDescent="0.2">
      <c r="A367" s="18" t="s">
        <v>200</v>
      </c>
      <c r="B367" s="19" t="s">
        <v>262</v>
      </c>
      <c r="C367" s="19" t="s">
        <v>265</v>
      </c>
      <c r="D367" s="7" t="s">
        <v>1581</v>
      </c>
      <c r="E367" s="14">
        <v>16691</v>
      </c>
      <c r="F367" s="14">
        <v>17034</v>
      </c>
      <c r="G367" s="14">
        <v>14525</v>
      </c>
      <c r="H367" s="14">
        <v>14450</v>
      </c>
      <c r="I367" s="26">
        <v>87.022946498112759</v>
      </c>
      <c r="J367" s="27">
        <v>84.830339321357286</v>
      </c>
    </row>
    <row r="368" spans="1:10" x14ac:dyDescent="0.2">
      <c r="A368" s="18" t="s">
        <v>200</v>
      </c>
      <c r="B368" s="19" t="s">
        <v>262</v>
      </c>
      <c r="C368" s="19" t="s">
        <v>266</v>
      </c>
      <c r="D368" s="7" t="s">
        <v>1581</v>
      </c>
      <c r="E368" s="14">
        <v>9549</v>
      </c>
      <c r="F368" s="14">
        <v>9349</v>
      </c>
      <c r="G368" s="14">
        <v>8048</v>
      </c>
      <c r="H368" s="14">
        <v>7702</v>
      </c>
      <c r="I368" s="26">
        <v>84.281076552518584</v>
      </c>
      <c r="J368" s="27">
        <v>82.383142582094337</v>
      </c>
    </row>
    <row r="369" spans="1:10" x14ac:dyDescent="0.2">
      <c r="A369" s="18" t="s">
        <v>200</v>
      </c>
      <c r="B369" s="19" t="s">
        <v>262</v>
      </c>
      <c r="C369" s="19" t="s">
        <v>267</v>
      </c>
      <c r="D369" s="7" t="s">
        <v>1581</v>
      </c>
      <c r="E369" s="14">
        <v>7395</v>
      </c>
      <c r="F369" s="14">
        <v>6680</v>
      </c>
      <c r="G369" s="14">
        <v>6216</v>
      </c>
      <c r="H369" s="14">
        <v>5634</v>
      </c>
      <c r="I369" s="26">
        <v>84.056795131845846</v>
      </c>
      <c r="J369" s="27">
        <v>84.341317365269461</v>
      </c>
    </row>
    <row r="370" spans="1:10" x14ac:dyDescent="0.2">
      <c r="A370" s="18" t="s">
        <v>200</v>
      </c>
      <c r="B370" s="19" t="s">
        <v>262</v>
      </c>
      <c r="C370" s="19" t="s">
        <v>268</v>
      </c>
      <c r="D370" s="7" t="s">
        <v>1581</v>
      </c>
      <c r="E370" s="14">
        <v>13166</v>
      </c>
      <c r="F370" s="14">
        <v>11504</v>
      </c>
      <c r="G370" s="14">
        <v>10441</v>
      </c>
      <c r="H370" s="14">
        <v>9229</v>
      </c>
      <c r="I370" s="26">
        <v>79.30274950630411</v>
      </c>
      <c r="J370" s="27">
        <v>80.224269819193324</v>
      </c>
    </row>
    <row r="371" spans="1:10" x14ac:dyDescent="0.2">
      <c r="A371" s="18" t="s">
        <v>200</v>
      </c>
      <c r="B371" s="19" t="s">
        <v>262</v>
      </c>
      <c r="C371" s="19" t="s">
        <v>269</v>
      </c>
      <c r="D371" s="7" t="s">
        <v>1581</v>
      </c>
      <c r="E371" s="14">
        <v>8297</v>
      </c>
      <c r="F371" s="14">
        <v>7306</v>
      </c>
      <c r="G371" s="14">
        <v>7313</v>
      </c>
      <c r="H371" s="14">
        <v>6409</v>
      </c>
      <c r="I371" s="26">
        <v>88.140291671688558</v>
      </c>
      <c r="J371" s="27">
        <v>87.72241992882563</v>
      </c>
    </row>
    <row r="372" spans="1:10" x14ac:dyDescent="0.2">
      <c r="A372" s="18" t="s">
        <v>200</v>
      </c>
      <c r="B372" s="19" t="s">
        <v>262</v>
      </c>
      <c r="C372" s="19" t="s">
        <v>270</v>
      </c>
      <c r="D372" s="7" t="s">
        <v>1581</v>
      </c>
      <c r="E372" s="14">
        <v>6497</v>
      </c>
      <c r="F372" s="14">
        <v>6016</v>
      </c>
      <c r="G372" s="14">
        <v>5707</v>
      </c>
      <c r="H372" s="14">
        <v>5249</v>
      </c>
      <c r="I372" s="26">
        <v>87.840541788517783</v>
      </c>
      <c r="J372" s="27">
        <v>87.250664893617028</v>
      </c>
    </row>
    <row r="373" spans="1:10" x14ac:dyDescent="0.2">
      <c r="A373" s="18" t="s">
        <v>200</v>
      </c>
      <c r="B373" s="19" t="s">
        <v>262</v>
      </c>
      <c r="C373" s="7" t="s">
        <v>36</v>
      </c>
      <c r="D373" s="7" t="s">
        <v>1581</v>
      </c>
      <c r="E373" s="8">
        <v>73622</v>
      </c>
      <c r="F373" s="8">
        <v>73564</v>
      </c>
      <c r="G373" s="8">
        <v>63531</v>
      </c>
      <c r="H373" s="8">
        <v>63089</v>
      </c>
      <c r="I373" s="25">
        <v>86.293499225774909</v>
      </c>
      <c r="J373" s="31">
        <v>85.760698167581978</v>
      </c>
    </row>
    <row r="374" spans="1:10" x14ac:dyDescent="0.2">
      <c r="A374" s="18" t="s">
        <v>200</v>
      </c>
      <c r="B374" s="19" t="s">
        <v>262</v>
      </c>
      <c r="C374" s="19" t="s">
        <v>271</v>
      </c>
      <c r="D374" s="7" t="s">
        <v>1581</v>
      </c>
      <c r="E374" s="14">
        <v>3951</v>
      </c>
      <c r="F374" s="14">
        <v>3470</v>
      </c>
      <c r="G374" s="14">
        <v>3490</v>
      </c>
      <c r="H374" s="14">
        <v>3036</v>
      </c>
      <c r="I374" s="26">
        <v>88.332067830928878</v>
      </c>
      <c r="J374" s="27">
        <v>87.492795389048993</v>
      </c>
    </row>
    <row r="375" spans="1:10" x14ac:dyDescent="0.2">
      <c r="A375" s="18" t="s">
        <v>200</v>
      </c>
      <c r="B375" s="19" t="s">
        <v>262</v>
      </c>
      <c r="C375" s="19" t="s">
        <v>272</v>
      </c>
      <c r="D375" s="7" t="s">
        <v>1581</v>
      </c>
      <c r="E375" s="14">
        <v>11077</v>
      </c>
      <c r="F375" s="14">
        <v>10958</v>
      </c>
      <c r="G375" s="14">
        <v>9497</v>
      </c>
      <c r="H375" s="14">
        <v>9397</v>
      </c>
      <c r="I375" s="26">
        <v>85.736210165207183</v>
      </c>
      <c r="J375" s="27">
        <v>85.754699762730425</v>
      </c>
    </row>
    <row r="376" spans="1:10" x14ac:dyDescent="0.2">
      <c r="A376" s="18" t="s">
        <v>200</v>
      </c>
      <c r="B376" s="19" t="s">
        <v>262</v>
      </c>
      <c r="C376" s="19" t="s">
        <v>1370</v>
      </c>
      <c r="D376" s="7" t="s">
        <v>1581</v>
      </c>
      <c r="E376" s="14">
        <v>18486</v>
      </c>
      <c r="F376" s="14">
        <v>19766</v>
      </c>
      <c r="G376" s="14">
        <v>16222</v>
      </c>
      <c r="H376" s="14">
        <v>17095</v>
      </c>
      <c r="I376" s="26">
        <v>87.752894082007998</v>
      </c>
      <c r="J376" s="27">
        <v>86.486896691288067</v>
      </c>
    </row>
    <row r="377" spans="1:10" x14ac:dyDescent="0.2">
      <c r="A377" s="18" t="s">
        <v>200</v>
      </c>
      <c r="B377" s="19" t="s">
        <v>262</v>
      </c>
      <c r="C377" s="19" t="s">
        <v>273</v>
      </c>
      <c r="D377" s="7" t="s">
        <v>1581</v>
      </c>
      <c r="E377" s="14">
        <v>6003</v>
      </c>
      <c r="F377" s="14">
        <v>5514</v>
      </c>
      <c r="G377" s="14">
        <v>5147</v>
      </c>
      <c r="H377" s="14">
        <v>4723</v>
      </c>
      <c r="I377" s="26">
        <v>85.740463101782439</v>
      </c>
      <c r="J377" s="27">
        <v>85.654697134566561</v>
      </c>
    </row>
    <row r="378" spans="1:10" x14ac:dyDescent="0.2">
      <c r="A378" s="18" t="s">
        <v>200</v>
      </c>
      <c r="B378" s="19" t="s">
        <v>262</v>
      </c>
      <c r="C378" s="19" t="s">
        <v>245</v>
      </c>
      <c r="D378" s="7" t="s">
        <v>1581</v>
      </c>
      <c r="E378" s="14">
        <v>8252</v>
      </c>
      <c r="F378" s="14">
        <v>7359</v>
      </c>
      <c r="G378" s="14">
        <v>6871</v>
      </c>
      <c r="H378" s="14">
        <v>6326</v>
      </c>
      <c r="I378" s="26">
        <v>83.264663111972865</v>
      </c>
      <c r="J378" s="27">
        <v>85.96276668025547</v>
      </c>
    </row>
    <row r="379" spans="1:10" x14ac:dyDescent="0.2">
      <c r="A379" s="18" t="s">
        <v>200</v>
      </c>
      <c r="B379" s="19" t="s">
        <v>262</v>
      </c>
      <c r="C379" s="19" t="s">
        <v>274</v>
      </c>
      <c r="D379" s="7" t="s">
        <v>1581</v>
      </c>
      <c r="E379" s="14">
        <v>19882</v>
      </c>
      <c r="F379" s="14">
        <v>20466</v>
      </c>
      <c r="G379" s="14">
        <v>17165</v>
      </c>
      <c r="H379" s="14">
        <v>17408</v>
      </c>
      <c r="I379" s="26">
        <v>86.334372799517155</v>
      </c>
      <c r="J379" s="27">
        <v>85.058145216456566</v>
      </c>
    </row>
    <row r="380" spans="1:10" x14ac:dyDescent="0.2">
      <c r="A380" s="18" t="s">
        <v>200</v>
      </c>
      <c r="B380" s="19" t="s">
        <v>262</v>
      </c>
      <c r="C380" s="19" t="s">
        <v>275</v>
      </c>
      <c r="D380" s="7" t="s">
        <v>1581</v>
      </c>
      <c r="E380" s="14">
        <v>5971</v>
      </c>
      <c r="F380" s="14">
        <v>6031</v>
      </c>
      <c r="G380" s="14">
        <v>5139</v>
      </c>
      <c r="H380" s="14">
        <v>5104</v>
      </c>
      <c r="I380" s="26">
        <v>86.065985597052418</v>
      </c>
      <c r="J380" s="27">
        <v>84.629414690764378</v>
      </c>
    </row>
    <row r="381" spans="1:10" x14ac:dyDescent="0.2">
      <c r="A381" s="18" t="s">
        <v>200</v>
      </c>
      <c r="B381" s="19" t="s">
        <v>276</v>
      </c>
      <c r="C381" s="7" t="s">
        <v>19</v>
      </c>
      <c r="D381" s="7" t="s">
        <v>1581</v>
      </c>
      <c r="E381" s="8"/>
      <c r="F381" s="8"/>
      <c r="G381" s="8"/>
      <c r="H381" s="8"/>
      <c r="I381" s="39"/>
      <c r="J381" s="40"/>
    </row>
    <row r="382" spans="1:10" x14ac:dyDescent="0.2">
      <c r="A382" s="18" t="s">
        <v>200</v>
      </c>
      <c r="B382" s="19" t="s">
        <v>276</v>
      </c>
      <c r="C382" s="7" t="s">
        <v>20</v>
      </c>
      <c r="D382" s="7" t="s">
        <v>1581</v>
      </c>
      <c r="E382" s="8">
        <v>31792</v>
      </c>
      <c r="F382" s="8">
        <v>30692</v>
      </c>
      <c r="G382" s="8">
        <v>27310</v>
      </c>
      <c r="H382" s="8">
        <v>25908</v>
      </c>
      <c r="I382" s="25">
        <v>85.902113739305491</v>
      </c>
      <c r="J382" s="31">
        <v>84.412876319562102</v>
      </c>
    </row>
    <row r="383" spans="1:10" x14ac:dyDescent="0.2">
      <c r="A383" s="18" t="s">
        <v>200</v>
      </c>
      <c r="B383" s="19" t="s">
        <v>276</v>
      </c>
      <c r="C383" s="19" t="s">
        <v>1371</v>
      </c>
      <c r="D383" s="7" t="s">
        <v>1581</v>
      </c>
      <c r="E383" s="14">
        <v>10765</v>
      </c>
      <c r="F383" s="14">
        <v>10234</v>
      </c>
      <c r="G383" s="14">
        <v>9073</v>
      </c>
      <c r="H383" s="14">
        <v>8407</v>
      </c>
      <c r="I383" s="26">
        <v>84.282396655829075</v>
      </c>
      <c r="J383" s="27">
        <v>82.147742818057452</v>
      </c>
    </row>
    <row r="384" spans="1:10" x14ac:dyDescent="0.2">
      <c r="A384" s="18" t="s">
        <v>200</v>
      </c>
      <c r="B384" s="19" t="s">
        <v>276</v>
      </c>
      <c r="C384" s="19" t="s">
        <v>277</v>
      </c>
      <c r="D384" s="7" t="s">
        <v>1581</v>
      </c>
      <c r="E384" s="14">
        <v>15528</v>
      </c>
      <c r="F384" s="14">
        <v>15112</v>
      </c>
      <c r="G384" s="14">
        <v>13328</v>
      </c>
      <c r="H384" s="14">
        <v>12874</v>
      </c>
      <c r="I384" s="26">
        <v>85.832045337454915</v>
      </c>
      <c r="J384" s="27">
        <v>85.190577024880881</v>
      </c>
    </row>
    <row r="385" spans="1:10" x14ac:dyDescent="0.2">
      <c r="A385" s="18" t="s">
        <v>200</v>
      </c>
      <c r="B385" s="19" t="s">
        <v>276</v>
      </c>
      <c r="C385" s="19" t="s">
        <v>278</v>
      </c>
      <c r="D385" s="7" t="s">
        <v>1581</v>
      </c>
      <c r="E385" s="14">
        <v>5499</v>
      </c>
      <c r="F385" s="14">
        <v>5346</v>
      </c>
      <c r="G385" s="14">
        <v>4909</v>
      </c>
      <c r="H385" s="14">
        <v>4627</v>
      </c>
      <c r="I385" s="26">
        <v>89.270776504819054</v>
      </c>
      <c r="J385" s="27">
        <v>86.550692106247666</v>
      </c>
    </row>
    <row r="386" spans="1:10" x14ac:dyDescent="0.2">
      <c r="A386" s="18" t="s">
        <v>200</v>
      </c>
      <c r="B386" s="19" t="s">
        <v>276</v>
      </c>
      <c r="C386" s="7" t="s">
        <v>36</v>
      </c>
      <c r="D386" s="7" t="s">
        <v>1581</v>
      </c>
      <c r="E386" s="8">
        <v>32170</v>
      </c>
      <c r="F386" s="8">
        <v>29214</v>
      </c>
      <c r="G386" s="8">
        <v>27999</v>
      </c>
      <c r="H386" s="8">
        <v>25199</v>
      </c>
      <c r="I386" s="25">
        <v>87.034504196456325</v>
      </c>
      <c r="J386" s="31">
        <v>86.256589306496892</v>
      </c>
    </row>
    <row r="387" spans="1:10" x14ac:dyDescent="0.2">
      <c r="A387" s="18" t="s">
        <v>200</v>
      </c>
      <c r="B387" s="19" t="s">
        <v>276</v>
      </c>
      <c r="C387" s="19" t="s">
        <v>279</v>
      </c>
      <c r="D387" s="7" t="s">
        <v>1581</v>
      </c>
      <c r="E387" s="14">
        <v>9892</v>
      </c>
      <c r="F387" s="14">
        <v>9085</v>
      </c>
      <c r="G387" s="14">
        <v>8384</v>
      </c>
      <c r="H387" s="14">
        <v>7653</v>
      </c>
      <c r="I387" s="26">
        <v>84.755357864941374</v>
      </c>
      <c r="J387" s="27">
        <v>84.237754540451292</v>
      </c>
    </row>
    <row r="388" spans="1:10" x14ac:dyDescent="0.2">
      <c r="A388" s="18" t="s">
        <v>200</v>
      </c>
      <c r="B388" s="19" t="s">
        <v>276</v>
      </c>
      <c r="C388" s="19" t="s">
        <v>280</v>
      </c>
      <c r="D388" s="7" t="s">
        <v>1581</v>
      </c>
      <c r="E388" s="14">
        <v>12872</v>
      </c>
      <c r="F388" s="14">
        <v>12308</v>
      </c>
      <c r="G388" s="14">
        <v>11323</v>
      </c>
      <c r="H388" s="14">
        <v>10556</v>
      </c>
      <c r="I388" s="26">
        <v>87.966128029832191</v>
      </c>
      <c r="J388" s="27">
        <v>85.765355866103349</v>
      </c>
    </row>
    <row r="389" spans="1:10" x14ac:dyDescent="0.2">
      <c r="A389" s="18" t="s">
        <v>200</v>
      </c>
      <c r="B389" s="19" t="s">
        <v>276</v>
      </c>
      <c r="C389" s="19" t="s">
        <v>281</v>
      </c>
      <c r="D389" s="7" t="s">
        <v>1581</v>
      </c>
      <c r="E389" s="14">
        <v>9406</v>
      </c>
      <c r="F389" s="14">
        <v>7821</v>
      </c>
      <c r="G389" s="14">
        <v>8292</v>
      </c>
      <c r="H389" s="14">
        <v>6990</v>
      </c>
      <c r="I389" s="26">
        <v>88.156495853710396</v>
      </c>
      <c r="J389" s="27">
        <v>89.374760260836212</v>
      </c>
    </row>
    <row r="390" spans="1:10" x14ac:dyDescent="0.2">
      <c r="A390" s="18" t="s">
        <v>282</v>
      </c>
      <c r="B390" s="19" t="s">
        <v>283</v>
      </c>
      <c r="C390" s="7" t="s">
        <v>19</v>
      </c>
      <c r="D390" s="7" t="s">
        <v>1581</v>
      </c>
      <c r="E390" s="8"/>
      <c r="F390" s="8"/>
      <c r="G390" s="8"/>
      <c r="H390" s="8"/>
      <c r="I390" s="39"/>
      <c r="J390" s="40"/>
    </row>
    <row r="391" spans="1:10" x14ac:dyDescent="0.2">
      <c r="A391" s="18" t="s">
        <v>282</v>
      </c>
      <c r="B391" s="19" t="s">
        <v>283</v>
      </c>
      <c r="C391" s="7" t="s">
        <v>20</v>
      </c>
      <c r="D391" s="7" t="s">
        <v>1581</v>
      </c>
      <c r="E391" s="8">
        <v>47501</v>
      </c>
      <c r="F391" s="8">
        <v>47791</v>
      </c>
      <c r="G391" s="8">
        <v>39927</v>
      </c>
      <c r="H391" s="8">
        <v>40509</v>
      </c>
      <c r="I391" s="25">
        <v>84.055072524788955</v>
      </c>
      <c r="J391" s="31">
        <v>84.762821451737778</v>
      </c>
    </row>
    <row r="392" spans="1:10" x14ac:dyDescent="0.2">
      <c r="A392" s="18" t="s">
        <v>282</v>
      </c>
      <c r="B392" s="19" t="s">
        <v>283</v>
      </c>
      <c r="C392" s="19" t="s">
        <v>1372</v>
      </c>
      <c r="D392" s="7" t="s">
        <v>1581</v>
      </c>
      <c r="E392" s="14">
        <v>13962</v>
      </c>
      <c r="F392" s="14">
        <v>14176</v>
      </c>
      <c r="G392" s="14">
        <v>11322</v>
      </c>
      <c r="H392" s="14">
        <v>11799</v>
      </c>
      <c r="I392" s="26">
        <v>81.091534164159867</v>
      </c>
      <c r="J392" s="27">
        <v>83.232223476297975</v>
      </c>
    </row>
    <row r="393" spans="1:10" x14ac:dyDescent="0.2">
      <c r="A393" s="18" t="s">
        <v>282</v>
      </c>
      <c r="B393" s="19" t="s">
        <v>283</v>
      </c>
      <c r="C393" s="19" t="s">
        <v>284</v>
      </c>
      <c r="D393" s="7" t="s">
        <v>1581</v>
      </c>
      <c r="E393" s="14">
        <v>9609</v>
      </c>
      <c r="F393" s="14">
        <v>9446</v>
      </c>
      <c r="G393" s="14">
        <v>8178</v>
      </c>
      <c r="H393" s="14">
        <v>8107</v>
      </c>
      <c r="I393" s="26">
        <v>85.107711520449584</v>
      </c>
      <c r="J393" s="27">
        <v>85.824687698496717</v>
      </c>
    </row>
    <row r="394" spans="1:10" x14ac:dyDescent="0.2">
      <c r="A394" s="18" t="s">
        <v>282</v>
      </c>
      <c r="B394" s="19" t="s">
        <v>283</v>
      </c>
      <c r="C394" s="19" t="s">
        <v>285</v>
      </c>
      <c r="D394" s="7" t="s">
        <v>1581</v>
      </c>
      <c r="E394" s="14">
        <v>14173</v>
      </c>
      <c r="F394" s="14">
        <v>14160</v>
      </c>
      <c r="G394" s="14">
        <v>12069</v>
      </c>
      <c r="H394" s="14">
        <v>12109</v>
      </c>
      <c r="I394" s="26">
        <v>85.154871939603467</v>
      </c>
      <c r="J394" s="27">
        <v>85.515536723163848</v>
      </c>
    </row>
    <row r="395" spans="1:10" x14ac:dyDescent="0.2">
      <c r="A395" s="18" t="s">
        <v>282</v>
      </c>
      <c r="B395" s="19" t="s">
        <v>283</v>
      </c>
      <c r="C395" s="19" t="s">
        <v>286</v>
      </c>
      <c r="D395" s="7" t="s">
        <v>1581</v>
      </c>
      <c r="E395" s="14">
        <v>9757</v>
      </c>
      <c r="F395" s="14">
        <v>10009</v>
      </c>
      <c r="G395" s="14">
        <v>8358</v>
      </c>
      <c r="H395" s="14">
        <v>8494</v>
      </c>
      <c r="I395" s="26">
        <v>85.661576304191868</v>
      </c>
      <c r="J395" s="27">
        <v>84.863622739534421</v>
      </c>
    </row>
    <row r="396" spans="1:10" x14ac:dyDescent="0.2">
      <c r="A396" s="18" t="s">
        <v>282</v>
      </c>
      <c r="B396" s="19" t="s">
        <v>283</v>
      </c>
      <c r="C396" s="7" t="s">
        <v>36</v>
      </c>
      <c r="D396" s="7" t="s">
        <v>1581</v>
      </c>
      <c r="E396" s="8">
        <v>30145</v>
      </c>
      <c r="F396" s="8">
        <v>29251</v>
      </c>
      <c r="G396" s="8">
        <v>24989</v>
      </c>
      <c r="H396" s="8">
        <v>24742</v>
      </c>
      <c r="I396" s="25">
        <v>82.896002653839773</v>
      </c>
      <c r="J396" s="31">
        <v>84.585142388294415</v>
      </c>
    </row>
    <row r="397" spans="1:10" x14ac:dyDescent="0.2">
      <c r="A397" s="18" t="s">
        <v>282</v>
      </c>
      <c r="B397" s="19" t="s">
        <v>283</v>
      </c>
      <c r="C397" s="19" t="s">
        <v>287</v>
      </c>
      <c r="D397" s="7" t="s">
        <v>1581</v>
      </c>
      <c r="E397" s="14">
        <v>9022</v>
      </c>
      <c r="F397" s="14">
        <v>8904</v>
      </c>
      <c r="G397" s="14">
        <v>7387</v>
      </c>
      <c r="H397" s="14">
        <v>7330</v>
      </c>
      <c r="I397" s="26">
        <v>81.877632454001329</v>
      </c>
      <c r="J397" s="27">
        <v>82.322551662174305</v>
      </c>
    </row>
    <row r="398" spans="1:10" x14ac:dyDescent="0.2">
      <c r="A398" s="18" t="s">
        <v>282</v>
      </c>
      <c r="B398" s="19" t="s">
        <v>283</v>
      </c>
      <c r="C398" s="19" t="s">
        <v>288</v>
      </c>
      <c r="D398" s="7" t="s">
        <v>1581</v>
      </c>
      <c r="E398" s="14">
        <v>5752</v>
      </c>
      <c r="F398" s="14">
        <v>5498</v>
      </c>
      <c r="G398" s="14">
        <v>4860</v>
      </c>
      <c r="H398" s="14">
        <v>4687</v>
      </c>
      <c r="I398" s="26">
        <v>84.492350486787203</v>
      </c>
      <c r="J398" s="27">
        <v>85.249181520552924</v>
      </c>
    </row>
    <row r="399" spans="1:10" x14ac:dyDescent="0.2">
      <c r="A399" s="18" t="s">
        <v>282</v>
      </c>
      <c r="B399" s="19" t="s">
        <v>283</v>
      </c>
      <c r="C399" s="19" t="s">
        <v>289</v>
      </c>
      <c r="D399" s="7" t="s">
        <v>1581</v>
      </c>
      <c r="E399" s="14">
        <v>4643</v>
      </c>
      <c r="F399" s="14">
        <v>4452</v>
      </c>
      <c r="G399" s="14">
        <v>3981</v>
      </c>
      <c r="H399" s="14">
        <v>3829</v>
      </c>
      <c r="I399" s="26">
        <v>85.741977169933236</v>
      </c>
      <c r="J399" s="27">
        <v>86.006289308176093</v>
      </c>
    </row>
    <row r="400" spans="1:10" x14ac:dyDescent="0.2">
      <c r="A400" s="18" t="s">
        <v>282</v>
      </c>
      <c r="B400" s="19" t="s">
        <v>283</v>
      </c>
      <c r="C400" s="19" t="s">
        <v>290</v>
      </c>
      <c r="D400" s="7" t="s">
        <v>1581</v>
      </c>
      <c r="E400" s="14">
        <v>10728</v>
      </c>
      <c r="F400" s="14">
        <v>10397</v>
      </c>
      <c r="G400" s="13">
        <v>8761</v>
      </c>
      <c r="H400" s="13">
        <v>8896</v>
      </c>
      <c r="I400" s="26">
        <v>81.664802386278907</v>
      </c>
      <c r="J400" s="27">
        <v>85.563143214388774</v>
      </c>
    </row>
    <row r="401" spans="1:10" x14ac:dyDescent="0.2">
      <c r="A401" s="18" t="s">
        <v>282</v>
      </c>
      <c r="B401" s="19" t="s">
        <v>291</v>
      </c>
      <c r="C401" s="7" t="s">
        <v>3</v>
      </c>
      <c r="D401" s="7" t="s">
        <v>1579</v>
      </c>
      <c r="E401" s="8">
        <v>76039</v>
      </c>
      <c r="F401" s="8">
        <v>80718</v>
      </c>
      <c r="G401" s="8">
        <v>67134</v>
      </c>
      <c r="H401" s="8">
        <v>71590</v>
      </c>
      <c r="I401" s="25">
        <v>88.288904378016539</v>
      </c>
      <c r="J401" s="31">
        <v>88.691493842761219</v>
      </c>
    </row>
    <row r="402" spans="1:10" x14ac:dyDescent="0.2">
      <c r="A402" s="18" t="s">
        <v>282</v>
      </c>
      <c r="B402" s="19" t="s">
        <v>291</v>
      </c>
      <c r="C402" s="19" t="s">
        <v>292</v>
      </c>
      <c r="D402" s="7" t="s">
        <v>1579</v>
      </c>
      <c r="E402" s="14">
        <v>13628</v>
      </c>
      <c r="F402" s="14">
        <v>14514</v>
      </c>
      <c r="G402" s="14">
        <v>12177</v>
      </c>
      <c r="H402" s="14">
        <v>12935</v>
      </c>
      <c r="I402" s="26">
        <v>89.352803052538889</v>
      </c>
      <c r="J402" s="27">
        <v>89.120848835607006</v>
      </c>
    </row>
    <row r="403" spans="1:10" x14ac:dyDescent="0.2">
      <c r="A403" s="18" t="s">
        <v>282</v>
      </c>
      <c r="B403" s="19" t="s">
        <v>291</v>
      </c>
      <c r="C403" s="19" t="s">
        <v>293</v>
      </c>
      <c r="D403" s="7" t="s">
        <v>1579</v>
      </c>
      <c r="E403" s="14">
        <v>24112</v>
      </c>
      <c r="F403" s="14">
        <v>25918</v>
      </c>
      <c r="G403" s="14">
        <v>21195</v>
      </c>
      <c r="H403" s="14">
        <v>22824</v>
      </c>
      <c r="I403" s="26">
        <v>87.902289316522896</v>
      </c>
      <c r="J403" s="27">
        <v>88.062350490006949</v>
      </c>
    </row>
    <row r="404" spans="1:10" x14ac:dyDescent="0.2">
      <c r="A404" s="18" t="s">
        <v>282</v>
      </c>
      <c r="B404" s="19" t="s">
        <v>291</v>
      </c>
      <c r="C404" s="19" t="s">
        <v>295</v>
      </c>
      <c r="D404" s="7" t="s">
        <v>1579</v>
      </c>
      <c r="E404" s="14">
        <v>23761</v>
      </c>
      <c r="F404" s="14">
        <v>25155</v>
      </c>
      <c r="G404" s="14">
        <v>20638</v>
      </c>
      <c r="H404" s="14">
        <v>22048</v>
      </c>
      <c r="I404" s="26">
        <v>86.856613778881368</v>
      </c>
      <c r="J404" s="27">
        <v>87.648578811369504</v>
      </c>
    </row>
    <row r="405" spans="1:10" x14ac:dyDescent="0.2">
      <c r="A405" s="18" t="s">
        <v>282</v>
      </c>
      <c r="B405" s="19" t="s">
        <v>291</v>
      </c>
      <c r="C405" s="19" t="s">
        <v>296</v>
      </c>
      <c r="D405" s="7" t="s">
        <v>1579</v>
      </c>
      <c r="E405" s="14">
        <v>14538</v>
      </c>
      <c r="F405" s="14">
        <v>15131</v>
      </c>
      <c r="G405" s="14">
        <v>13124</v>
      </c>
      <c r="H405" s="14">
        <v>13783</v>
      </c>
      <c r="I405" s="26">
        <v>90.273765304718665</v>
      </c>
      <c r="J405" s="27">
        <v>91.091137400039656</v>
      </c>
    </row>
    <row r="406" spans="1:10" x14ac:dyDescent="0.2">
      <c r="A406" s="18" t="s">
        <v>282</v>
      </c>
      <c r="B406" s="19" t="s">
        <v>291</v>
      </c>
      <c r="C406" s="7" t="s">
        <v>4</v>
      </c>
      <c r="D406" s="7" t="s">
        <v>1580</v>
      </c>
      <c r="E406" s="8">
        <v>95256</v>
      </c>
      <c r="F406" s="8">
        <v>102479</v>
      </c>
      <c r="G406" s="8">
        <v>83267</v>
      </c>
      <c r="H406" s="8">
        <v>90139</v>
      </c>
      <c r="I406" s="25">
        <v>87.413916183757451</v>
      </c>
      <c r="J406" s="31">
        <v>87.958508572488029</v>
      </c>
    </row>
    <row r="407" spans="1:10" x14ac:dyDescent="0.2">
      <c r="A407" s="18" t="s">
        <v>282</v>
      </c>
      <c r="B407" s="19" t="s">
        <v>291</v>
      </c>
      <c r="C407" s="19" t="s">
        <v>298</v>
      </c>
      <c r="D407" s="7" t="s">
        <v>1580</v>
      </c>
      <c r="E407" s="14">
        <v>27977</v>
      </c>
      <c r="F407" s="14">
        <v>29285</v>
      </c>
      <c r="G407" s="14">
        <v>24812</v>
      </c>
      <c r="H407" s="14">
        <v>26393</v>
      </c>
      <c r="I407" s="26">
        <v>88.687135861600595</v>
      </c>
      <c r="J407" s="27">
        <v>90.124637186272835</v>
      </c>
    </row>
    <row r="408" spans="1:10" x14ac:dyDescent="0.2">
      <c r="A408" s="18" t="s">
        <v>282</v>
      </c>
      <c r="B408" s="19" t="s">
        <v>291</v>
      </c>
      <c r="C408" s="19" t="s">
        <v>300</v>
      </c>
      <c r="D408" s="7" t="s">
        <v>1580</v>
      </c>
      <c r="E408" s="14">
        <v>19386</v>
      </c>
      <c r="F408" s="14">
        <v>20670</v>
      </c>
      <c r="G408" s="14">
        <v>17093</v>
      </c>
      <c r="H408" s="14">
        <v>18392</v>
      </c>
      <c r="I408" s="26">
        <v>88.171876611988026</v>
      </c>
      <c r="J408" s="27">
        <v>88.97919690372521</v>
      </c>
    </row>
    <row r="409" spans="1:10" x14ac:dyDescent="0.2">
      <c r="A409" s="18" t="s">
        <v>282</v>
      </c>
      <c r="B409" s="19" t="s">
        <v>291</v>
      </c>
      <c r="C409" s="19" t="s">
        <v>30</v>
      </c>
      <c r="D409" s="7" t="s">
        <v>1580</v>
      </c>
      <c r="E409" s="14">
        <v>15003</v>
      </c>
      <c r="F409" s="14">
        <v>15943</v>
      </c>
      <c r="G409" s="14">
        <v>12555</v>
      </c>
      <c r="H409" s="14">
        <v>13237</v>
      </c>
      <c r="I409" s="26">
        <v>83.683263347330538</v>
      </c>
      <c r="J409" s="27">
        <v>83.027033807940782</v>
      </c>
    </row>
    <row r="410" spans="1:10" x14ac:dyDescent="0.2">
      <c r="A410" s="18" t="s">
        <v>282</v>
      </c>
      <c r="B410" s="19" t="s">
        <v>291</v>
      </c>
      <c r="C410" s="43" t="s">
        <v>1333</v>
      </c>
      <c r="D410" s="7" t="s">
        <v>1580</v>
      </c>
      <c r="E410" s="14">
        <v>32890</v>
      </c>
      <c r="F410" s="14">
        <v>36581</v>
      </c>
      <c r="G410" s="14">
        <v>28807</v>
      </c>
      <c r="H410" s="14">
        <v>32117</v>
      </c>
      <c r="I410" s="26">
        <v>87.585892368501064</v>
      </c>
      <c r="J410" s="27">
        <v>87.796943768623066</v>
      </c>
    </row>
    <row r="411" spans="1:10" x14ac:dyDescent="0.2">
      <c r="A411" s="18" t="s">
        <v>282</v>
      </c>
      <c r="B411" s="19" t="s">
        <v>291</v>
      </c>
      <c r="C411" s="7" t="s">
        <v>5</v>
      </c>
      <c r="D411" s="7" t="s">
        <v>1582</v>
      </c>
      <c r="E411" s="8">
        <v>102424</v>
      </c>
      <c r="F411" s="8">
        <v>109563</v>
      </c>
      <c r="G411" s="8">
        <v>89683</v>
      </c>
      <c r="H411" s="8">
        <v>96480</v>
      </c>
      <c r="I411" s="25">
        <v>87.560532687651332</v>
      </c>
      <c r="J411" s="31">
        <v>88.058925002053613</v>
      </c>
    </row>
    <row r="412" spans="1:10" x14ac:dyDescent="0.2">
      <c r="A412" s="18" t="s">
        <v>282</v>
      </c>
      <c r="B412" s="19" t="s">
        <v>291</v>
      </c>
      <c r="C412" s="19" t="s">
        <v>297</v>
      </c>
      <c r="D412" s="7" t="s">
        <v>1582</v>
      </c>
      <c r="E412" s="14">
        <v>12274</v>
      </c>
      <c r="F412" s="14">
        <v>12149</v>
      </c>
      <c r="G412" s="14">
        <v>10975</v>
      </c>
      <c r="H412" s="14">
        <v>10781</v>
      </c>
      <c r="I412" s="26">
        <v>89.416653087827925</v>
      </c>
      <c r="J412" s="27">
        <v>88.739813976458976</v>
      </c>
    </row>
    <row r="413" spans="1:10" x14ac:dyDescent="0.2">
      <c r="A413" s="18" t="s">
        <v>282</v>
      </c>
      <c r="B413" s="19" t="s">
        <v>291</v>
      </c>
      <c r="C413" s="19" t="s">
        <v>1294</v>
      </c>
      <c r="D413" s="7" t="s">
        <v>1582</v>
      </c>
      <c r="E413" s="14">
        <v>36017</v>
      </c>
      <c r="F413" s="14">
        <v>38974</v>
      </c>
      <c r="G413" s="14">
        <v>31714</v>
      </c>
      <c r="H413" s="14">
        <v>34750</v>
      </c>
      <c r="I413" s="26">
        <v>88.05286392536857</v>
      </c>
      <c r="J413" s="27">
        <v>89.162005439523782</v>
      </c>
    </row>
    <row r="414" spans="1:10" x14ac:dyDescent="0.2">
      <c r="A414" s="18" t="s">
        <v>282</v>
      </c>
      <c r="B414" s="19" t="s">
        <v>291</v>
      </c>
      <c r="C414" s="19" t="s">
        <v>299</v>
      </c>
      <c r="D414" s="7" t="s">
        <v>1582</v>
      </c>
      <c r="E414" s="14">
        <v>42419</v>
      </c>
      <c r="F414" s="14">
        <v>46666</v>
      </c>
      <c r="G414" s="14">
        <v>36789</v>
      </c>
      <c r="H414" s="14">
        <v>40503</v>
      </c>
      <c r="I414" s="26">
        <v>86.727645630495758</v>
      </c>
      <c r="J414" s="27">
        <v>86.793382762610889</v>
      </c>
    </row>
    <row r="415" spans="1:10" x14ac:dyDescent="0.2">
      <c r="A415" s="18" t="s">
        <v>282</v>
      </c>
      <c r="B415" s="19" t="s">
        <v>291</v>
      </c>
      <c r="C415" s="19" t="s">
        <v>294</v>
      </c>
      <c r="D415" s="7" t="s">
        <v>1582</v>
      </c>
      <c r="E415" s="14">
        <v>11714</v>
      </c>
      <c r="F415" s="14">
        <v>11774</v>
      </c>
      <c r="G415" s="14">
        <v>10205</v>
      </c>
      <c r="H415" s="14">
        <v>10446</v>
      </c>
      <c r="I415" s="26">
        <v>87.117978487280183</v>
      </c>
      <c r="J415" s="27">
        <v>88.720910480720221</v>
      </c>
    </row>
    <row r="416" spans="1:10" x14ac:dyDescent="0.2">
      <c r="A416" s="18" t="s">
        <v>282</v>
      </c>
      <c r="B416" s="19" t="s">
        <v>301</v>
      </c>
      <c r="C416" s="7" t="s">
        <v>3</v>
      </c>
      <c r="D416" s="7" t="s">
        <v>1579</v>
      </c>
      <c r="E416" s="8">
        <v>206862</v>
      </c>
      <c r="F416" s="8">
        <v>230918</v>
      </c>
      <c r="G416" s="8">
        <v>180360</v>
      </c>
      <c r="H416" s="8">
        <v>201441</v>
      </c>
      <c r="I416" s="25">
        <v>87.18856048960177</v>
      </c>
      <c r="J416" s="31">
        <v>87.234862591915743</v>
      </c>
    </row>
    <row r="417" spans="1:10" x14ac:dyDescent="0.2">
      <c r="A417" s="18" t="s">
        <v>282</v>
      </c>
      <c r="B417" s="19" t="s">
        <v>301</v>
      </c>
      <c r="C417" s="19" t="s">
        <v>302</v>
      </c>
      <c r="D417" s="7" t="s">
        <v>1579</v>
      </c>
      <c r="E417" s="14">
        <v>25651</v>
      </c>
      <c r="F417" s="14">
        <v>28678</v>
      </c>
      <c r="G417" s="14">
        <v>22577</v>
      </c>
      <c r="H417" s="14">
        <v>25316</v>
      </c>
      <c r="I417" s="26">
        <v>88.016061751978484</v>
      </c>
      <c r="J417" s="27">
        <v>88.276727805286285</v>
      </c>
    </row>
    <row r="418" spans="1:10" x14ac:dyDescent="0.2">
      <c r="A418" s="18" t="s">
        <v>282</v>
      </c>
      <c r="B418" s="19" t="s">
        <v>301</v>
      </c>
      <c r="C418" s="19" t="s">
        <v>303</v>
      </c>
      <c r="D418" s="7" t="s">
        <v>1579</v>
      </c>
      <c r="E418" s="14">
        <v>33220</v>
      </c>
      <c r="F418" s="14">
        <v>36897</v>
      </c>
      <c r="G418" s="14">
        <v>29544</v>
      </c>
      <c r="H418" s="14">
        <v>32634</v>
      </c>
      <c r="I418" s="26">
        <v>88.934376881396744</v>
      </c>
      <c r="J418" s="27">
        <v>88.446215139442231</v>
      </c>
    </row>
    <row r="419" spans="1:10" x14ac:dyDescent="0.2">
      <c r="A419" s="18" t="s">
        <v>282</v>
      </c>
      <c r="B419" s="19" t="s">
        <v>301</v>
      </c>
      <c r="C419" s="19" t="s">
        <v>304</v>
      </c>
      <c r="D419" s="7" t="s">
        <v>1579</v>
      </c>
      <c r="E419" s="14">
        <v>39265</v>
      </c>
      <c r="F419" s="14">
        <v>42965</v>
      </c>
      <c r="G419" s="14">
        <v>32572</v>
      </c>
      <c r="H419" s="14">
        <v>35749</v>
      </c>
      <c r="I419" s="26">
        <v>82.954284986629318</v>
      </c>
      <c r="J419" s="27">
        <v>83.204934248807177</v>
      </c>
    </row>
    <row r="420" spans="1:10" x14ac:dyDescent="0.2">
      <c r="A420" s="18" t="s">
        <v>282</v>
      </c>
      <c r="B420" s="19" t="s">
        <v>301</v>
      </c>
      <c r="C420" s="19" t="s">
        <v>305</v>
      </c>
      <c r="D420" s="7" t="s">
        <v>1579</v>
      </c>
      <c r="E420" s="14">
        <v>18091</v>
      </c>
      <c r="F420" s="14">
        <v>19639</v>
      </c>
      <c r="G420" s="14">
        <v>15986</v>
      </c>
      <c r="H420" s="14">
        <v>17236</v>
      </c>
      <c r="I420" s="26">
        <v>88.364380078492061</v>
      </c>
      <c r="J420" s="27">
        <v>87.764142777127148</v>
      </c>
    </row>
    <row r="421" spans="1:10" x14ac:dyDescent="0.2">
      <c r="A421" s="18" t="s">
        <v>282</v>
      </c>
      <c r="B421" s="19" t="s">
        <v>301</v>
      </c>
      <c r="C421" s="19" t="s">
        <v>306</v>
      </c>
      <c r="D421" s="7" t="s">
        <v>1579</v>
      </c>
      <c r="E421" s="14">
        <v>31430</v>
      </c>
      <c r="F421" s="14">
        <v>34698</v>
      </c>
      <c r="G421" s="14">
        <v>27722</v>
      </c>
      <c r="H421" s="14">
        <v>30286</v>
      </c>
      <c r="I421" s="26">
        <v>88.202354438434611</v>
      </c>
      <c r="J421" s="27">
        <v>87.284569715833769</v>
      </c>
    </row>
    <row r="422" spans="1:10" x14ac:dyDescent="0.2">
      <c r="A422" s="18" t="s">
        <v>282</v>
      </c>
      <c r="B422" s="19" t="s">
        <v>301</v>
      </c>
      <c r="C422" s="43" t="s">
        <v>1373</v>
      </c>
      <c r="D422" s="7" t="s">
        <v>1579</v>
      </c>
      <c r="E422" s="14">
        <v>59205</v>
      </c>
      <c r="F422" s="14">
        <v>68041</v>
      </c>
      <c r="G422" s="14">
        <v>51959</v>
      </c>
      <c r="H422" s="14">
        <v>60220</v>
      </c>
      <c r="I422" s="26">
        <v>87.761168820200993</v>
      </c>
      <c r="J422" s="27">
        <v>88.5054599432695</v>
      </c>
    </row>
    <row r="423" spans="1:10" x14ac:dyDescent="0.2">
      <c r="A423" s="18" t="s">
        <v>282</v>
      </c>
      <c r="B423" s="19" t="s">
        <v>301</v>
      </c>
      <c r="C423" s="7" t="s">
        <v>4</v>
      </c>
      <c r="D423" s="7" t="s">
        <v>1580</v>
      </c>
      <c r="E423" s="8">
        <v>107409</v>
      </c>
      <c r="F423" s="8">
        <v>117513</v>
      </c>
      <c r="G423" s="8">
        <v>93991</v>
      </c>
      <c r="H423" s="8">
        <v>102910</v>
      </c>
      <c r="I423" s="25">
        <v>87.507564543008499</v>
      </c>
      <c r="J423" s="31">
        <v>87.573289763685722</v>
      </c>
    </row>
    <row r="424" spans="1:10" x14ac:dyDescent="0.2">
      <c r="A424" s="18" t="s">
        <v>282</v>
      </c>
      <c r="B424" s="19" t="s">
        <v>301</v>
      </c>
      <c r="C424" s="19" t="s">
        <v>307</v>
      </c>
      <c r="D424" s="7" t="s">
        <v>1580</v>
      </c>
      <c r="E424" s="14">
        <v>51243</v>
      </c>
      <c r="F424" s="14">
        <v>55833</v>
      </c>
      <c r="G424" s="14">
        <v>45049</v>
      </c>
      <c r="H424" s="14">
        <v>49106</v>
      </c>
      <c r="I424" s="26">
        <v>87.912495365220607</v>
      </c>
      <c r="J424" s="27">
        <v>87.951569860118568</v>
      </c>
    </row>
    <row r="425" spans="1:10" x14ac:dyDescent="0.2">
      <c r="A425" s="18" t="s">
        <v>282</v>
      </c>
      <c r="B425" s="19" t="s">
        <v>301</v>
      </c>
      <c r="C425" s="19" t="s">
        <v>309</v>
      </c>
      <c r="D425" s="7" t="s">
        <v>1580</v>
      </c>
      <c r="E425" s="14">
        <v>23713</v>
      </c>
      <c r="F425" s="14">
        <v>25114</v>
      </c>
      <c r="G425" s="14">
        <v>20950</v>
      </c>
      <c r="H425" s="14">
        <v>22290</v>
      </c>
      <c r="I425" s="26">
        <v>88.348163454645132</v>
      </c>
      <c r="J425" s="27">
        <v>88.755275941705818</v>
      </c>
    </row>
    <row r="426" spans="1:10" x14ac:dyDescent="0.2">
      <c r="A426" s="18" t="s">
        <v>282</v>
      </c>
      <c r="B426" s="19" t="s">
        <v>301</v>
      </c>
      <c r="C426" s="19" t="s">
        <v>312</v>
      </c>
      <c r="D426" s="7" t="s">
        <v>1580</v>
      </c>
      <c r="E426" s="14">
        <v>32453</v>
      </c>
      <c r="F426" s="14">
        <v>36566</v>
      </c>
      <c r="G426" s="14">
        <v>27992</v>
      </c>
      <c r="H426" s="14">
        <v>31514</v>
      </c>
      <c r="I426" s="26">
        <v>86.253967275752629</v>
      </c>
      <c r="J426" s="27">
        <v>86.18388667067768</v>
      </c>
    </row>
    <row r="427" spans="1:10" x14ac:dyDescent="0.2">
      <c r="A427" s="18" t="s">
        <v>282</v>
      </c>
      <c r="B427" s="19" t="s">
        <v>301</v>
      </c>
      <c r="C427" s="7" t="s">
        <v>5</v>
      </c>
      <c r="D427" s="7" t="s">
        <v>1582</v>
      </c>
      <c r="E427" s="8">
        <v>130231</v>
      </c>
      <c r="F427" s="8">
        <v>135503</v>
      </c>
      <c r="G427" s="8">
        <v>114741</v>
      </c>
      <c r="H427" s="8">
        <v>119355</v>
      </c>
      <c r="I427" s="25">
        <v>88.105750550944094</v>
      </c>
      <c r="J427" s="31">
        <v>88.082920673343025</v>
      </c>
    </row>
    <row r="428" spans="1:10" x14ac:dyDescent="0.2">
      <c r="A428" s="18" t="s">
        <v>282</v>
      </c>
      <c r="B428" s="19" t="s">
        <v>301</v>
      </c>
      <c r="C428" s="19" t="s">
        <v>314</v>
      </c>
      <c r="D428" s="7" t="s">
        <v>1582</v>
      </c>
      <c r="E428" s="14">
        <v>12563</v>
      </c>
      <c r="F428" s="14">
        <v>11424</v>
      </c>
      <c r="G428" s="14">
        <v>10554</v>
      </c>
      <c r="H428" s="14">
        <v>9707</v>
      </c>
      <c r="I428" s="26">
        <v>84.008596672769244</v>
      </c>
      <c r="J428" s="27">
        <v>84.970238095238088</v>
      </c>
    </row>
    <row r="429" spans="1:10" x14ac:dyDescent="0.2">
      <c r="A429" s="18" t="s">
        <v>282</v>
      </c>
      <c r="B429" s="19" t="s">
        <v>301</v>
      </c>
      <c r="C429" s="19" t="s">
        <v>121</v>
      </c>
      <c r="D429" s="7" t="s">
        <v>1582</v>
      </c>
      <c r="E429" s="14">
        <v>37470</v>
      </c>
      <c r="F429" s="14">
        <v>38761</v>
      </c>
      <c r="G429" s="14">
        <v>33898</v>
      </c>
      <c r="H429" s="14">
        <v>35116</v>
      </c>
      <c r="I429" s="26">
        <v>90.467040298905786</v>
      </c>
      <c r="J429" s="27">
        <v>90.596217847836741</v>
      </c>
    </row>
    <row r="430" spans="1:10" x14ac:dyDescent="0.2">
      <c r="A430" s="18" t="s">
        <v>282</v>
      </c>
      <c r="B430" s="19" t="s">
        <v>301</v>
      </c>
      <c r="C430" s="19" t="s">
        <v>316</v>
      </c>
      <c r="D430" s="7" t="s">
        <v>1582</v>
      </c>
      <c r="E430" s="14">
        <v>48845</v>
      </c>
      <c r="F430" s="14">
        <v>51318</v>
      </c>
      <c r="G430" s="14">
        <v>42903</v>
      </c>
      <c r="H430" s="14">
        <v>45017</v>
      </c>
      <c r="I430" s="26">
        <v>87.834988228068383</v>
      </c>
      <c r="J430" s="27">
        <v>87.721657118360028</v>
      </c>
    </row>
    <row r="431" spans="1:10" x14ac:dyDescent="0.2">
      <c r="A431" s="18" t="s">
        <v>282</v>
      </c>
      <c r="B431" s="19" t="s">
        <v>301</v>
      </c>
      <c r="C431" s="19" t="s">
        <v>317</v>
      </c>
      <c r="D431" s="7" t="s">
        <v>1582</v>
      </c>
      <c r="E431" s="14">
        <v>31353</v>
      </c>
      <c r="F431" s="14">
        <v>34000</v>
      </c>
      <c r="G431" s="14">
        <v>27386</v>
      </c>
      <c r="H431" s="14">
        <v>29515</v>
      </c>
      <c r="I431" s="26">
        <v>87.347303288361559</v>
      </c>
      <c r="J431" s="27">
        <v>86.808823529411754</v>
      </c>
    </row>
    <row r="432" spans="1:10" x14ac:dyDescent="0.2">
      <c r="A432" s="18" t="s">
        <v>282</v>
      </c>
      <c r="B432" s="19" t="s">
        <v>301</v>
      </c>
      <c r="C432" s="7" t="s">
        <v>6</v>
      </c>
      <c r="D432" s="7" t="s">
        <v>1583</v>
      </c>
      <c r="E432" s="8">
        <v>124974</v>
      </c>
      <c r="F432" s="8">
        <v>140727</v>
      </c>
      <c r="G432" s="21">
        <v>109214</v>
      </c>
      <c r="H432" s="21">
        <v>121895</v>
      </c>
      <c r="I432" s="25">
        <v>87.389376990414007</v>
      </c>
      <c r="J432" s="31">
        <v>86.618061921308637</v>
      </c>
    </row>
    <row r="433" spans="1:10" x14ac:dyDescent="0.2">
      <c r="A433" s="18" t="s">
        <v>282</v>
      </c>
      <c r="B433" s="19" t="s">
        <v>301</v>
      </c>
      <c r="C433" s="19" t="s">
        <v>318</v>
      </c>
      <c r="D433" s="7" t="s">
        <v>1583</v>
      </c>
      <c r="E433" s="14">
        <v>46603</v>
      </c>
      <c r="F433" s="14">
        <v>54887</v>
      </c>
      <c r="G433" s="14">
        <v>40673</v>
      </c>
      <c r="H433" s="14">
        <v>47965</v>
      </c>
      <c r="I433" s="26">
        <v>87.275497285582475</v>
      </c>
      <c r="J433" s="27">
        <v>87.388634831563024</v>
      </c>
    </row>
    <row r="434" spans="1:10" x14ac:dyDescent="0.2">
      <c r="A434" s="18" t="s">
        <v>282</v>
      </c>
      <c r="B434" s="19" t="s">
        <v>301</v>
      </c>
      <c r="C434" s="19" t="s">
        <v>319</v>
      </c>
      <c r="D434" s="7" t="s">
        <v>1583</v>
      </c>
      <c r="E434" s="14">
        <v>17521</v>
      </c>
      <c r="F434" s="14">
        <v>18453</v>
      </c>
      <c r="G434" s="14">
        <v>14710</v>
      </c>
      <c r="H434" s="14">
        <v>15417</v>
      </c>
      <c r="I434" s="26">
        <v>83.956395182923345</v>
      </c>
      <c r="J434" s="27">
        <v>83.547390668184036</v>
      </c>
    </row>
    <row r="435" spans="1:10" x14ac:dyDescent="0.2">
      <c r="A435" s="18" t="s">
        <v>282</v>
      </c>
      <c r="B435" s="19" t="s">
        <v>301</v>
      </c>
      <c r="C435" s="43" t="s">
        <v>320</v>
      </c>
      <c r="D435" s="7" t="s">
        <v>1583</v>
      </c>
      <c r="E435" s="14">
        <v>60850</v>
      </c>
      <c r="F435" s="14">
        <v>67387</v>
      </c>
      <c r="G435" s="14">
        <v>53831</v>
      </c>
      <c r="H435" s="14">
        <v>58513</v>
      </c>
      <c r="I435" s="26">
        <v>88.465078060805254</v>
      </c>
      <c r="J435" s="27">
        <v>86.831287933874492</v>
      </c>
    </row>
    <row r="436" spans="1:10" x14ac:dyDescent="0.2">
      <c r="A436" s="18" t="s">
        <v>282</v>
      </c>
      <c r="B436" s="19" t="s">
        <v>301</v>
      </c>
      <c r="C436" s="7" t="s">
        <v>7</v>
      </c>
      <c r="D436" s="7" t="s">
        <v>1584</v>
      </c>
      <c r="E436" s="8">
        <v>138359</v>
      </c>
      <c r="F436" s="8">
        <v>153222</v>
      </c>
      <c r="G436" s="8">
        <v>124334</v>
      </c>
      <c r="H436" s="8">
        <v>136303</v>
      </c>
      <c r="I436" s="25">
        <v>89.863326563505083</v>
      </c>
      <c r="J436" s="31">
        <v>88.957852005586673</v>
      </c>
    </row>
    <row r="437" spans="1:10" x14ac:dyDescent="0.2">
      <c r="A437" s="18" t="s">
        <v>282</v>
      </c>
      <c r="B437" s="19" t="s">
        <v>301</v>
      </c>
      <c r="C437" s="19" t="s">
        <v>308</v>
      </c>
      <c r="D437" s="7" t="s">
        <v>1584</v>
      </c>
      <c r="E437" s="14">
        <v>36296</v>
      </c>
      <c r="F437" s="14">
        <v>40795</v>
      </c>
      <c r="G437" s="14">
        <v>32279</v>
      </c>
      <c r="H437" s="14">
        <v>36145</v>
      </c>
      <c r="I437" s="26">
        <v>88.932664756446982</v>
      </c>
      <c r="J437" s="27">
        <v>88.601544306900365</v>
      </c>
    </row>
    <row r="438" spans="1:10" x14ac:dyDescent="0.2">
      <c r="A438" s="18" t="s">
        <v>282</v>
      </c>
      <c r="B438" s="19" t="s">
        <v>301</v>
      </c>
      <c r="C438" s="19" t="s">
        <v>310</v>
      </c>
      <c r="D438" s="7" t="s">
        <v>1584</v>
      </c>
      <c r="E438" s="14">
        <v>35798</v>
      </c>
      <c r="F438" s="14">
        <v>39205</v>
      </c>
      <c r="G438" s="14">
        <v>32305</v>
      </c>
      <c r="H438" s="14">
        <v>34997</v>
      </c>
      <c r="I438" s="26">
        <v>90.2424716464607</v>
      </c>
      <c r="J438" s="27">
        <v>89.266675168983539</v>
      </c>
    </row>
    <row r="439" spans="1:10" x14ac:dyDescent="0.2">
      <c r="A439" s="18" t="s">
        <v>282</v>
      </c>
      <c r="B439" s="19" t="s">
        <v>301</v>
      </c>
      <c r="C439" s="19" t="s">
        <v>1374</v>
      </c>
      <c r="D439" s="7" t="s">
        <v>1584</v>
      </c>
      <c r="E439" s="14">
        <v>24733</v>
      </c>
      <c r="F439" s="14">
        <v>26770</v>
      </c>
      <c r="G439" s="14">
        <v>22273</v>
      </c>
      <c r="H439" s="14">
        <v>23249</v>
      </c>
      <c r="I439" s="26">
        <v>90.053774309626817</v>
      </c>
      <c r="J439" s="27">
        <v>86.847217033993275</v>
      </c>
    </row>
    <row r="440" spans="1:10" x14ac:dyDescent="0.2">
      <c r="A440" s="18" t="s">
        <v>282</v>
      </c>
      <c r="B440" s="19" t="s">
        <v>301</v>
      </c>
      <c r="C440" s="19" t="s">
        <v>311</v>
      </c>
      <c r="D440" s="7" t="s">
        <v>1584</v>
      </c>
      <c r="E440" s="14">
        <v>41532</v>
      </c>
      <c r="F440" s="14">
        <v>46452</v>
      </c>
      <c r="G440" s="14">
        <v>37477</v>
      </c>
      <c r="H440" s="14">
        <v>41912</v>
      </c>
      <c r="I440" s="26">
        <v>90.236444187614367</v>
      </c>
      <c r="J440" s="27">
        <v>90.226470334969434</v>
      </c>
    </row>
    <row r="441" spans="1:10" x14ac:dyDescent="0.2">
      <c r="A441" s="18" t="s">
        <v>282</v>
      </c>
      <c r="B441" s="19" t="s">
        <v>301</v>
      </c>
      <c r="C441" s="7" t="s">
        <v>8</v>
      </c>
      <c r="D441" s="7" t="s">
        <v>1585</v>
      </c>
      <c r="E441" s="8">
        <v>122511</v>
      </c>
      <c r="F441" s="8">
        <v>137554</v>
      </c>
      <c r="G441" s="8">
        <v>108000</v>
      </c>
      <c r="H441" s="8">
        <v>121133</v>
      </c>
      <c r="I441" s="25">
        <v>88.155349315571669</v>
      </c>
      <c r="J441" s="31">
        <v>88.062142867528394</v>
      </c>
    </row>
    <row r="442" spans="1:10" x14ac:dyDescent="0.2">
      <c r="A442" s="18" t="s">
        <v>282</v>
      </c>
      <c r="B442" s="19" t="s">
        <v>301</v>
      </c>
      <c r="C442" s="19" t="s">
        <v>313</v>
      </c>
      <c r="D442" s="7" t="s">
        <v>1585</v>
      </c>
      <c r="E442" s="14">
        <v>20347</v>
      </c>
      <c r="F442" s="14">
        <v>21889</v>
      </c>
      <c r="G442" s="14">
        <v>17843</v>
      </c>
      <c r="H442" s="14">
        <v>19063</v>
      </c>
      <c r="I442" s="26">
        <v>87.693517471863174</v>
      </c>
      <c r="J442" s="27">
        <v>87.089405637534838</v>
      </c>
    </row>
    <row r="443" spans="1:10" x14ac:dyDescent="0.2">
      <c r="A443" s="18" t="s">
        <v>282</v>
      </c>
      <c r="B443" s="19" t="s">
        <v>301</v>
      </c>
      <c r="C443" s="19" t="s">
        <v>315</v>
      </c>
      <c r="D443" s="7" t="s">
        <v>1585</v>
      </c>
      <c r="E443" s="14">
        <v>36026</v>
      </c>
      <c r="F443" s="14">
        <v>39423</v>
      </c>
      <c r="G443" s="14">
        <v>31400</v>
      </c>
      <c r="H443" s="14">
        <v>34234</v>
      </c>
      <c r="I443" s="26">
        <v>87.159273857769392</v>
      </c>
      <c r="J443" s="27">
        <v>86.837632853917768</v>
      </c>
    </row>
    <row r="444" spans="1:10" x14ac:dyDescent="0.2">
      <c r="A444" s="18" t="s">
        <v>282</v>
      </c>
      <c r="B444" s="19" t="s">
        <v>301</v>
      </c>
      <c r="C444" s="19" t="s">
        <v>138</v>
      </c>
      <c r="D444" s="7" t="s">
        <v>1585</v>
      </c>
      <c r="E444" s="14">
        <v>66138</v>
      </c>
      <c r="F444" s="14">
        <v>76242</v>
      </c>
      <c r="G444" s="14">
        <v>58757</v>
      </c>
      <c r="H444" s="14">
        <v>67836</v>
      </c>
      <c r="I444" s="26">
        <v>88.840001209592074</v>
      </c>
      <c r="J444" s="27">
        <v>88.974580939639566</v>
      </c>
    </row>
    <row r="445" spans="1:10" x14ac:dyDescent="0.2">
      <c r="A445" s="18" t="s">
        <v>282</v>
      </c>
      <c r="B445" s="19" t="s">
        <v>301</v>
      </c>
      <c r="C445" s="7" t="s">
        <v>19</v>
      </c>
      <c r="D445" s="7" t="s">
        <v>1581</v>
      </c>
      <c r="E445" s="13"/>
      <c r="F445" s="13"/>
      <c r="G445" s="13"/>
      <c r="H445" s="13"/>
      <c r="I445" s="41"/>
      <c r="J445" s="42"/>
    </row>
    <row r="446" spans="1:10" x14ac:dyDescent="0.2">
      <c r="A446" s="18" t="s">
        <v>282</v>
      </c>
      <c r="B446" s="19" t="s">
        <v>301</v>
      </c>
      <c r="C446" s="43" t="s">
        <v>1334</v>
      </c>
      <c r="D446" s="7" t="s">
        <v>1581</v>
      </c>
      <c r="E446" s="14">
        <v>114881</v>
      </c>
      <c r="F446" s="14">
        <v>146859</v>
      </c>
      <c r="G446" s="14">
        <v>100059</v>
      </c>
      <c r="H446" s="14">
        <v>124484</v>
      </c>
      <c r="I446" s="26">
        <v>87.097953534527022</v>
      </c>
      <c r="J446" s="27">
        <v>84.764297727752464</v>
      </c>
    </row>
    <row r="447" spans="1:10" x14ac:dyDescent="0.2">
      <c r="A447" s="18" t="s">
        <v>282</v>
      </c>
      <c r="B447" s="19" t="s">
        <v>321</v>
      </c>
      <c r="C447" s="7" t="s">
        <v>3</v>
      </c>
      <c r="D447" s="7" t="s">
        <v>1579</v>
      </c>
      <c r="E447" s="8">
        <v>192276</v>
      </c>
      <c r="F447" s="8">
        <v>195729</v>
      </c>
      <c r="G447" s="8">
        <v>161760</v>
      </c>
      <c r="H447" s="8">
        <v>164198</v>
      </c>
      <c r="I447" s="25">
        <v>84.129064469824627</v>
      </c>
      <c r="J447" s="31">
        <v>83.89048122659392</v>
      </c>
    </row>
    <row r="448" spans="1:10" x14ac:dyDescent="0.2">
      <c r="A448" s="18" t="s">
        <v>282</v>
      </c>
      <c r="B448" s="19" t="s">
        <v>321</v>
      </c>
      <c r="C448" s="19" t="s">
        <v>322</v>
      </c>
      <c r="D448" s="7" t="s">
        <v>1579</v>
      </c>
      <c r="E448" s="14">
        <v>24860</v>
      </c>
      <c r="F448" s="14">
        <v>24774</v>
      </c>
      <c r="G448" s="14">
        <v>21997</v>
      </c>
      <c r="H448" s="14">
        <v>22107</v>
      </c>
      <c r="I448" s="26">
        <v>88.48350764279968</v>
      </c>
      <c r="J448" s="27">
        <v>89.23468152094938</v>
      </c>
    </row>
    <row r="449" spans="1:10" x14ac:dyDescent="0.2">
      <c r="A449" s="18" t="s">
        <v>282</v>
      </c>
      <c r="B449" s="19" t="s">
        <v>321</v>
      </c>
      <c r="C449" s="19" t="s">
        <v>323</v>
      </c>
      <c r="D449" s="7" t="s">
        <v>1579</v>
      </c>
      <c r="E449" s="14">
        <v>22052</v>
      </c>
      <c r="F449" s="14">
        <v>22216</v>
      </c>
      <c r="G449" s="14">
        <v>18353</v>
      </c>
      <c r="H449" s="14">
        <v>18220</v>
      </c>
      <c r="I449" s="26">
        <v>83.226011246145475</v>
      </c>
      <c r="J449" s="27">
        <v>82.012963629816355</v>
      </c>
    </row>
    <row r="450" spans="1:10" x14ac:dyDescent="0.2">
      <c r="A450" s="18" t="s">
        <v>282</v>
      </c>
      <c r="B450" s="19" t="s">
        <v>321</v>
      </c>
      <c r="C450" s="19" t="s">
        <v>324</v>
      </c>
      <c r="D450" s="7" t="s">
        <v>1579</v>
      </c>
      <c r="E450" s="14">
        <v>38848</v>
      </c>
      <c r="F450" s="14">
        <v>38758</v>
      </c>
      <c r="G450" s="14">
        <v>33260</v>
      </c>
      <c r="H450" s="14">
        <v>33190</v>
      </c>
      <c r="I450" s="26">
        <v>85.615733113673812</v>
      </c>
      <c r="J450" s="27">
        <v>85.633933639506694</v>
      </c>
    </row>
    <row r="451" spans="1:10" x14ac:dyDescent="0.2">
      <c r="A451" s="18" t="s">
        <v>282</v>
      </c>
      <c r="B451" s="19" t="s">
        <v>321</v>
      </c>
      <c r="C451" s="19" t="s">
        <v>325</v>
      </c>
      <c r="D451" s="7" t="s">
        <v>1579</v>
      </c>
      <c r="E451" s="14">
        <v>9023</v>
      </c>
      <c r="F451" s="14">
        <v>9059</v>
      </c>
      <c r="G451" s="14">
        <v>7703</v>
      </c>
      <c r="H451" s="14">
        <v>7818</v>
      </c>
      <c r="I451" s="26">
        <v>85.370719272969069</v>
      </c>
      <c r="J451" s="27">
        <v>86.300916215917866</v>
      </c>
    </row>
    <row r="452" spans="1:10" x14ac:dyDescent="0.2">
      <c r="A452" s="18" t="s">
        <v>282</v>
      </c>
      <c r="B452" s="19" t="s">
        <v>321</v>
      </c>
      <c r="C452" s="19" t="s">
        <v>326</v>
      </c>
      <c r="D452" s="7" t="s">
        <v>1579</v>
      </c>
      <c r="E452" s="14">
        <v>5499</v>
      </c>
      <c r="F452" s="14">
        <v>5374</v>
      </c>
      <c r="G452" s="14">
        <v>4876</v>
      </c>
      <c r="H452" s="14">
        <v>4627</v>
      </c>
      <c r="I452" s="26">
        <v>88.670667394071643</v>
      </c>
      <c r="J452" s="27">
        <v>86.099739486416084</v>
      </c>
    </row>
    <row r="453" spans="1:10" x14ac:dyDescent="0.2">
      <c r="A453" s="18" t="s">
        <v>282</v>
      </c>
      <c r="B453" s="19" t="s">
        <v>321</v>
      </c>
      <c r="C453" s="19" t="s">
        <v>245</v>
      </c>
      <c r="D453" s="7" t="s">
        <v>1579</v>
      </c>
      <c r="E453" s="14">
        <v>10973</v>
      </c>
      <c r="F453" s="14">
        <v>11562</v>
      </c>
      <c r="G453" s="14">
        <v>9335</v>
      </c>
      <c r="H453" s="14">
        <v>9931</v>
      </c>
      <c r="I453" s="26">
        <v>85.072450560466592</v>
      </c>
      <c r="J453" s="27">
        <v>85.893444040823383</v>
      </c>
    </row>
    <row r="454" spans="1:10" x14ac:dyDescent="0.2">
      <c r="A454" s="18" t="s">
        <v>282</v>
      </c>
      <c r="B454" s="19" t="s">
        <v>321</v>
      </c>
      <c r="C454" s="19" t="s">
        <v>124</v>
      </c>
      <c r="D454" s="7" t="s">
        <v>1579</v>
      </c>
      <c r="E454" s="14">
        <v>19764</v>
      </c>
      <c r="F454" s="14">
        <v>19930</v>
      </c>
      <c r="G454" s="14">
        <v>16954</v>
      </c>
      <c r="H454" s="14">
        <v>16870</v>
      </c>
      <c r="I454" s="26">
        <v>85.782230317749438</v>
      </c>
      <c r="J454" s="27">
        <v>84.646261916708482</v>
      </c>
    </row>
    <row r="455" spans="1:10" x14ac:dyDescent="0.2">
      <c r="A455" s="18" t="s">
        <v>282</v>
      </c>
      <c r="B455" s="19" t="s">
        <v>321</v>
      </c>
      <c r="C455" s="19" t="s">
        <v>327</v>
      </c>
      <c r="D455" s="7" t="s">
        <v>1579</v>
      </c>
      <c r="E455" s="14">
        <v>46198</v>
      </c>
      <c r="F455" s="14">
        <v>48234</v>
      </c>
      <c r="G455" s="14">
        <v>36022</v>
      </c>
      <c r="H455" s="14">
        <v>37641</v>
      </c>
      <c r="I455" s="26">
        <v>77.973072427377815</v>
      </c>
      <c r="J455" s="27">
        <v>78.03831322303769</v>
      </c>
    </row>
    <row r="456" spans="1:10" x14ac:dyDescent="0.2">
      <c r="A456" s="18" t="s">
        <v>282</v>
      </c>
      <c r="B456" s="19" t="s">
        <v>321</v>
      </c>
      <c r="C456" s="19" t="s">
        <v>328</v>
      </c>
      <c r="D456" s="7" t="s">
        <v>1579</v>
      </c>
      <c r="E456" s="14">
        <v>15059</v>
      </c>
      <c r="F456" s="14">
        <v>15822</v>
      </c>
      <c r="G456" s="14">
        <v>13260</v>
      </c>
      <c r="H456" s="14">
        <v>13794</v>
      </c>
      <c r="I456" s="26">
        <v>88.053655621223186</v>
      </c>
      <c r="J456" s="27">
        <v>87.182404247250673</v>
      </c>
    </row>
    <row r="457" spans="1:10" x14ac:dyDescent="0.2">
      <c r="A457" s="18" t="s">
        <v>282</v>
      </c>
      <c r="B457" s="19" t="s">
        <v>321</v>
      </c>
      <c r="C457" s="7" t="s">
        <v>4</v>
      </c>
      <c r="D457" s="7" t="s">
        <v>1580</v>
      </c>
      <c r="E457" s="8">
        <v>159593</v>
      </c>
      <c r="F457" s="8">
        <v>159407</v>
      </c>
      <c r="G457" s="8">
        <v>135224</v>
      </c>
      <c r="H457" s="8">
        <v>133879</v>
      </c>
      <c r="I457" s="25">
        <v>84.730533294066774</v>
      </c>
      <c r="J457" s="31">
        <v>83.985646803465343</v>
      </c>
    </row>
    <row r="458" spans="1:10" x14ac:dyDescent="0.2">
      <c r="A458" s="18" t="s">
        <v>282</v>
      </c>
      <c r="B458" s="19" t="s">
        <v>321</v>
      </c>
      <c r="C458" s="19" t="s">
        <v>329</v>
      </c>
      <c r="D458" s="7" t="s">
        <v>1580</v>
      </c>
      <c r="E458" s="14">
        <v>13984</v>
      </c>
      <c r="F458" s="14">
        <v>13501</v>
      </c>
      <c r="G458" s="14">
        <v>11425</v>
      </c>
      <c r="H458" s="14">
        <v>10925</v>
      </c>
      <c r="I458" s="26">
        <v>84.623361232501296</v>
      </c>
      <c r="J458" s="27">
        <v>78.125</v>
      </c>
    </row>
    <row r="459" spans="1:10" x14ac:dyDescent="0.2">
      <c r="A459" s="18" t="s">
        <v>282</v>
      </c>
      <c r="B459" s="19" t="s">
        <v>321</v>
      </c>
      <c r="C459" s="19" t="s">
        <v>330</v>
      </c>
      <c r="D459" s="7" t="s">
        <v>1580</v>
      </c>
      <c r="E459" s="14">
        <v>12947</v>
      </c>
      <c r="F459" s="14">
        <v>12800</v>
      </c>
      <c r="G459" s="14">
        <v>11017</v>
      </c>
      <c r="H459" s="14">
        <v>10945</v>
      </c>
      <c r="I459" s="26">
        <v>85.093071754074302</v>
      </c>
      <c r="J459" s="27">
        <v>85.5078125</v>
      </c>
    </row>
    <row r="460" spans="1:10" x14ac:dyDescent="0.2">
      <c r="A460" s="18" t="s">
        <v>282</v>
      </c>
      <c r="B460" s="19" t="s">
        <v>321</v>
      </c>
      <c r="C460" s="19" t="s">
        <v>331</v>
      </c>
      <c r="D460" s="7" t="s">
        <v>1580</v>
      </c>
      <c r="E460" s="14">
        <v>15208</v>
      </c>
      <c r="F460" s="14">
        <v>14952</v>
      </c>
      <c r="G460" s="14">
        <v>13279</v>
      </c>
      <c r="H460" s="14">
        <v>12823</v>
      </c>
      <c r="I460" s="26">
        <v>87.315886375591788</v>
      </c>
      <c r="J460" s="27">
        <v>85.761102193686469</v>
      </c>
    </row>
    <row r="461" spans="1:10" x14ac:dyDescent="0.2">
      <c r="A461" s="18" t="s">
        <v>282</v>
      </c>
      <c r="B461" s="19" t="s">
        <v>321</v>
      </c>
      <c r="C461" s="19" t="s">
        <v>332</v>
      </c>
      <c r="D461" s="7" t="s">
        <v>1580</v>
      </c>
      <c r="E461" s="14">
        <v>14221</v>
      </c>
      <c r="F461" s="14">
        <v>13563</v>
      </c>
      <c r="G461" s="14">
        <v>10799</v>
      </c>
      <c r="H461" s="14">
        <v>10248</v>
      </c>
      <c r="I461" s="26">
        <v>75.936994585472178</v>
      </c>
      <c r="J461" s="27">
        <v>75.558504755585048</v>
      </c>
    </row>
    <row r="462" spans="1:10" x14ac:dyDescent="0.2">
      <c r="A462" s="18" t="s">
        <v>282</v>
      </c>
      <c r="B462" s="19" t="s">
        <v>321</v>
      </c>
      <c r="C462" s="19" t="s">
        <v>225</v>
      </c>
      <c r="D462" s="7" t="s">
        <v>1580</v>
      </c>
      <c r="E462" s="14">
        <v>17682</v>
      </c>
      <c r="F462" s="14">
        <v>18008</v>
      </c>
      <c r="G462" s="14">
        <v>15128</v>
      </c>
      <c r="H462" s="14">
        <v>15222</v>
      </c>
      <c r="I462" s="26">
        <v>85.555932586811451</v>
      </c>
      <c r="J462" s="27">
        <v>84.52909817858729</v>
      </c>
    </row>
    <row r="463" spans="1:10" x14ac:dyDescent="0.2">
      <c r="A463" s="18" t="s">
        <v>282</v>
      </c>
      <c r="B463" s="19" t="s">
        <v>321</v>
      </c>
      <c r="C463" s="19" t="s">
        <v>333</v>
      </c>
      <c r="D463" s="7" t="s">
        <v>1580</v>
      </c>
      <c r="E463" s="14">
        <v>8413</v>
      </c>
      <c r="F463" s="14">
        <v>8187</v>
      </c>
      <c r="G463" s="14">
        <v>7439</v>
      </c>
      <c r="H463" s="14">
        <v>7087</v>
      </c>
      <c r="I463" s="26">
        <v>88.422679186972545</v>
      </c>
      <c r="J463" s="27">
        <v>86.564064981067546</v>
      </c>
    </row>
    <row r="464" spans="1:10" x14ac:dyDescent="0.2">
      <c r="A464" s="18" t="s">
        <v>282</v>
      </c>
      <c r="B464" s="19" t="s">
        <v>321</v>
      </c>
      <c r="C464" s="43" t="s">
        <v>334</v>
      </c>
      <c r="D464" s="7" t="s">
        <v>1580</v>
      </c>
      <c r="E464" s="14">
        <v>49339</v>
      </c>
      <c r="F464" s="14">
        <v>49937</v>
      </c>
      <c r="G464" s="14">
        <v>42307</v>
      </c>
      <c r="H464" s="14">
        <v>42737</v>
      </c>
      <c r="I464" s="26">
        <v>85.747583047893144</v>
      </c>
      <c r="J464" s="27">
        <v>85.581833109718247</v>
      </c>
    </row>
    <row r="465" spans="1:10" x14ac:dyDescent="0.2">
      <c r="A465" s="18" t="s">
        <v>282</v>
      </c>
      <c r="B465" s="19" t="s">
        <v>321</v>
      </c>
      <c r="C465" s="43" t="s">
        <v>335</v>
      </c>
      <c r="D465" s="7" t="s">
        <v>1580</v>
      </c>
      <c r="E465" s="14">
        <v>27799</v>
      </c>
      <c r="F465" s="14">
        <v>28459</v>
      </c>
      <c r="G465" s="14">
        <v>23830</v>
      </c>
      <c r="H465" s="14">
        <v>23892</v>
      </c>
      <c r="I465" s="26">
        <v>85.722508003885039</v>
      </c>
      <c r="J465" s="27">
        <v>83.952352507115506</v>
      </c>
    </row>
    <row r="466" spans="1:10" x14ac:dyDescent="0.2">
      <c r="A466" s="18" t="s">
        <v>282</v>
      </c>
      <c r="B466" s="19" t="s">
        <v>321</v>
      </c>
      <c r="C466" s="7" t="s">
        <v>5</v>
      </c>
      <c r="D466" s="7" t="s">
        <v>1582</v>
      </c>
      <c r="E466" s="8">
        <v>212120</v>
      </c>
      <c r="F466" s="8">
        <v>218905</v>
      </c>
      <c r="G466" s="8">
        <v>174915</v>
      </c>
      <c r="H466" s="8">
        <v>179877</v>
      </c>
      <c r="I466" s="25">
        <v>82.460399773712993</v>
      </c>
      <c r="J466" s="31">
        <v>82.171261506132794</v>
      </c>
    </row>
    <row r="467" spans="1:10" x14ac:dyDescent="0.2">
      <c r="A467" s="18" t="s">
        <v>282</v>
      </c>
      <c r="B467" s="19" t="s">
        <v>321</v>
      </c>
      <c r="C467" s="19" t="s">
        <v>336</v>
      </c>
      <c r="D467" s="7" t="s">
        <v>1582</v>
      </c>
      <c r="E467" s="14">
        <v>23201</v>
      </c>
      <c r="F467" s="14">
        <v>23163</v>
      </c>
      <c r="G467" s="14">
        <v>20924</v>
      </c>
      <c r="H467" s="14">
        <v>20482</v>
      </c>
      <c r="I467" s="26">
        <v>90.185767854833841</v>
      </c>
      <c r="J467" s="27">
        <v>88.42550619522514</v>
      </c>
    </row>
    <row r="468" spans="1:10" x14ac:dyDescent="0.2">
      <c r="A468" s="18" t="s">
        <v>282</v>
      </c>
      <c r="B468" s="19" t="s">
        <v>321</v>
      </c>
      <c r="C468" s="19" t="s">
        <v>1375</v>
      </c>
      <c r="D468" s="7" t="s">
        <v>1582</v>
      </c>
      <c r="E468" s="14">
        <v>12248</v>
      </c>
      <c r="F468" s="14">
        <v>12316</v>
      </c>
      <c r="G468" s="14">
        <v>10715</v>
      </c>
      <c r="H468" s="14">
        <v>10806</v>
      </c>
      <c r="I468" s="26">
        <v>87.483670803396478</v>
      </c>
      <c r="J468" s="27">
        <v>87.739525820071449</v>
      </c>
    </row>
    <row r="469" spans="1:10" x14ac:dyDescent="0.2">
      <c r="A469" s="18" t="s">
        <v>282</v>
      </c>
      <c r="B469" s="19" t="s">
        <v>321</v>
      </c>
      <c r="C469" s="19" t="s">
        <v>337</v>
      </c>
      <c r="D469" s="7" t="s">
        <v>1582</v>
      </c>
      <c r="E469" s="14">
        <v>14802</v>
      </c>
      <c r="F469" s="14">
        <v>14374</v>
      </c>
      <c r="G469" s="14">
        <v>13405</v>
      </c>
      <c r="H469" s="14">
        <v>12848</v>
      </c>
      <c r="I469" s="26">
        <v>90.562086204566953</v>
      </c>
      <c r="J469" s="27">
        <v>89.383609294559619</v>
      </c>
    </row>
    <row r="470" spans="1:10" x14ac:dyDescent="0.2">
      <c r="A470" s="18" t="s">
        <v>282</v>
      </c>
      <c r="B470" s="19" t="s">
        <v>321</v>
      </c>
      <c r="C470" s="19" t="s">
        <v>338</v>
      </c>
      <c r="D470" s="7" t="s">
        <v>1582</v>
      </c>
      <c r="E470" s="14">
        <v>12748</v>
      </c>
      <c r="F470" s="14">
        <v>12556</v>
      </c>
      <c r="G470" s="14">
        <v>10745</v>
      </c>
      <c r="H470" s="14">
        <v>10420</v>
      </c>
      <c r="I470" s="26">
        <v>84.287731408848444</v>
      </c>
      <c r="J470" s="27">
        <v>82.988212806626322</v>
      </c>
    </row>
    <row r="471" spans="1:10" x14ac:dyDescent="0.2">
      <c r="A471" s="18" t="s">
        <v>282</v>
      </c>
      <c r="B471" s="19" t="s">
        <v>321</v>
      </c>
      <c r="C471" s="19" t="s">
        <v>339</v>
      </c>
      <c r="D471" s="7" t="s">
        <v>1582</v>
      </c>
      <c r="E471" s="14">
        <v>23658</v>
      </c>
      <c r="F471" s="14">
        <v>24735</v>
      </c>
      <c r="G471" s="14">
        <v>20630</v>
      </c>
      <c r="H471" s="14">
        <v>21420</v>
      </c>
      <c r="I471" s="26">
        <v>87.200946825598109</v>
      </c>
      <c r="J471" s="27">
        <v>86.597938144329902</v>
      </c>
    </row>
    <row r="472" spans="1:10" x14ac:dyDescent="0.2">
      <c r="A472" s="18" t="s">
        <v>282</v>
      </c>
      <c r="B472" s="19" t="s">
        <v>321</v>
      </c>
      <c r="C472" s="43" t="s">
        <v>1376</v>
      </c>
      <c r="D472" s="7" t="s">
        <v>1582</v>
      </c>
      <c r="E472" s="14">
        <v>105194</v>
      </c>
      <c r="F472" s="14">
        <v>112591</v>
      </c>
      <c r="G472" s="14">
        <v>84951</v>
      </c>
      <c r="H472" s="14">
        <v>90512</v>
      </c>
      <c r="I472" s="26">
        <v>80.756507025115496</v>
      </c>
      <c r="J472" s="27">
        <v>80.390084465010531</v>
      </c>
    </row>
    <row r="473" spans="1:10" x14ac:dyDescent="0.2">
      <c r="A473" s="18" t="s">
        <v>282</v>
      </c>
      <c r="B473" s="19" t="s">
        <v>321</v>
      </c>
      <c r="C473" s="43" t="s">
        <v>1377</v>
      </c>
      <c r="D473" s="7" t="s">
        <v>1582</v>
      </c>
      <c r="E473" s="14">
        <v>20269</v>
      </c>
      <c r="F473" s="14">
        <v>19170</v>
      </c>
      <c r="G473" s="14">
        <v>13545</v>
      </c>
      <c r="H473" s="14">
        <v>13389</v>
      </c>
      <c r="I473" s="26">
        <v>66.826187774433862</v>
      </c>
      <c r="J473" s="27">
        <v>69.843505477308298</v>
      </c>
    </row>
    <row r="474" spans="1:10" x14ac:dyDescent="0.2">
      <c r="A474" s="18" t="s">
        <v>282</v>
      </c>
      <c r="B474" s="19" t="s">
        <v>321</v>
      </c>
      <c r="C474" s="7" t="s">
        <v>6</v>
      </c>
      <c r="D474" s="7" t="s">
        <v>1583</v>
      </c>
      <c r="E474" s="8">
        <v>199751</v>
      </c>
      <c r="F474" s="8">
        <v>203904</v>
      </c>
      <c r="G474" s="8">
        <v>171819</v>
      </c>
      <c r="H474" s="8">
        <v>175571</v>
      </c>
      <c r="I474" s="25">
        <v>86.016590655365931</v>
      </c>
      <c r="J474" s="31">
        <v>86.104735561833024</v>
      </c>
    </row>
    <row r="475" spans="1:10" x14ac:dyDescent="0.2">
      <c r="A475" s="18" t="s">
        <v>282</v>
      </c>
      <c r="B475" s="19" t="s">
        <v>321</v>
      </c>
      <c r="C475" s="19" t="s">
        <v>340</v>
      </c>
      <c r="D475" s="7" t="s">
        <v>1583</v>
      </c>
      <c r="E475" s="14">
        <v>28528</v>
      </c>
      <c r="F475" s="14">
        <v>29475</v>
      </c>
      <c r="G475" s="14">
        <v>25005</v>
      </c>
      <c r="H475" s="14">
        <v>26162</v>
      </c>
      <c r="I475" s="26">
        <v>87.650729108244533</v>
      </c>
      <c r="J475" s="27">
        <v>88.759966072943172</v>
      </c>
    </row>
    <row r="476" spans="1:10" x14ac:dyDescent="0.2">
      <c r="A476" s="18" t="s">
        <v>282</v>
      </c>
      <c r="B476" s="19" t="s">
        <v>321</v>
      </c>
      <c r="C476" s="19" t="s">
        <v>1378</v>
      </c>
      <c r="D476" s="7" t="s">
        <v>1583</v>
      </c>
      <c r="E476" s="14">
        <v>20048</v>
      </c>
      <c r="F476" s="14">
        <v>19508</v>
      </c>
      <c r="G476" s="14">
        <v>17242</v>
      </c>
      <c r="H476" s="14">
        <v>17180</v>
      </c>
      <c r="I476" s="26">
        <v>86.003591380686345</v>
      </c>
      <c r="J476" s="27">
        <v>88.066434283370924</v>
      </c>
    </row>
    <row r="477" spans="1:10" x14ac:dyDescent="0.2">
      <c r="A477" s="18" t="s">
        <v>282</v>
      </c>
      <c r="B477" s="19" t="s">
        <v>321</v>
      </c>
      <c r="C477" s="19" t="s">
        <v>341</v>
      </c>
      <c r="D477" s="7" t="s">
        <v>1583</v>
      </c>
      <c r="E477" s="14">
        <v>27880</v>
      </c>
      <c r="F477" s="14">
        <v>28536</v>
      </c>
      <c r="G477" s="14">
        <v>23176</v>
      </c>
      <c r="H477" s="14">
        <v>23447</v>
      </c>
      <c r="I477" s="26">
        <v>83.127690100430414</v>
      </c>
      <c r="J477" s="27">
        <v>82.166386319035595</v>
      </c>
    </row>
    <row r="478" spans="1:10" x14ac:dyDescent="0.2">
      <c r="A478" s="18" t="s">
        <v>282</v>
      </c>
      <c r="B478" s="19" t="s">
        <v>321</v>
      </c>
      <c r="C478" s="19" t="s">
        <v>342</v>
      </c>
      <c r="D478" s="7" t="s">
        <v>1583</v>
      </c>
      <c r="E478" s="14">
        <v>12902</v>
      </c>
      <c r="F478" s="14">
        <v>12855</v>
      </c>
      <c r="G478" s="14">
        <v>11128</v>
      </c>
      <c r="H478" s="14">
        <v>10862</v>
      </c>
      <c r="I478" s="26">
        <v>86.250193768407996</v>
      </c>
      <c r="J478" s="27">
        <v>84.496304939712175</v>
      </c>
    </row>
    <row r="479" spans="1:10" x14ac:dyDescent="0.2">
      <c r="A479" s="18" t="s">
        <v>282</v>
      </c>
      <c r="B479" s="19" t="s">
        <v>321</v>
      </c>
      <c r="C479" s="19" t="s">
        <v>343</v>
      </c>
      <c r="D479" s="7" t="s">
        <v>1583</v>
      </c>
      <c r="E479" s="14">
        <v>28248</v>
      </c>
      <c r="F479" s="14">
        <v>29008</v>
      </c>
      <c r="G479" s="14">
        <v>24239</v>
      </c>
      <c r="H479" s="14">
        <v>24796</v>
      </c>
      <c r="I479" s="26">
        <v>85.807844803171903</v>
      </c>
      <c r="J479" s="27">
        <v>85.479867622724768</v>
      </c>
    </row>
    <row r="480" spans="1:10" x14ac:dyDescent="0.2">
      <c r="A480" s="18" t="s">
        <v>282</v>
      </c>
      <c r="B480" s="19" t="s">
        <v>321</v>
      </c>
      <c r="C480" s="19" t="s">
        <v>32</v>
      </c>
      <c r="D480" s="7" t="s">
        <v>1583</v>
      </c>
      <c r="E480" s="14">
        <v>16482</v>
      </c>
      <c r="F480" s="14">
        <v>17331</v>
      </c>
      <c r="G480" s="14">
        <v>14520</v>
      </c>
      <c r="H480" s="14">
        <v>14995</v>
      </c>
      <c r="I480" s="26">
        <v>88.096104841645428</v>
      </c>
      <c r="J480" s="27">
        <v>86.52126247764123</v>
      </c>
    </row>
    <row r="481" spans="1:10" x14ac:dyDescent="0.2">
      <c r="A481" s="18" t="s">
        <v>282</v>
      </c>
      <c r="B481" s="19" t="s">
        <v>321</v>
      </c>
      <c r="C481" s="19" t="s">
        <v>344</v>
      </c>
      <c r="D481" s="7" t="s">
        <v>1583</v>
      </c>
      <c r="E481" s="14">
        <v>20860</v>
      </c>
      <c r="F481" s="14">
        <v>21791</v>
      </c>
      <c r="G481" s="14">
        <v>17661</v>
      </c>
      <c r="H481" s="14">
        <v>18616</v>
      </c>
      <c r="I481" s="26">
        <v>84.664429530201346</v>
      </c>
      <c r="J481" s="27">
        <v>85.429764581708042</v>
      </c>
    </row>
    <row r="482" spans="1:10" x14ac:dyDescent="0.2">
      <c r="A482" s="18" t="s">
        <v>282</v>
      </c>
      <c r="B482" s="19" t="s">
        <v>321</v>
      </c>
      <c r="C482" s="43" t="s">
        <v>1379</v>
      </c>
      <c r="D482" s="7" t="s">
        <v>1583</v>
      </c>
      <c r="E482" s="14">
        <v>44803</v>
      </c>
      <c r="F482" s="14">
        <v>45400</v>
      </c>
      <c r="G482" s="14">
        <v>38848</v>
      </c>
      <c r="H482" s="14">
        <v>39513</v>
      </c>
      <c r="I482" s="26">
        <v>86.708479342901143</v>
      </c>
      <c r="J482" s="27">
        <v>87.033039647577098</v>
      </c>
    </row>
    <row r="483" spans="1:10" x14ac:dyDescent="0.2">
      <c r="A483" s="18" t="s">
        <v>282</v>
      </c>
      <c r="B483" s="19" t="s">
        <v>345</v>
      </c>
      <c r="C483" s="7" t="s">
        <v>3</v>
      </c>
      <c r="D483" s="7" t="s">
        <v>1579</v>
      </c>
      <c r="E483" s="8">
        <v>196728</v>
      </c>
      <c r="F483" s="8">
        <v>219460</v>
      </c>
      <c r="G483" s="8">
        <v>168751</v>
      </c>
      <c r="H483" s="8">
        <v>188917</v>
      </c>
      <c r="I483" s="25">
        <v>85.778841852710343</v>
      </c>
      <c r="J483" s="31">
        <v>86.082657431878246</v>
      </c>
    </row>
    <row r="484" spans="1:10" x14ac:dyDescent="0.2">
      <c r="A484" s="18" t="s">
        <v>282</v>
      </c>
      <c r="B484" s="19" t="s">
        <v>345</v>
      </c>
      <c r="C484" s="19" t="s">
        <v>346</v>
      </c>
      <c r="D484" s="7" t="s">
        <v>1579</v>
      </c>
      <c r="E484" s="14">
        <v>38864</v>
      </c>
      <c r="F484" s="14">
        <v>39528</v>
      </c>
      <c r="G484" s="14">
        <v>34602</v>
      </c>
      <c r="H484" s="14">
        <v>35670</v>
      </c>
      <c r="I484" s="26">
        <v>89.03355290242898</v>
      </c>
      <c r="J484" s="27">
        <v>90.239829993928353</v>
      </c>
    </row>
    <row r="485" spans="1:10" x14ac:dyDescent="0.2">
      <c r="A485" s="18" t="s">
        <v>282</v>
      </c>
      <c r="B485" s="19" t="s">
        <v>345</v>
      </c>
      <c r="C485" s="43" t="s">
        <v>1380</v>
      </c>
      <c r="D485" s="7" t="s">
        <v>1579</v>
      </c>
      <c r="E485" s="14">
        <v>96068</v>
      </c>
      <c r="F485" s="14">
        <v>109754</v>
      </c>
      <c r="G485" s="14">
        <v>80827</v>
      </c>
      <c r="H485" s="14">
        <v>91809</v>
      </c>
      <c r="I485" s="26">
        <v>84.135195902902112</v>
      </c>
      <c r="J485" s="27">
        <v>83.649798640596245</v>
      </c>
    </row>
    <row r="486" spans="1:10" x14ac:dyDescent="0.2">
      <c r="A486" s="18" t="s">
        <v>282</v>
      </c>
      <c r="B486" s="19" t="s">
        <v>345</v>
      </c>
      <c r="C486" s="43" t="s">
        <v>347</v>
      </c>
      <c r="D486" s="7" t="s">
        <v>1579</v>
      </c>
      <c r="E486" s="14">
        <v>61796</v>
      </c>
      <c r="F486" s="14">
        <v>70178</v>
      </c>
      <c r="G486" s="14">
        <v>53322</v>
      </c>
      <c r="H486" s="14">
        <v>61438</v>
      </c>
      <c r="I486" s="26">
        <v>86.28713832610525</v>
      </c>
      <c r="J486" s="27">
        <v>87.545954572658104</v>
      </c>
    </row>
    <row r="487" spans="1:10" x14ac:dyDescent="0.2">
      <c r="A487" s="18" t="s">
        <v>282</v>
      </c>
      <c r="B487" s="19" t="s">
        <v>345</v>
      </c>
      <c r="C487" s="7" t="s">
        <v>4</v>
      </c>
      <c r="D487" s="7" t="s">
        <v>1580</v>
      </c>
      <c r="E487" s="8">
        <v>169797</v>
      </c>
      <c r="F487" s="8">
        <v>183751</v>
      </c>
      <c r="G487" s="8">
        <v>147629</v>
      </c>
      <c r="H487" s="8">
        <v>161422</v>
      </c>
      <c r="I487" s="25">
        <v>86.944410089695339</v>
      </c>
      <c r="J487" s="31">
        <v>87.848229397391037</v>
      </c>
    </row>
    <row r="488" spans="1:10" x14ac:dyDescent="0.2">
      <c r="A488" s="18" t="s">
        <v>282</v>
      </c>
      <c r="B488" s="19" t="s">
        <v>345</v>
      </c>
      <c r="C488" s="19" t="s">
        <v>348</v>
      </c>
      <c r="D488" s="7" t="s">
        <v>1580</v>
      </c>
      <c r="E488" s="14">
        <v>34886</v>
      </c>
      <c r="F488" s="14">
        <v>37821</v>
      </c>
      <c r="G488" s="14">
        <v>30039</v>
      </c>
      <c r="H488" s="14">
        <v>33060</v>
      </c>
      <c r="I488" s="26">
        <v>86.106174396606079</v>
      </c>
      <c r="J488" s="27">
        <v>87.411755373998574</v>
      </c>
    </row>
    <row r="489" spans="1:10" x14ac:dyDescent="0.2">
      <c r="A489" s="18" t="s">
        <v>282</v>
      </c>
      <c r="B489" s="19" t="s">
        <v>345</v>
      </c>
      <c r="C489" s="19" t="s">
        <v>349</v>
      </c>
      <c r="D489" s="7" t="s">
        <v>1580</v>
      </c>
      <c r="E489" s="14">
        <v>30870</v>
      </c>
      <c r="F489" s="14">
        <v>33630</v>
      </c>
      <c r="G489" s="14">
        <v>26372</v>
      </c>
      <c r="H489" s="14">
        <v>29778</v>
      </c>
      <c r="I489" s="26">
        <v>85.429219306770335</v>
      </c>
      <c r="J489" s="27">
        <v>88.545941123996428</v>
      </c>
    </row>
    <row r="490" spans="1:10" x14ac:dyDescent="0.2">
      <c r="A490" s="18" t="s">
        <v>282</v>
      </c>
      <c r="B490" s="19" t="s">
        <v>345</v>
      </c>
      <c r="C490" s="19" t="s">
        <v>350</v>
      </c>
      <c r="D490" s="7" t="s">
        <v>1580</v>
      </c>
      <c r="E490" s="14">
        <v>41734</v>
      </c>
      <c r="F490" s="14">
        <v>46409</v>
      </c>
      <c r="G490" s="14">
        <v>36083</v>
      </c>
      <c r="H490" s="14">
        <v>40668</v>
      </c>
      <c r="I490" s="26">
        <v>86.459481477931661</v>
      </c>
      <c r="J490" s="27">
        <v>87.629554612251937</v>
      </c>
    </row>
    <row r="491" spans="1:10" x14ac:dyDescent="0.2">
      <c r="A491" s="18" t="s">
        <v>282</v>
      </c>
      <c r="B491" s="19" t="s">
        <v>345</v>
      </c>
      <c r="C491" s="19" t="s">
        <v>351</v>
      </c>
      <c r="D491" s="7" t="s">
        <v>1580</v>
      </c>
      <c r="E491" s="14">
        <v>37071</v>
      </c>
      <c r="F491" s="14">
        <v>39800</v>
      </c>
      <c r="G491" s="14">
        <v>32672</v>
      </c>
      <c r="H491" s="14">
        <v>34693</v>
      </c>
      <c r="I491" s="26">
        <v>88.133581505759224</v>
      </c>
      <c r="J491" s="27">
        <v>87.168341708542712</v>
      </c>
    </row>
    <row r="492" spans="1:10" x14ac:dyDescent="0.2">
      <c r="A492" s="18" t="s">
        <v>282</v>
      </c>
      <c r="B492" s="19" t="s">
        <v>345</v>
      </c>
      <c r="C492" s="19" t="s">
        <v>352</v>
      </c>
      <c r="D492" s="7" t="s">
        <v>1580</v>
      </c>
      <c r="E492" s="14">
        <v>13722</v>
      </c>
      <c r="F492" s="14">
        <v>14745</v>
      </c>
      <c r="G492" s="14">
        <v>12005</v>
      </c>
      <c r="H492" s="14">
        <v>12994</v>
      </c>
      <c r="I492" s="26">
        <v>87.487246757032494</v>
      </c>
      <c r="J492" s="27">
        <v>88.12478806375043</v>
      </c>
    </row>
    <row r="493" spans="1:10" x14ac:dyDescent="0.2">
      <c r="A493" s="18" t="s">
        <v>282</v>
      </c>
      <c r="B493" s="19" t="s">
        <v>345</v>
      </c>
      <c r="C493" s="19" t="s">
        <v>1381</v>
      </c>
      <c r="D493" s="7" t="s">
        <v>1580</v>
      </c>
      <c r="E493" s="14">
        <v>11514</v>
      </c>
      <c r="F493" s="14">
        <v>11346</v>
      </c>
      <c r="G493" s="14">
        <v>10458</v>
      </c>
      <c r="H493" s="14">
        <v>10229</v>
      </c>
      <c r="I493" s="26">
        <v>90.828556539864508</v>
      </c>
      <c r="J493" s="27">
        <v>90.155120747399963</v>
      </c>
    </row>
    <row r="494" spans="1:10" x14ac:dyDescent="0.2">
      <c r="A494" s="18" t="s">
        <v>282</v>
      </c>
      <c r="B494" s="19" t="s">
        <v>345</v>
      </c>
      <c r="C494" s="7" t="s">
        <v>5</v>
      </c>
      <c r="D494" s="7" t="s">
        <v>1582</v>
      </c>
      <c r="E494" s="8">
        <v>210470</v>
      </c>
      <c r="F494" s="8">
        <v>228608</v>
      </c>
      <c r="G494" s="8">
        <v>183601</v>
      </c>
      <c r="H494" s="8">
        <v>200854</v>
      </c>
      <c r="I494" s="25">
        <v>87.233810044186825</v>
      </c>
      <c r="J494" s="31">
        <v>87.859567469204919</v>
      </c>
    </row>
    <row r="495" spans="1:10" x14ac:dyDescent="0.2">
      <c r="A495" s="18" t="s">
        <v>282</v>
      </c>
      <c r="B495" s="19" t="s">
        <v>345</v>
      </c>
      <c r="C495" s="19" t="s">
        <v>353</v>
      </c>
      <c r="D495" s="7" t="s">
        <v>1582</v>
      </c>
      <c r="E495" s="14">
        <v>35644</v>
      </c>
      <c r="F495" s="14">
        <v>38810</v>
      </c>
      <c r="G495" s="14">
        <v>31265</v>
      </c>
      <c r="H495" s="14">
        <v>34231</v>
      </c>
      <c r="I495" s="26">
        <v>87.71462237683761</v>
      </c>
      <c r="J495" s="27">
        <v>88.201494460190673</v>
      </c>
    </row>
    <row r="496" spans="1:10" x14ac:dyDescent="0.2">
      <c r="A496" s="18" t="s">
        <v>282</v>
      </c>
      <c r="B496" s="19" t="s">
        <v>345</v>
      </c>
      <c r="C496" s="19" t="s">
        <v>354</v>
      </c>
      <c r="D496" s="7" t="s">
        <v>1582</v>
      </c>
      <c r="E496" s="14">
        <v>24339</v>
      </c>
      <c r="F496" s="14">
        <v>25504</v>
      </c>
      <c r="G496" s="14">
        <v>20393</v>
      </c>
      <c r="H496" s="14">
        <v>21530</v>
      </c>
      <c r="I496" s="26">
        <v>83.787337195447634</v>
      </c>
      <c r="J496" s="27">
        <v>84.418130489335013</v>
      </c>
    </row>
    <row r="497" spans="1:10" x14ac:dyDescent="0.2">
      <c r="A497" s="18" t="s">
        <v>282</v>
      </c>
      <c r="B497" s="19" t="s">
        <v>345</v>
      </c>
      <c r="C497" s="19" t="s">
        <v>355</v>
      </c>
      <c r="D497" s="7" t="s">
        <v>1582</v>
      </c>
      <c r="E497" s="14">
        <v>43084</v>
      </c>
      <c r="F497" s="14">
        <v>46186</v>
      </c>
      <c r="G497" s="14">
        <v>38573</v>
      </c>
      <c r="H497" s="14">
        <v>41331</v>
      </c>
      <c r="I497" s="26">
        <v>89.529755825828616</v>
      </c>
      <c r="J497" s="27">
        <v>89.488156584246298</v>
      </c>
    </row>
    <row r="498" spans="1:10" x14ac:dyDescent="0.2">
      <c r="A498" s="18" t="s">
        <v>282</v>
      </c>
      <c r="B498" s="19" t="s">
        <v>345</v>
      </c>
      <c r="C498" s="19" t="s">
        <v>215</v>
      </c>
      <c r="D498" s="7" t="s">
        <v>1582</v>
      </c>
      <c r="E498" s="14">
        <v>16639</v>
      </c>
      <c r="F498" s="14">
        <v>17895</v>
      </c>
      <c r="G498" s="14">
        <v>14601</v>
      </c>
      <c r="H498" s="14">
        <v>15830</v>
      </c>
      <c r="I498" s="26">
        <v>87.751667768495707</v>
      </c>
      <c r="J498" s="27">
        <v>88.460463816708582</v>
      </c>
    </row>
    <row r="499" spans="1:10" x14ac:dyDescent="0.2">
      <c r="A499" s="18" t="s">
        <v>282</v>
      </c>
      <c r="B499" s="19" t="s">
        <v>345</v>
      </c>
      <c r="C499" s="43" t="s">
        <v>1359</v>
      </c>
      <c r="D499" s="7" t="s">
        <v>1582</v>
      </c>
      <c r="E499" s="14">
        <v>90764</v>
      </c>
      <c r="F499" s="14">
        <v>100213</v>
      </c>
      <c r="G499" s="14">
        <v>78769</v>
      </c>
      <c r="H499" s="14">
        <v>87932</v>
      </c>
      <c r="I499" s="26">
        <v>86.784407915032389</v>
      </c>
      <c r="J499" s="27">
        <v>87.745102930757497</v>
      </c>
    </row>
    <row r="500" spans="1:10" x14ac:dyDescent="0.2">
      <c r="A500" s="18" t="s">
        <v>282</v>
      </c>
      <c r="B500" s="19" t="s">
        <v>345</v>
      </c>
      <c r="C500" s="7" t="s">
        <v>6</v>
      </c>
      <c r="D500" s="7" t="s">
        <v>1583</v>
      </c>
      <c r="E500" s="8">
        <v>183891</v>
      </c>
      <c r="F500" s="8">
        <v>187768</v>
      </c>
      <c r="G500" s="8">
        <v>159051</v>
      </c>
      <c r="H500" s="8">
        <v>164263</v>
      </c>
      <c r="I500" s="25">
        <v>86.491997977062496</v>
      </c>
      <c r="J500" s="31">
        <v>87.481892548251025</v>
      </c>
    </row>
    <row r="501" spans="1:10" x14ac:dyDescent="0.2">
      <c r="A501" s="18" t="s">
        <v>282</v>
      </c>
      <c r="B501" s="19" t="s">
        <v>345</v>
      </c>
      <c r="C501" s="19" t="s">
        <v>356</v>
      </c>
      <c r="D501" s="7" t="s">
        <v>1583</v>
      </c>
      <c r="E501" s="14">
        <v>29811</v>
      </c>
      <c r="F501" s="14">
        <v>32272</v>
      </c>
      <c r="G501" s="14">
        <v>25142</v>
      </c>
      <c r="H501" s="14">
        <v>27847</v>
      </c>
      <c r="I501" s="26">
        <v>84.337996041729568</v>
      </c>
      <c r="J501" s="27">
        <v>86.288423401090725</v>
      </c>
    </row>
    <row r="502" spans="1:10" x14ac:dyDescent="0.2">
      <c r="A502" s="18" t="s">
        <v>282</v>
      </c>
      <c r="B502" s="19" t="s">
        <v>345</v>
      </c>
      <c r="C502" s="19" t="s">
        <v>357</v>
      </c>
      <c r="D502" s="7" t="s">
        <v>1583</v>
      </c>
      <c r="E502" s="14">
        <v>38255</v>
      </c>
      <c r="F502" s="14">
        <v>39138</v>
      </c>
      <c r="G502" s="14">
        <v>34027</v>
      </c>
      <c r="H502" s="14">
        <v>35079</v>
      </c>
      <c r="I502" s="26">
        <v>88.947849954254337</v>
      </c>
      <c r="J502" s="27">
        <v>89.629005059021921</v>
      </c>
    </row>
    <row r="503" spans="1:10" x14ac:dyDescent="0.2">
      <c r="A503" s="18" t="s">
        <v>282</v>
      </c>
      <c r="B503" s="19" t="s">
        <v>345</v>
      </c>
      <c r="C503" s="19" t="s">
        <v>358</v>
      </c>
      <c r="D503" s="7" t="s">
        <v>1583</v>
      </c>
      <c r="E503" s="14">
        <v>21556</v>
      </c>
      <c r="F503" s="14">
        <v>22609</v>
      </c>
      <c r="G503" s="14">
        <v>17629</v>
      </c>
      <c r="H503" s="14">
        <v>18642</v>
      </c>
      <c r="I503" s="26">
        <v>81.782334384858046</v>
      </c>
      <c r="J503" s="27">
        <v>82.453890043787865</v>
      </c>
    </row>
    <row r="504" spans="1:10" x14ac:dyDescent="0.2">
      <c r="A504" s="18" t="s">
        <v>282</v>
      </c>
      <c r="B504" s="19" t="s">
        <v>345</v>
      </c>
      <c r="C504" s="19" t="s">
        <v>359</v>
      </c>
      <c r="D504" s="7" t="s">
        <v>1583</v>
      </c>
      <c r="E504" s="14">
        <v>20152</v>
      </c>
      <c r="F504" s="14">
        <v>19848</v>
      </c>
      <c r="G504" s="14">
        <v>18057</v>
      </c>
      <c r="H504" s="14">
        <v>17810</v>
      </c>
      <c r="I504" s="26">
        <v>89.604009527590307</v>
      </c>
      <c r="J504" s="27">
        <v>89.731962918178155</v>
      </c>
    </row>
    <row r="505" spans="1:10" x14ac:dyDescent="0.2">
      <c r="A505" s="18" t="s">
        <v>282</v>
      </c>
      <c r="B505" s="19" t="s">
        <v>345</v>
      </c>
      <c r="C505" s="19" t="s">
        <v>360</v>
      </c>
      <c r="D505" s="7" t="s">
        <v>1583</v>
      </c>
      <c r="E505" s="14">
        <v>16476</v>
      </c>
      <c r="F505" s="14">
        <v>16178</v>
      </c>
      <c r="G505" s="14">
        <v>14294</v>
      </c>
      <c r="H505" s="14">
        <v>14286</v>
      </c>
      <c r="I505" s="26">
        <v>86.756494294731738</v>
      </c>
      <c r="J505" s="27">
        <v>88.305105699097538</v>
      </c>
    </row>
    <row r="506" spans="1:10" x14ac:dyDescent="0.2">
      <c r="A506" s="18" t="s">
        <v>282</v>
      </c>
      <c r="B506" s="19" t="s">
        <v>345</v>
      </c>
      <c r="C506" s="19" t="s">
        <v>286</v>
      </c>
      <c r="D506" s="7" t="s">
        <v>1583</v>
      </c>
      <c r="E506" s="14">
        <v>17978</v>
      </c>
      <c r="F506" s="14">
        <v>18783</v>
      </c>
      <c r="G506" s="14">
        <v>15534</v>
      </c>
      <c r="H506" s="14">
        <v>16460</v>
      </c>
      <c r="I506" s="26">
        <v>86.405606852820114</v>
      </c>
      <c r="J506" s="27">
        <v>87.632433583559603</v>
      </c>
    </row>
    <row r="507" spans="1:10" x14ac:dyDescent="0.2">
      <c r="A507" s="18" t="s">
        <v>282</v>
      </c>
      <c r="B507" s="19" t="s">
        <v>345</v>
      </c>
      <c r="C507" s="19" t="s">
        <v>361</v>
      </c>
      <c r="D507" s="7" t="s">
        <v>1583</v>
      </c>
      <c r="E507" s="14">
        <v>23087</v>
      </c>
      <c r="F507" s="14">
        <v>22309</v>
      </c>
      <c r="G507" s="14">
        <v>19794</v>
      </c>
      <c r="H507" s="14">
        <v>19439</v>
      </c>
      <c r="I507" s="26">
        <v>85.736561701390386</v>
      </c>
      <c r="J507" s="27">
        <v>87.135236899905863</v>
      </c>
    </row>
    <row r="508" spans="1:10" x14ac:dyDescent="0.2">
      <c r="A508" s="18" t="s">
        <v>282</v>
      </c>
      <c r="B508" s="19" t="s">
        <v>345</v>
      </c>
      <c r="C508" s="19" t="s">
        <v>159</v>
      </c>
      <c r="D508" s="7" t="s">
        <v>1583</v>
      </c>
      <c r="E508" s="14">
        <v>16576</v>
      </c>
      <c r="F508" s="14">
        <v>16631</v>
      </c>
      <c r="G508" s="14">
        <v>14574</v>
      </c>
      <c r="H508" s="14">
        <v>14700</v>
      </c>
      <c r="I508" s="26">
        <v>87.922297297297305</v>
      </c>
      <c r="J508" s="27">
        <v>88.389152786964104</v>
      </c>
    </row>
    <row r="509" spans="1:10" x14ac:dyDescent="0.2">
      <c r="A509" s="18" t="s">
        <v>282</v>
      </c>
      <c r="B509" s="19" t="s">
        <v>362</v>
      </c>
      <c r="C509" s="7" t="s">
        <v>3</v>
      </c>
      <c r="D509" s="7" t="s">
        <v>1579</v>
      </c>
      <c r="E509" s="8">
        <v>141068</v>
      </c>
      <c r="F509" s="8">
        <v>145065</v>
      </c>
      <c r="G509" s="8">
        <v>122310</v>
      </c>
      <c r="H509" s="8">
        <v>124034</v>
      </c>
      <c r="I509" s="25">
        <v>86.702866702583151</v>
      </c>
      <c r="J509" s="31">
        <v>85.502361010581467</v>
      </c>
    </row>
    <row r="510" spans="1:10" x14ac:dyDescent="0.2">
      <c r="A510" s="18" t="s">
        <v>282</v>
      </c>
      <c r="B510" s="19" t="s">
        <v>362</v>
      </c>
      <c r="C510" s="19" t="s">
        <v>363</v>
      </c>
      <c r="D510" s="7" t="s">
        <v>1579</v>
      </c>
      <c r="E510" s="14">
        <v>4451</v>
      </c>
      <c r="F510" s="14">
        <v>4599</v>
      </c>
      <c r="G510" s="14">
        <v>3775</v>
      </c>
      <c r="H510" s="14">
        <v>3855</v>
      </c>
      <c r="I510" s="26">
        <v>84.81240170748147</v>
      </c>
      <c r="J510" s="27">
        <v>83.822570123939983</v>
      </c>
    </row>
    <row r="511" spans="1:10" x14ac:dyDescent="0.2">
      <c r="A511" s="18" t="s">
        <v>282</v>
      </c>
      <c r="B511" s="19" t="s">
        <v>362</v>
      </c>
      <c r="C511" s="19" t="s">
        <v>364</v>
      </c>
      <c r="D511" s="7" t="s">
        <v>1579</v>
      </c>
      <c r="E511" s="14">
        <v>26406</v>
      </c>
      <c r="F511" s="14">
        <v>27217</v>
      </c>
      <c r="G511" s="14">
        <v>23036</v>
      </c>
      <c r="H511" s="14">
        <v>23425</v>
      </c>
      <c r="I511" s="26">
        <v>87.237748996440203</v>
      </c>
      <c r="J511" s="27">
        <v>86.067531322335299</v>
      </c>
    </row>
    <row r="512" spans="1:10" x14ac:dyDescent="0.2">
      <c r="A512" s="18" t="s">
        <v>282</v>
      </c>
      <c r="B512" s="19" t="s">
        <v>362</v>
      </c>
      <c r="C512" s="19" t="s">
        <v>365</v>
      </c>
      <c r="D512" s="7" t="s">
        <v>1579</v>
      </c>
      <c r="E512" s="14">
        <v>10849</v>
      </c>
      <c r="F512" s="14">
        <v>10451</v>
      </c>
      <c r="G512" s="14">
        <v>9822</v>
      </c>
      <c r="H512" s="14">
        <v>9196</v>
      </c>
      <c r="I512" s="26">
        <v>90.533689740989956</v>
      </c>
      <c r="J512" s="27">
        <v>87.991579753133678</v>
      </c>
    </row>
    <row r="513" spans="1:10" x14ac:dyDescent="0.2">
      <c r="A513" s="18" t="s">
        <v>282</v>
      </c>
      <c r="B513" s="19" t="s">
        <v>362</v>
      </c>
      <c r="C513" s="19" t="s">
        <v>366</v>
      </c>
      <c r="D513" s="7" t="s">
        <v>1579</v>
      </c>
      <c r="E513" s="14">
        <v>18797</v>
      </c>
      <c r="F513" s="14">
        <v>19706</v>
      </c>
      <c r="G513" s="14">
        <v>16899</v>
      </c>
      <c r="H513" s="14">
        <v>17533</v>
      </c>
      <c r="I513" s="26">
        <v>89.902644038942384</v>
      </c>
      <c r="J513" s="27">
        <v>88.972901654318477</v>
      </c>
    </row>
    <row r="514" spans="1:10" x14ac:dyDescent="0.2">
      <c r="A514" s="18" t="s">
        <v>282</v>
      </c>
      <c r="B514" s="19" t="s">
        <v>362</v>
      </c>
      <c r="C514" s="19" t="s">
        <v>367</v>
      </c>
      <c r="D514" s="7" t="s">
        <v>1579</v>
      </c>
      <c r="E514" s="14">
        <v>34485</v>
      </c>
      <c r="F514" s="14">
        <v>36317</v>
      </c>
      <c r="G514" s="14">
        <v>28164</v>
      </c>
      <c r="H514" s="14">
        <v>28941</v>
      </c>
      <c r="I514" s="26">
        <v>81.670291431056981</v>
      </c>
      <c r="J514" s="27">
        <v>79.689952363906713</v>
      </c>
    </row>
    <row r="515" spans="1:10" x14ac:dyDescent="0.2">
      <c r="A515" s="18" t="s">
        <v>282</v>
      </c>
      <c r="B515" s="19" t="s">
        <v>362</v>
      </c>
      <c r="C515" s="19" t="s">
        <v>368</v>
      </c>
      <c r="D515" s="7" t="s">
        <v>1579</v>
      </c>
      <c r="E515" s="14">
        <v>8930</v>
      </c>
      <c r="F515" s="14">
        <v>9111</v>
      </c>
      <c r="G515" s="14">
        <v>7787</v>
      </c>
      <c r="H515" s="14">
        <v>8034</v>
      </c>
      <c r="I515" s="26">
        <v>87.200447928331471</v>
      </c>
      <c r="J515" s="27">
        <v>88.179124135660189</v>
      </c>
    </row>
    <row r="516" spans="1:10" x14ac:dyDescent="0.2">
      <c r="A516" s="18" t="s">
        <v>282</v>
      </c>
      <c r="B516" s="19" t="s">
        <v>362</v>
      </c>
      <c r="C516" s="19" t="s">
        <v>369</v>
      </c>
      <c r="D516" s="7" t="s">
        <v>1579</v>
      </c>
      <c r="E516" s="14">
        <v>7455</v>
      </c>
      <c r="F516" s="14">
        <v>7721</v>
      </c>
      <c r="G516" s="14">
        <v>6749</v>
      </c>
      <c r="H516" s="14">
        <v>6980</v>
      </c>
      <c r="I516" s="26">
        <v>90.529845741113348</v>
      </c>
      <c r="J516" s="27">
        <v>90.402797565082238</v>
      </c>
    </row>
    <row r="517" spans="1:10" x14ac:dyDescent="0.2">
      <c r="A517" s="18" t="s">
        <v>282</v>
      </c>
      <c r="B517" s="19" t="s">
        <v>362</v>
      </c>
      <c r="C517" s="19" t="s">
        <v>370</v>
      </c>
      <c r="D517" s="7" t="s">
        <v>1579</v>
      </c>
      <c r="E517" s="14">
        <v>4805</v>
      </c>
      <c r="F517" s="14">
        <v>4937</v>
      </c>
      <c r="G517" s="14">
        <v>4189</v>
      </c>
      <c r="H517" s="14">
        <v>4288</v>
      </c>
      <c r="I517" s="26">
        <v>87.180020811654529</v>
      </c>
      <c r="J517" s="27">
        <v>86.854364998987251</v>
      </c>
    </row>
    <row r="518" spans="1:10" x14ac:dyDescent="0.2">
      <c r="A518" s="18" t="s">
        <v>282</v>
      </c>
      <c r="B518" s="19" t="s">
        <v>362</v>
      </c>
      <c r="C518" s="19" t="s">
        <v>197</v>
      </c>
      <c r="D518" s="7" t="s">
        <v>1579</v>
      </c>
      <c r="E518" s="14">
        <v>8948</v>
      </c>
      <c r="F518" s="14">
        <v>8795</v>
      </c>
      <c r="G518" s="14">
        <v>7757</v>
      </c>
      <c r="H518" s="14">
        <v>7643</v>
      </c>
      <c r="I518" s="26">
        <v>86.689763075547603</v>
      </c>
      <c r="J518" s="27">
        <v>86.901648664013635</v>
      </c>
    </row>
    <row r="519" spans="1:10" x14ac:dyDescent="0.2">
      <c r="A519" s="18" t="s">
        <v>282</v>
      </c>
      <c r="B519" s="19" t="s">
        <v>362</v>
      </c>
      <c r="C519" s="19" t="s">
        <v>371</v>
      </c>
      <c r="D519" s="7" t="s">
        <v>1579</v>
      </c>
      <c r="E519" s="14">
        <v>15942</v>
      </c>
      <c r="F519" s="14">
        <v>16211</v>
      </c>
      <c r="G519" s="14">
        <v>14132</v>
      </c>
      <c r="H519" s="14">
        <v>14139</v>
      </c>
      <c r="I519" s="26">
        <v>88.646342993350899</v>
      </c>
      <c r="J519" s="27">
        <v>87.218555301955462</v>
      </c>
    </row>
    <row r="520" spans="1:10" x14ac:dyDescent="0.2">
      <c r="A520" s="18" t="s">
        <v>282</v>
      </c>
      <c r="B520" s="19" t="s">
        <v>362</v>
      </c>
      <c r="C520" s="7" t="s">
        <v>4</v>
      </c>
      <c r="D520" s="7" t="s">
        <v>1580</v>
      </c>
      <c r="E520" s="8">
        <v>161719</v>
      </c>
      <c r="F520" s="8">
        <v>170875</v>
      </c>
      <c r="G520" s="8">
        <v>142078</v>
      </c>
      <c r="H520" s="8">
        <v>150566</v>
      </c>
      <c r="I520" s="25">
        <v>87.854859354806791</v>
      </c>
      <c r="J520" s="31">
        <v>88.114703730797359</v>
      </c>
    </row>
    <row r="521" spans="1:10" x14ac:dyDescent="0.2">
      <c r="A521" s="18" t="s">
        <v>282</v>
      </c>
      <c r="B521" s="19" t="s">
        <v>362</v>
      </c>
      <c r="C521" s="19" t="s">
        <v>372</v>
      </c>
      <c r="D521" s="7" t="s">
        <v>1580</v>
      </c>
      <c r="E521" s="14">
        <v>28281</v>
      </c>
      <c r="F521" s="14">
        <v>29039</v>
      </c>
      <c r="G521" s="14">
        <v>24898</v>
      </c>
      <c r="H521" s="14">
        <v>25378</v>
      </c>
      <c r="I521" s="26">
        <v>88.037905307450231</v>
      </c>
      <c r="J521" s="27">
        <v>87.392816557043972</v>
      </c>
    </row>
    <row r="522" spans="1:10" x14ac:dyDescent="0.2">
      <c r="A522" s="18" t="s">
        <v>282</v>
      </c>
      <c r="B522" s="19" t="s">
        <v>362</v>
      </c>
      <c r="C522" s="19" t="s">
        <v>373</v>
      </c>
      <c r="D522" s="7" t="s">
        <v>1580</v>
      </c>
      <c r="E522" s="14">
        <v>10243</v>
      </c>
      <c r="F522" s="14">
        <v>10165</v>
      </c>
      <c r="G522" s="14">
        <v>9018</v>
      </c>
      <c r="H522" s="14">
        <v>9074</v>
      </c>
      <c r="I522" s="26">
        <v>88.040613101630385</v>
      </c>
      <c r="J522" s="27">
        <v>89.267092966060019</v>
      </c>
    </row>
    <row r="523" spans="1:10" x14ac:dyDescent="0.2">
      <c r="A523" s="18" t="s">
        <v>282</v>
      </c>
      <c r="B523" s="19" t="s">
        <v>362</v>
      </c>
      <c r="C523" s="19" t="s">
        <v>374</v>
      </c>
      <c r="D523" s="7" t="s">
        <v>1580</v>
      </c>
      <c r="E523" s="14">
        <v>20039</v>
      </c>
      <c r="F523" s="14">
        <v>21043</v>
      </c>
      <c r="G523" s="14">
        <v>17490</v>
      </c>
      <c r="H523" s="14">
        <v>18196</v>
      </c>
      <c r="I523" s="26">
        <v>87.279804381456159</v>
      </c>
      <c r="J523" s="27">
        <v>86.470560281328716</v>
      </c>
    </row>
    <row r="524" spans="1:10" x14ac:dyDescent="0.2">
      <c r="A524" s="18" t="s">
        <v>282</v>
      </c>
      <c r="B524" s="19" t="s">
        <v>362</v>
      </c>
      <c r="C524" s="43" t="s">
        <v>1382</v>
      </c>
      <c r="D524" s="7" t="s">
        <v>1580</v>
      </c>
      <c r="E524" s="14">
        <v>103156</v>
      </c>
      <c r="F524" s="14">
        <v>110628</v>
      </c>
      <c r="G524" s="14">
        <v>90672</v>
      </c>
      <c r="H524" s="14">
        <v>97918</v>
      </c>
      <c r="I524" s="26">
        <v>87.897940982589475</v>
      </c>
      <c r="J524" s="27">
        <v>88.511046028130309</v>
      </c>
    </row>
    <row r="525" spans="1:10" x14ac:dyDescent="0.2">
      <c r="A525" s="18" t="s">
        <v>282</v>
      </c>
      <c r="B525" s="19" t="s">
        <v>362</v>
      </c>
      <c r="C525" s="7" t="s">
        <v>5</v>
      </c>
      <c r="D525" s="7" t="s">
        <v>1582</v>
      </c>
      <c r="E525" s="8">
        <v>138738</v>
      </c>
      <c r="F525" s="8">
        <v>141169</v>
      </c>
      <c r="G525" s="8">
        <v>123228</v>
      </c>
      <c r="H525" s="8">
        <v>125115</v>
      </c>
      <c r="I525" s="25">
        <v>88.820654759330537</v>
      </c>
      <c r="J525" s="31">
        <v>88.627814888537841</v>
      </c>
    </row>
    <row r="526" spans="1:10" x14ac:dyDescent="0.2">
      <c r="A526" s="18" t="s">
        <v>282</v>
      </c>
      <c r="B526" s="19" t="s">
        <v>362</v>
      </c>
      <c r="C526" s="19" t="s">
        <v>375</v>
      </c>
      <c r="D526" s="7" t="s">
        <v>1582</v>
      </c>
      <c r="E526" s="14">
        <v>22234</v>
      </c>
      <c r="F526" s="14">
        <v>22774</v>
      </c>
      <c r="G526" s="14">
        <v>19580</v>
      </c>
      <c r="H526" s="14">
        <v>19970</v>
      </c>
      <c r="I526" s="26">
        <v>88.063326436988405</v>
      </c>
      <c r="J526" s="27">
        <v>87.687714059892869</v>
      </c>
    </row>
    <row r="527" spans="1:10" x14ac:dyDescent="0.2">
      <c r="A527" s="18" t="s">
        <v>282</v>
      </c>
      <c r="B527" s="19" t="s">
        <v>362</v>
      </c>
      <c r="C527" s="19" t="s">
        <v>376</v>
      </c>
      <c r="D527" s="7" t="s">
        <v>1582</v>
      </c>
      <c r="E527" s="14">
        <v>41364</v>
      </c>
      <c r="F527" s="14">
        <v>43074</v>
      </c>
      <c r="G527" s="14">
        <v>36635</v>
      </c>
      <c r="H527" s="14">
        <v>38008</v>
      </c>
      <c r="I527" s="26">
        <v>88.567353254037329</v>
      </c>
      <c r="J527" s="27">
        <v>88.238844778752849</v>
      </c>
    </row>
    <row r="528" spans="1:10" x14ac:dyDescent="0.2">
      <c r="A528" s="18" t="s">
        <v>282</v>
      </c>
      <c r="B528" s="19" t="s">
        <v>362</v>
      </c>
      <c r="C528" s="19" t="s">
        <v>377</v>
      </c>
      <c r="D528" s="7" t="s">
        <v>1582</v>
      </c>
      <c r="E528" s="14">
        <v>53410</v>
      </c>
      <c r="F528" s="14">
        <v>53166</v>
      </c>
      <c r="G528" s="14">
        <v>47249</v>
      </c>
      <c r="H528" s="14">
        <v>46972</v>
      </c>
      <c r="I528" s="26">
        <v>88.464706983710911</v>
      </c>
      <c r="J528" s="27">
        <v>88.349697174886217</v>
      </c>
    </row>
    <row r="529" spans="1:10" x14ac:dyDescent="0.2">
      <c r="A529" s="18" t="s">
        <v>282</v>
      </c>
      <c r="B529" s="19" t="s">
        <v>362</v>
      </c>
      <c r="C529" s="19" t="s">
        <v>39</v>
      </c>
      <c r="D529" s="7" t="s">
        <v>1582</v>
      </c>
      <c r="E529" s="14">
        <v>21730</v>
      </c>
      <c r="F529" s="14">
        <v>22155</v>
      </c>
      <c r="G529" s="14">
        <v>19764</v>
      </c>
      <c r="H529" s="14">
        <v>20165</v>
      </c>
      <c r="I529" s="26">
        <v>90.952600092038665</v>
      </c>
      <c r="J529" s="27">
        <v>91.017828932520871</v>
      </c>
    </row>
    <row r="530" spans="1:10" x14ac:dyDescent="0.2">
      <c r="A530" s="18" t="s">
        <v>282</v>
      </c>
      <c r="B530" s="19" t="s">
        <v>378</v>
      </c>
      <c r="C530" s="7" t="s">
        <v>3</v>
      </c>
      <c r="D530" s="7" t="s">
        <v>1579</v>
      </c>
      <c r="E530" s="8">
        <v>118034</v>
      </c>
      <c r="F530" s="8">
        <v>135585</v>
      </c>
      <c r="G530" s="8">
        <v>96556</v>
      </c>
      <c r="H530" s="8">
        <v>111843</v>
      </c>
      <c r="I530" s="25">
        <v>81.803548130199772</v>
      </c>
      <c r="J530" s="31">
        <v>82.48921340856289</v>
      </c>
    </row>
    <row r="531" spans="1:10" x14ac:dyDescent="0.2">
      <c r="A531" s="18" t="s">
        <v>282</v>
      </c>
      <c r="B531" s="19" t="s">
        <v>378</v>
      </c>
      <c r="C531" s="19" t="s">
        <v>379</v>
      </c>
      <c r="D531" s="7" t="s">
        <v>1579</v>
      </c>
      <c r="E531" s="14">
        <v>17481</v>
      </c>
      <c r="F531" s="14">
        <v>19051</v>
      </c>
      <c r="G531" s="14">
        <v>14104</v>
      </c>
      <c r="H531" s="14">
        <v>15897</v>
      </c>
      <c r="I531" s="26">
        <v>80.68188318746067</v>
      </c>
      <c r="J531" s="27">
        <v>83.444438612146342</v>
      </c>
    </row>
    <row r="532" spans="1:10" x14ac:dyDescent="0.2">
      <c r="A532" s="18" t="s">
        <v>282</v>
      </c>
      <c r="B532" s="19" t="s">
        <v>378</v>
      </c>
      <c r="C532" s="19" t="s">
        <v>380</v>
      </c>
      <c r="D532" s="7" t="s">
        <v>1579</v>
      </c>
      <c r="E532" s="14">
        <v>11994</v>
      </c>
      <c r="F532" s="14">
        <v>12933</v>
      </c>
      <c r="G532" s="14">
        <v>9710</v>
      </c>
      <c r="H532" s="14">
        <v>10558</v>
      </c>
      <c r="I532" s="26">
        <v>80.957145239286305</v>
      </c>
      <c r="J532" s="27">
        <v>81.636124642387685</v>
      </c>
    </row>
    <row r="533" spans="1:10" x14ac:dyDescent="0.2">
      <c r="A533" s="18" t="s">
        <v>282</v>
      </c>
      <c r="B533" s="19" t="s">
        <v>378</v>
      </c>
      <c r="C533" s="19" t="s">
        <v>381</v>
      </c>
      <c r="D533" s="7" t="s">
        <v>1579</v>
      </c>
      <c r="E533" s="14">
        <v>32396</v>
      </c>
      <c r="F533" s="14">
        <v>36057</v>
      </c>
      <c r="G533" s="14">
        <v>26537</v>
      </c>
      <c r="H533" s="14">
        <v>29792</v>
      </c>
      <c r="I533" s="26">
        <v>81.914433880726008</v>
      </c>
      <c r="J533" s="27">
        <v>82.624733061541448</v>
      </c>
    </row>
    <row r="534" spans="1:10" x14ac:dyDescent="0.2">
      <c r="A534" s="18" t="s">
        <v>282</v>
      </c>
      <c r="B534" s="19" t="s">
        <v>378</v>
      </c>
      <c r="C534" s="43" t="s">
        <v>1383</v>
      </c>
      <c r="D534" s="7" t="s">
        <v>1579</v>
      </c>
      <c r="E534" s="14">
        <v>56163</v>
      </c>
      <c r="F534" s="14">
        <v>67544</v>
      </c>
      <c r="G534" s="14">
        <v>46205</v>
      </c>
      <c r="H534" s="14">
        <v>55596</v>
      </c>
      <c r="I534" s="26">
        <v>82.269465662446805</v>
      </c>
      <c r="J534" s="27">
        <v>82.310790003553237</v>
      </c>
    </row>
    <row r="535" spans="1:10" x14ac:dyDescent="0.2">
      <c r="A535" s="18" t="s">
        <v>282</v>
      </c>
      <c r="B535" s="19" t="s">
        <v>378</v>
      </c>
      <c r="C535" s="7" t="s">
        <v>4</v>
      </c>
      <c r="D535" s="7" t="s">
        <v>1580</v>
      </c>
      <c r="E535" s="8">
        <v>140769</v>
      </c>
      <c r="F535" s="8">
        <v>145921</v>
      </c>
      <c r="G535" s="8">
        <v>121968</v>
      </c>
      <c r="H535" s="8">
        <v>128305</v>
      </c>
      <c r="I535" s="25">
        <v>86.644076465699129</v>
      </c>
      <c r="J535" s="31">
        <v>87.927714311168373</v>
      </c>
    </row>
    <row r="536" spans="1:10" x14ac:dyDescent="0.2">
      <c r="A536" s="18" t="s">
        <v>282</v>
      </c>
      <c r="B536" s="19" t="s">
        <v>378</v>
      </c>
      <c r="C536" s="19" t="s">
        <v>382</v>
      </c>
      <c r="D536" s="7" t="s">
        <v>1580</v>
      </c>
      <c r="E536" s="14">
        <v>21836</v>
      </c>
      <c r="F536" s="14">
        <v>22892</v>
      </c>
      <c r="G536" s="10">
        <v>19269</v>
      </c>
      <c r="H536" s="14">
        <v>20426</v>
      </c>
      <c r="I536" s="26">
        <v>88.244183916468216</v>
      </c>
      <c r="J536" s="27">
        <v>89.227677791368166</v>
      </c>
    </row>
    <row r="537" spans="1:10" x14ac:dyDescent="0.2">
      <c r="A537" s="18" t="s">
        <v>282</v>
      </c>
      <c r="B537" s="19" t="s">
        <v>378</v>
      </c>
      <c r="C537" s="19" t="s">
        <v>383</v>
      </c>
      <c r="D537" s="7" t="s">
        <v>1580</v>
      </c>
      <c r="E537" s="14">
        <v>9007</v>
      </c>
      <c r="F537" s="14">
        <v>9407</v>
      </c>
      <c r="G537" s="14">
        <v>7917</v>
      </c>
      <c r="H537" s="14">
        <v>8323</v>
      </c>
      <c r="I537" s="26">
        <v>87.898301321194623</v>
      </c>
      <c r="J537" s="27">
        <v>88.476666312320617</v>
      </c>
    </row>
    <row r="538" spans="1:10" x14ac:dyDescent="0.2">
      <c r="A538" s="18" t="s">
        <v>282</v>
      </c>
      <c r="B538" s="19" t="s">
        <v>378</v>
      </c>
      <c r="C538" s="19" t="s">
        <v>384</v>
      </c>
      <c r="D538" s="7" t="s">
        <v>1580</v>
      </c>
      <c r="E538" s="14">
        <v>9611</v>
      </c>
      <c r="F538" s="14">
        <v>10103</v>
      </c>
      <c r="G538" s="14">
        <v>8384</v>
      </c>
      <c r="H538" s="14">
        <v>8851</v>
      </c>
      <c r="I538" s="26">
        <v>87.233378420559774</v>
      </c>
      <c r="J538" s="27">
        <v>87.607641294664944</v>
      </c>
    </row>
    <row r="539" spans="1:10" x14ac:dyDescent="0.2">
      <c r="A539" s="18" t="s">
        <v>282</v>
      </c>
      <c r="B539" s="19" t="s">
        <v>378</v>
      </c>
      <c r="C539" s="19" t="s">
        <v>1384</v>
      </c>
      <c r="D539" s="7" t="s">
        <v>1580</v>
      </c>
      <c r="E539" s="14">
        <v>17523</v>
      </c>
      <c r="F539" s="14">
        <v>18560</v>
      </c>
      <c r="G539" s="14">
        <v>15331</v>
      </c>
      <c r="H539" s="14">
        <v>16182</v>
      </c>
      <c r="I539" s="26">
        <v>87.490726473777329</v>
      </c>
      <c r="J539" s="27">
        <v>87.1875</v>
      </c>
    </row>
    <row r="540" spans="1:10" x14ac:dyDescent="0.2">
      <c r="A540" s="18" t="s">
        <v>282</v>
      </c>
      <c r="B540" s="19" t="s">
        <v>378</v>
      </c>
      <c r="C540" s="19" t="s">
        <v>385</v>
      </c>
      <c r="D540" s="7" t="s">
        <v>1580</v>
      </c>
      <c r="E540" s="14">
        <v>19252</v>
      </c>
      <c r="F540" s="14">
        <v>19210</v>
      </c>
      <c r="G540" s="14">
        <v>16951</v>
      </c>
      <c r="H540" s="14">
        <v>16867</v>
      </c>
      <c r="I540" s="26">
        <v>88.047995013505087</v>
      </c>
      <c r="J540" s="27">
        <v>87.803227485684545</v>
      </c>
    </row>
    <row r="541" spans="1:10" x14ac:dyDescent="0.2">
      <c r="A541" s="18" t="s">
        <v>282</v>
      </c>
      <c r="B541" s="19" t="s">
        <v>378</v>
      </c>
      <c r="C541" s="19" t="s">
        <v>386</v>
      </c>
      <c r="D541" s="7" t="s">
        <v>1580</v>
      </c>
      <c r="E541" s="14">
        <v>13726</v>
      </c>
      <c r="F541" s="14">
        <v>14227</v>
      </c>
      <c r="G541" s="14">
        <v>11572</v>
      </c>
      <c r="H541" s="14">
        <v>12791</v>
      </c>
      <c r="I541" s="26">
        <v>84.307154305697225</v>
      </c>
      <c r="J541" s="27">
        <v>89.906515779855198</v>
      </c>
    </row>
    <row r="542" spans="1:10" x14ac:dyDescent="0.2">
      <c r="A542" s="18" t="s">
        <v>282</v>
      </c>
      <c r="B542" s="19" t="s">
        <v>378</v>
      </c>
      <c r="C542" s="19" t="s">
        <v>343</v>
      </c>
      <c r="D542" s="7" t="s">
        <v>1580</v>
      </c>
      <c r="E542" s="14">
        <v>11093</v>
      </c>
      <c r="F542" s="14">
        <v>12033</v>
      </c>
      <c r="G542" s="14">
        <v>9539</v>
      </c>
      <c r="H542" s="14">
        <v>10496</v>
      </c>
      <c r="I542" s="26">
        <v>85.991165599927882</v>
      </c>
      <c r="J542" s="27">
        <v>87.226792985955299</v>
      </c>
    </row>
    <row r="543" spans="1:10" x14ac:dyDescent="0.2">
      <c r="A543" s="18" t="s">
        <v>282</v>
      </c>
      <c r="B543" s="19" t="s">
        <v>378</v>
      </c>
      <c r="C543" s="19" t="s">
        <v>387</v>
      </c>
      <c r="D543" s="7" t="s">
        <v>1580</v>
      </c>
      <c r="E543" s="14">
        <v>8166</v>
      </c>
      <c r="F543" s="14">
        <v>8608</v>
      </c>
      <c r="G543" s="14">
        <v>6912</v>
      </c>
      <c r="H543" s="14">
        <v>7388</v>
      </c>
      <c r="I543" s="26">
        <v>84.643644379132994</v>
      </c>
      <c r="J543" s="27">
        <v>85.827137546468407</v>
      </c>
    </row>
    <row r="544" spans="1:10" x14ac:dyDescent="0.2">
      <c r="A544" s="18" t="s">
        <v>282</v>
      </c>
      <c r="B544" s="19" t="s">
        <v>378</v>
      </c>
      <c r="C544" s="19" t="s">
        <v>388</v>
      </c>
      <c r="D544" s="7" t="s">
        <v>1580</v>
      </c>
      <c r="E544" s="14">
        <v>10209</v>
      </c>
      <c r="F544" s="14">
        <v>10061</v>
      </c>
      <c r="G544" s="14">
        <v>8602</v>
      </c>
      <c r="H544" s="14">
        <v>8704</v>
      </c>
      <c r="I544" s="26">
        <v>84.258987168184944</v>
      </c>
      <c r="J544" s="27">
        <v>86.51227512175727</v>
      </c>
    </row>
    <row r="545" spans="1:10" x14ac:dyDescent="0.2">
      <c r="A545" s="18" t="s">
        <v>282</v>
      </c>
      <c r="B545" s="19" t="s">
        <v>378</v>
      </c>
      <c r="C545" s="19" t="s">
        <v>136</v>
      </c>
      <c r="D545" s="7" t="s">
        <v>1580</v>
      </c>
      <c r="E545" s="14">
        <v>20346</v>
      </c>
      <c r="F545" s="14">
        <v>20820</v>
      </c>
      <c r="G545" s="14">
        <v>17491</v>
      </c>
      <c r="H545" s="14">
        <v>18277</v>
      </c>
      <c r="I545" s="26">
        <v>85.967757790229044</v>
      </c>
      <c r="J545" s="27">
        <v>87.785782901056677</v>
      </c>
    </row>
    <row r="546" spans="1:10" x14ac:dyDescent="0.2">
      <c r="A546" s="18" t="s">
        <v>389</v>
      </c>
      <c r="B546" s="19" t="s">
        <v>390</v>
      </c>
      <c r="C546" s="7" t="s">
        <v>3</v>
      </c>
      <c r="D546" s="7" t="s">
        <v>1579</v>
      </c>
      <c r="E546" s="8">
        <v>193352</v>
      </c>
      <c r="F546" s="8">
        <v>200434</v>
      </c>
      <c r="G546" s="8">
        <v>170898</v>
      </c>
      <c r="H546" s="8">
        <v>171008</v>
      </c>
      <c r="I546" s="25">
        <v>88.386983325747863</v>
      </c>
      <c r="J546" s="31">
        <v>85.318858077970802</v>
      </c>
    </row>
    <row r="547" spans="1:10" x14ac:dyDescent="0.2">
      <c r="A547" s="18" t="s">
        <v>389</v>
      </c>
      <c r="B547" s="19" t="s">
        <v>390</v>
      </c>
      <c r="C547" s="19" t="s">
        <v>391</v>
      </c>
      <c r="D547" s="7" t="s">
        <v>1579</v>
      </c>
      <c r="E547" s="14">
        <v>27852</v>
      </c>
      <c r="F547" s="14">
        <v>29316</v>
      </c>
      <c r="G547" s="14">
        <v>24408</v>
      </c>
      <c r="H547" s="14">
        <v>25688</v>
      </c>
      <c r="I547" s="26">
        <v>87.634640241275306</v>
      </c>
      <c r="J547" s="27">
        <v>87.624505389548375</v>
      </c>
    </row>
    <row r="548" spans="1:10" x14ac:dyDescent="0.2">
      <c r="A548" s="18" t="s">
        <v>389</v>
      </c>
      <c r="B548" s="19" t="s">
        <v>390</v>
      </c>
      <c r="C548" s="19" t="s">
        <v>392</v>
      </c>
      <c r="D548" s="7" t="s">
        <v>1579</v>
      </c>
      <c r="E548" s="14">
        <v>28949</v>
      </c>
      <c r="F548" s="14">
        <v>29932</v>
      </c>
      <c r="G548" s="14">
        <v>26313</v>
      </c>
      <c r="H548" s="14">
        <v>27365</v>
      </c>
      <c r="I548" s="26">
        <v>90.894331410411411</v>
      </c>
      <c r="J548" s="27">
        <v>91.423894160096225</v>
      </c>
    </row>
    <row r="549" spans="1:10" x14ac:dyDescent="0.2">
      <c r="A549" s="18" t="s">
        <v>389</v>
      </c>
      <c r="B549" s="19" t="s">
        <v>390</v>
      </c>
      <c r="C549" s="19" t="s">
        <v>393</v>
      </c>
      <c r="D549" s="7" t="s">
        <v>1579</v>
      </c>
      <c r="E549" s="14">
        <v>17573</v>
      </c>
      <c r="F549" s="14">
        <v>17915</v>
      </c>
      <c r="G549" s="14">
        <v>14813</v>
      </c>
      <c r="H549" s="14">
        <v>15276</v>
      </c>
      <c r="I549" s="26">
        <v>84.294087520628239</v>
      </c>
      <c r="J549" s="27">
        <v>85.269327379291099</v>
      </c>
    </row>
    <row r="550" spans="1:10" x14ac:dyDescent="0.2">
      <c r="A550" s="18" t="s">
        <v>389</v>
      </c>
      <c r="B550" s="19" t="s">
        <v>390</v>
      </c>
      <c r="C550" s="19" t="s">
        <v>394</v>
      </c>
      <c r="D550" s="7" t="s">
        <v>1579</v>
      </c>
      <c r="E550" s="14">
        <v>27724</v>
      </c>
      <c r="F550" s="14">
        <v>28103</v>
      </c>
      <c r="G550" s="14">
        <v>24115</v>
      </c>
      <c r="H550" s="14">
        <v>24206</v>
      </c>
      <c r="I550" s="26">
        <v>86.982397922377714</v>
      </c>
      <c r="J550" s="27">
        <v>86.133153044158988</v>
      </c>
    </row>
    <row r="551" spans="1:10" x14ac:dyDescent="0.2">
      <c r="A551" s="18" t="s">
        <v>389</v>
      </c>
      <c r="B551" s="19" t="s">
        <v>390</v>
      </c>
      <c r="C551" s="19" t="s">
        <v>395</v>
      </c>
      <c r="D551" s="7" t="s">
        <v>1579</v>
      </c>
      <c r="E551" s="14">
        <v>17435</v>
      </c>
      <c r="F551" s="14">
        <v>18301</v>
      </c>
      <c r="G551" s="14">
        <v>15370</v>
      </c>
      <c r="H551" s="14">
        <v>15844</v>
      </c>
      <c r="I551" s="26">
        <v>88.15600802982506</v>
      </c>
      <c r="J551" s="27">
        <v>86.574504125457636</v>
      </c>
    </row>
    <row r="552" spans="1:10" x14ac:dyDescent="0.2">
      <c r="A552" s="18" t="s">
        <v>389</v>
      </c>
      <c r="B552" s="19" t="s">
        <v>390</v>
      </c>
      <c r="C552" s="19" t="s">
        <v>396</v>
      </c>
      <c r="D552" s="7" t="s">
        <v>1579</v>
      </c>
      <c r="E552" s="14">
        <v>40395</v>
      </c>
      <c r="F552" s="14">
        <v>42145</v>
      </c>
      <c r="G552" s="14">
        <v>37364</v>
      </c>
      <c r="H552" s="14">
        <v>32737</v>
      </c>
      <c r="I552" s="26">
        <v>92.496596113380363</v>
      </c>
      <c r="J552" s="27">
        <v>77.677067267766049</v>
      </c>
    </row>
    <row r="553" spans="1:10" x14ac:dyDescent="0.2">
      <c r="A553" s="18" t="s">
        <v>389</v>
      </c>
      <c r="B553" s="19" t="s">
        <v>390</v>
      </c>
      <c r="C553" s="19" t="s">
        <v>397</v>
      </c>
      <c r="D553" s="7" t="s">
        <v>1579</v>
      </c>
      <c r="E553" s="14">
        <v>18714</v>
      </c>
      <c r="F553" s="14">
        <v>19672</v>
      </c>
      <c r="G553" s="14">
        <v>16174</v>
      </c>
      <c r="H553" s="14">
        <v>17171</v>
      </c>
      <c r="I553" s="26">
        <v>86.427273698835094</v>
      </c>
      <c r="J553" s="27">
        <v>87.286498576657181</v>
      </c>
    </row>
    <row r="554" spans="1:10" x14ac:dyDescent="0.2">
      <c r="A554" s="18" t="s">
        <v>389</v>
      </c>
      <c r="B554" s="19" t="s">
        <v>390</v>
      </c>
      <c r="C554" s="19" t="s">
        <v>398</v>
      </c>
      <c r="D554" s="7" t="s">
        <v>1579</v>
      </c>
      <c r="E554" s="14">
        <v>14710</v>
      </c>
      <c r="F554" s="14">
        <v>15050</v>
      </c>
      <c r="G554" s="14">
        <v>12341</v>
      </c>
      <c r="H554" s="14">
        <v>12721</v>
      </c>
      <c r="I554" s="26">
        <v>83.895309313392247</v>
      </c>
      <c r="J554" s="27">
        <v>84.524916943521603</v>
      </c>
    </row>
    <row r="555" spans="1:10" x14ac:dyDescent="0.2">
      <c r="A555" s="18" t="s">
        <v>389</v>
      </c>
      <c r="B555" s="19" t="s">
        <v>390</v>
      </c>
      <c r="C555" s="7" t="s">
        <v>4</v>
      </c>
      <c r="D555" s="7" t="s">
        <v>1580</v>
      </c>
      <c r="E555" s="8">
        <v>96212</v>
      </c>
      <c r="F555" s="8">
        <v>100285</v>
      </c>
      <c r="G555" s="8">
        <v>84636</v>
      </c>
      <c r="H555" s="8">
        <v>86385</v>
      </c>
      <c r="I555" s="25">
        <v>87.968236810377093</v>
      </c>
      <c r="J555" s="31">
        <v>86.139502418108393</v>
      </c>
    </row>
    <row r="556" spans="1:10" x14ac:dyDescent="0.2">
      <c r="A556" s="18" t="s">
        <v>389</v>
      </c>
      <c r="B556" s="19" t="s">
        <v>390</v>
      </c>
      <c r="C556" s="19" t="s">
        <v>399</v>
      </c>
      <c r="D556" s="7" t="s">
        <v>1580</v>
      </c>
      <c r="E556" s="14">
        <v>28099</v>
      </c>
      <c r="F556" s="14">
        <v>30626</v>
      </c>
      <c r="G556" s="14">
        <v>23864</v>
      </c>
      <c r="H556" s="14">
        <v>27076</v>
      </c>
      <c r="I556" s="26">
        <v>84.928289262963091</v>
      </c>
      <c r="J556" s="27">
        <v>88.408541761901645</v>
      </c>
    </row>
    <row r="557" spans="1:10" x14ac:dyDescent="0.2">
      <c r="A557" s="18" t="s">
        <v>389</v>
      </c>
      <c r="B557" s="19" t="s">
        <v>390</v>
      </c>
      <c r="C557" s="19" t="s">
        <v>400</v>
      </c>
      <c r="D557" s="7" t="s">
        <v>1580</v>
      </c>
      <c r="E557" s="14">
        <v>13972</v>
      </c>
      <c r="F557" s="14">
        <v>13539</v>
      </c>
      <c r="G557" s="14">
        <v>12406</v>
      </c>
      <c r="H557" s="14">
        <v>11950</v>
      </c>
      <c r="I557" s="26">
        <v>88.791869453192092</v>
      </c>
      <c r="J557" s="27">
        <v>88.263534973040848</v>
      </c>
    </row>
    <row r="558" spans="1:10" x14ac:dyDescent="0.2">
      <c r="A558" s="18" t="s">
        <v>389</v>
      </c>
      <c r="B558" s="19" t="s">
        <v>390</v>
      </c>
      <c r="C558" s="19" t="s">
        <v>168</v>
      </c>
      <c r="D558" s="7" t="s">
        <v>1580</v>
      </c>
      <c r="E558" s="14">
        <v>16059</v>
      </c>
      <c r="F558" s="14">
        <v>15455</v>
      </c>
      <c r="G558" s="14">
        <v>14038</v>
      </c>
      <c r="H558" s="14">
        <v>13745</v>
      </c>
      <c r="I558" s="26">
        <v>87.415156610000622</v>
      </c>
      <c r="J558" s="27">
        <v>88.935619540601749</v>
      </c>
    </row>
    <row r="559" spans="1:10" x14ac:dyDescent="0.2">
      <c r="A559" s="18" t="s">
        <v>389</v>
      </c>
      <c r="B559" s="19" t="s">
        <v>390</v>
      </c>
      <c r="C559" s="19" t="s">
        <v>286</v>
      </c>
      <c r="D559" s="7" t="s">
        <v>1580</v>
      </c>
      <c r="E559" s="14">
        <v>12401</v>
      </c>
      <c r="F559" s="14">
        <v>12962</v>
      </c>
      <c r="G559" s="14">
        <v>10538</v>
      </c>
      <c r="H559" s="14">
        <v>11603</v>
      </c>
      <c r="I559" s="26">
        <v>84.977017982420776</v>
      </c>
      <c r="J559" s="27">
        <v>89.515506866224342</v>
      </c>
    </row>
    <row r="560" spans="1:10" x14ac:dyDescent="0.2">
      <c r="A560" s="18" t="s">
        <v>389</v>
      </c>
      <c r="B560" s="19" t="s">
        <v>390</v>
      </c>
      <c r="C560" s="19" t="s">
        <v>401</v>
      </c>
      <c r="D560" s="7" t="s">
        <v>1580</v>
      </c>
      <c r="E560" s="14">
        <v>19978</v>
      </c>
      <c r="F560" s="14">
        <v>21784</v>
      </c>
      <c r="G560" s="14">
        <v>19125</v>
      </c>
      <c r="H560" s="14">
        <v>16771</v>
      </c>
      <c r="I560" s="26">
        <v>95.730303333667038</v>
      </c>
      <c r="J560" s="27">
        <v>76.987697392581708</v>
      </c>
    </row>
    <row r="561" spans="1:10" x14ac:dyDescent="0.2">
      <c r="A561" s="18" t="s">
        <v>389</v>
      </c>
      <c r="B561" s="19" t="s">
        <v>390</v>
      </c>
      <c r="C561" s="19" t="s">
        <v>402</v>
      </c>
      <c r="D561" s="7" t="s">
        <v>1580</v>
      </c>
      <c r="E561" s="14">
        <v>5703</v>
      </c>
      <c r="F561" s="14">
        <v>5919</v>
      </c>
      <c r="G561" s="14">
        <v>4665</v>
      </c>
      <c r="H561" s="14">
        <v>5240</v>
      </c>
      <c r="I561" s="26">
        <v>81.799053129931622</v>
      </c>
      <c r="J561" s="27">
        <v>88.528467646561921</v>
      </c>
    </row>
    <row r="562" spans="1:10" x14ac:dyDescent="0.2">
      <c r="A562" s="18" t="s">
        <v>389</v>
      </c>
      <c r="B562" s="19" t="s">
        <v>390</v>
      </c>
      <c r="C562" s="7" t="s">
        <v>5</v>
      </c>
      <c r="D562" s="7" t="s">
        <v>1582</v>
      </c>
      <c r="E562" s="8">
        <v>231236</v>
      </c>
      <c r="F562" s="8">
        <v>246791</v>
      </c>
      <c r="G562" s="8">
        <v>204563</v>
      </c>
      <c r="H562" s="8">
        <v>216518</v>
      </c>
      <c r="I562" s="25">
        <v>88.465031396495348</v>
      </c>
      <c r="J562" s="31">
        <v>87.733345219234096</v>
      </c>
    </row>
    <row r="563" spans="1:10" x14ac:dyDescent="0.2">
      <c r="A563" s="18" t="s">
        <v>389</v>
      </c>
      <c r="B563" s="19" t="s">
        <v>390</v>
      </c>
      <c r="C563" s="19" t="s">
        <v>403</v>
      </c>
      <c r="D563" s="7" t="s">
        <v>1582</v>
      </c>
      <c r="E563" s="14">
        <v>13775</v>
      </c>
      <c r="F563" s="14">
        <v>13287</v>
      </c>
      <c r="G563" s="14">
        <v>12399</v>
      </c>
      <c r="H563" s="14">
        <v>12191</v>
      </c>
      <c r="I563" s="26">
        <v>90.010889292196012</v>
      </c>
      <c r="J563" s="27">
        <v>91.751335892225484</v>
      </c>
    </row>
    <row r="564" spans="1:10" x14ac:dyDescent="0.2">
      <c r="A564" s="18" t="s">
        <v>389</v>
      </c>
      <c r="B564" s="19" t="s">
        <v>390</v>
      </c>
      <c r="C564" s="19" t="s">
        <v>404</v>
      </c>
      <c r="D564" s="7" t="s">
        <v>1582</v>
      </c>
      <c r="E564" s="14">
        <v>9497</v>
      </c>
      <c r="F564" s="14">
        <v>9594</v>
      </c>
      <c r="G564" s="14">
        <v>8292</v>
      </c>
      <c r="H564" s="14">
        <v>8434</v>
      </c>
      <c r="I564" s="26">
        <v>87.311782668211009</v>
      </c>
      <c r="J564" s="27">
        <v>87.909109860329366</v>
      </c>
    </row>
    <row r="565" spans="1:10" x14ac:dyDescent="0.2">
      <c r="A565" s="18" t="s">
        <v>389</v>
      </c>
      <c r="B565" s="19" t="s">
        <v>390</v>
      </c>
      <c r="C565" s="19" t="s">
        <v>405</v>
      </c>
      <c r="D565" s="7" t="s">
        <v>1582</v>
      </c>
      <c r="E565" s="14">
        <v>7288</v>
      </c>
      <c r="F565" s="14">
        <v>7718</v>
      </c>
      <c r="G565" s="14">
        <v>6587</v>
      </c>
      <c r="H565" s="14">
        <v>6946</v>
      </c>
      <c r="I565" s="26">
        <v>90.381448957189903</v>
      </c>
      <c r="J565" s="27">
        <v>89.997408655091988</v>
      </c>
    </row>
    <row r="566" spans="1:10" x14ac:dyDescent="0.2">
      <c r="A566" s="18" t="s">
        <v>389</v>
      </c>
      <c r="B566" s="19" t="s">
        <v>390</v>
      </c>
      <c r="C566" s="19" t="s">
        <v>406</v>
      </c>
      <c r="D566" s="7" t="s">
        <v>1582</v>
      </c>
      <c r="E566" s="14">
        <v>12488</v>
      </c>
      <c r="F566" s="14">
        <v>13092</v>
      </c>
      <c r="G566" s="14">
        <v>11145</v>
      </c>
      <c r="H566" s="14">
        <v>11824</v>
      </c>
      <c r="I566" s="26">
        <v>89.245675848814869</v>
      </c>
      <c r="J566" s="27">
        <v>90.314695997555759</v>
      </c>
    </row>
    <row r="567" spans="1:10" x14ac:dyDescent="0.2">
      <c r="A567" s="18" t="s">
        <v>389</v>
      </c>
      <c r="B567" s="19" t="s">
        <v>390</v>
      </c>
      <c r="C567" s="19" t="s">
        <v>407</v>
      </c>
      <c r="D567" s="7" t="s">
        <v>1582</v>
      </c>
      <c r="E567" s="14">
        <v>12943</v>
      </c>
      <c r="F567" s="14">
        <v>13321</v>
      </c>
      <c r="G567" s="14">
        <v>11866</v>
      </c>
      <c r="H567" s="14">
        <v>12196</v>
      </c>
      <c r="I567" s="26">
        <v>91.678899791393036</v>
      </c>
      <c r="J567" s="27">
        <v>91.554688086479999</v>
      </c>
    </row>
    <row r="568" spans="1:10" x14ac:dyDescent="0.2">
      <c r="A568" s="18" t="s">
        <v>389</v>
      </c>
      <c r="B568" s="19" t="s">
        <v>390</v>
      </c>
      <c r="C568" s="19" t="s">
        <v>408</v>
      </c>
      <c r="D568" s="7" t="s">
        <v>1582</v>
      </c>
      <c r="E568" s="14">
        <v>18115</v>
      </c>
      <c r="F568" s="14">
        <v>20003</v>
      </c>
      <c r="G568" s="14">
        <v>14987</v>
      </c>
      <c r="H568" s="14">
        <v>16875</v>
      </c>
      <c r="I568" s="26">
        <v>82.732542092188794</v>
      </c>
      <c r="J568" s="27">
        <v>84.362345648152782</v>
      </c>
    </row>
    <row r="569" spans="1:10" x14ac:dyDescent="0.2">
      <c r="A569" s="18" t="s">
        <v>389</v>
      </c>
      <c r="B569" s="19" t="s">
        <v>390</v>
      </c>
      <c r="C569" s="19" t="s">
        <v>409</v>
      </c>
      <c r="D569" s="7" t="s">
        <v>1582</v>
      </c>
      <c r="E569" s="14">
        <v>10243</v>
      </c>
      <c r="F569" s="14">
        <v>10844</v>
      </c>
      <c r="G569" s="14">
        <v>8999</v>
      </c>
      <c r="H569" s="14">
        <v>9402</v>
      </c>
      <c r="I569" s="26">
        <v>87.855120570145459</v>
      </c>
      <c r="J569" s="27">
        <v>86.702323865732197</v>
      </c>
    </row>
    <row r="570" spans="1:10" x14ac:dyDescent="0.2">
      <c r="A570" s="18" t="s">
        <v>389</v>
      </c>
      <c r="B570" s="19" t="s">
        <v>390</v>
      </c>
      <c r="C570" s="19" t="s">
        <v>113</v>
      </c>
      <c r="D570" s="7" t="s">
        <v>1582</v>
      </c>
      <c r="E570" s="14">
        <v>8707</v>
      </c>
      <c r="F570" s="14">
        <v>8134</v>
      </c>
      <c r="G570" s="14">
        <v>8106</v>
      </c>
      <c r="H570" s="14">
        <v>6355</v>
      </c>
      <c r="I570" s="26">
        <v>93.097507752383137</v>
      </c>
      <c r="J570" s="27">
        <v>78.128841898205067</v>
      </c>
    </row>
    <row r="571" spans="1:10" x14ac:dyDescent="0.2">
      <c r="A571" s="18" t="s">
        <v>389</v>
      </c>
      <c r="B571" s="19" t="s">
        <v>390</v>
      </c>
      <c r="C571" s="19" t="s">
        <v>216</v>
      </c>
      <c r="D571" s="7" t="s">
        <v>1582</v>
      </c>
      <c r="E571" s="14">
        <v>6708</v>
      </c>
      <c r="F571" s="14">
        <v>6991</v>
      </c>
      <c r="G571" s="14">
        <v>5678</v>
      </c>
      <c r="H571" s="14">
        <v>6041</v>
      </c>
      <c r="I571" s="26">
        <v>84.645199761478835</v>
      </c>
      <c r="J571" s="27">
        <v>86.411099985695898</v>
      </c>
    </row>
    <row r="572" spans="1:10" x14ac:dyDescent="0.2">
      <c r="A572" s="18" t="s">
        <v>389</v>
      </c>
      <c r="B572" s="19" t="s">
        <v>390</v>
      </c>
      <c r="C572" s="19" t="s">
        <v>410</v>
      </c>
      <c r="D572" s="7" t="s">
        <v>1582</v>
      </c>
      <c r="E572" s="14">
        <v>14117</v>
      </c>
      <c r="F572" s="14">
        <v>14864</v>
      </c>
      <c r="G572" s="14">
        <v>12608</v>
      </c>
      <c r="H572" s="14">
        <v>13145</v>
      </c>
      <c r="I572" s="26">
        <v>89.310760076503499</v>
      </c>
      <c r="J572" s="27">
        <v>88.435145317545746</v>
      </c>
    </row>
    <row r="573" spans="1:10" x14ac:dyDescent="0.2">
      <c r="A573" s="18" t="s">
        <v>389</v>
      </c>
      <c r="B573" s="19" t="s">
        <v>390</v>
      </c>
      <c r="C573" s="43" t="s">
        <v>1548</v>
      </c>
      <c r="D573" s="7" t="s">
        <v>1582</v>
      </c>
      <c r="E573" s="14">
        <v>52167</v>
      </c>
      <c r="F573" s="14">
        <v>59226</v>
      </c>
      <c r="G573" s="14">
        <v>46328</v>
      </c>
      <c r="H573" s="14">
        <v>50248</v>
      </c>
      <c r="I573" s="26">
        <v>88.807100274119648</v>
      </c>
      <c r="J573" s="27">
        <v>84.841117076959435</v>
      </c>
    </row>
    <row r="574" spans="1:10" x14ac:dyDescent="0.2">
      <c r="A574" s="18" t="s">
        <v>389</v>
      </c>
      <c r="B574" s="19" t="s">
        <v>390</v>
      </c>
      <c r="C574" s="43" t="s">
        <v>1385</v>
      </c>
      <c r="D574" s="7" t="s">
        <v>1582</v>
      </c>
      <c r="E574" s="14">
        <v>65188</v>
      </c>
      <c r="F574" s="14">
        <v>69717</v>
      </c>
      <c r="G574" s="14">
        <v>57568</v>
      </c>
      <c r="H574" s="14">
        <v>62861</v>
      </c>
      <c r="I574" s="26">
        <v>88.310732036571153</v>
      </c>
      <c r="J574" s="27">
        <v>90.165956653327015</v>
      </c>
    </row>
    <row r="575" spans="1:10" x14ac:dyDescent="0.2">
      <c r="A575" s="18" t="s">
        <v>389</v>
      </c>
      <c r="B575" s="19" t="s">
        <v>390</v>
      </c>
      <c r="C575" s="7" t="s">
        <v>6</v>
      </c>
      <c r="D575" s="7" t="s">
        <v>1583</v>
      </c>
      <c r="E575" s="8">
        <v>151308</v>
      </c>
      <c r="F575" s="8">
        <v>156665</v>
      </c>
      <c r="G575" s="8">
        <v>132478</v>
      </c>
      <c r="H575" s="8">
        <v>139325</v>
      </c>
      <c r="I575" s="25">
        <v>87.555185449546627</v>
      </c>
      <c r="J575" s="31">
        <v>88.931797146778152</v>
      </c>
    </row>
    <row r="576" spans="1:10" x14ac:dyDescent="0.2">
      <c r="A576" s="18" t="s">
        <v>389</v>
      </c>
      <c r="B576" s="19" t="s">
        <v>390</v>
      </c>
      <c r="C576" s="19" t="s">
        <v>411</v>
      </c>
      <c r="D576" s="7" t="s">
        <v>1583</v>
      </c>
      <c r="E576" s="14">
        <v>20171</v>
      </c>
      <c r="F576" s="14">
        <v>20565</v>
      </c>
      <c r="G576" s="14">
        <v>17419</v>
      </c>
      <c r="H576" s="14">
        <v>18255</v>
      </c>
      <c r="I576" s="26">
        <v>86.356650637053207</v>
      </c>
      <c r="J576" s="27">
        <v>88.7673231218089</v>
      </c>
    </row>
    <row r="577" spans="1:10" x14ac:dyDescent="0.2">
      <c r="A577" s="18" t="s">
        <v>389</v>
      </c>
      <c r="B577" s="19" t="s">
        <v>390</v>
      </c>
      <c r="C577" s="19" t="s">
        <v>412</v>
      </c>
      <c r="D577" s="7" t="s">
        <v>1583</v>
      </c>
      <c r="E577" s="14">
        <v>15616</v>
      </c>
      <c r="F577" s="14">
        <v>16703</v>
      </c>
      <c r="G577" s="14">
        <v>13827</v>
      </c>
      <c r="H577" s="14">
        <v>14861</v>
      </c>
      <c r="I577" s="26">
        <v>88.543801229508205</v>
      </c>
      <c r="J577" s="27">
        <v>88.972040950727418</v>
      </c>
    </row>
    <row r="578" spans="1:10" x14ac:dyDescent="0.2">
      <c r="A578" s="18" t="s">
        <v>389</v>
      </c>
      <c r="B578" s="19" t="s">
        <v>390</v>
      </c>
      <c r="C578" s="19" t="s">
        <v>158</v>
      </c>
      <c r="D578" s="7" t="s">
        <v>1583</v>
      </c>
      <c r="E578" s="14">
        <v>39680</v>
      </c>
      <c r="F578" s="14">
        <v>40690</v>
      </c>
      <c r="G578" s="14">
        <v>35616</v>
      </c>
      <c r="H578" s="14">
        <v>36963</v>
      </c>
      <c r="I578" s="26">
        <v>89.758064516129039</v>
      </c>
      <c r="J578" s="27">
        <v>90.840501351683457</v>
      </c>
    </row>
    <row r="579" spans="1:10" x14ac:dyDescent="0.2">
      <c r="A579" s="18" t="s">
        <v>389</v>
      </c>
      <c r="B579" s="19" t="s">
        <v>390</v>
      </c>
      <c r="C579" s="19" t="s">
        <v>373</v>
      </c>
      <c r="D579" s="7" t="s">
        <v>1583</v>
      </c>
      <c r="E579" s="14">
        <v>26631</v>
      </c>
      <c r="F579" s="14">
        <v>26819</v>
      </c>
      <c r="G579" s="14">
        <v>23345</v>
      </c>
      <c r="H579" s="14">
        <v>23977</v>
      </c>
      <c r="I579" s="26">
        <v>87.66099658292967</v>
      </c>
      <c r="J579" s="27">
        <v>89.403035161639139</v>
      </c>
    </row>
    <row r="580" spans="1:10" x14ac:dyDescent="0.2">
      <c r="A580" s="18" t="s">
        <v>389</v>
      </c>
      <c r="B580" s="19" t="s">
        <v>390</v>
      </c>
      <c r="C580" s="19" t="s">
        <v>44</v>
      </c>
      <c r="D580" s="7" t="s">
        <v>1583</v>
      </c>
      <c r="E580" s="14">
        <v>34830</v>
      </c>
      <c r="F580" s="14">
        <v>37652</v>
      </c>
      <c r="G580" s="14">
        <v>29836</v>
      </c>
      <c r="H580" s="14">
        <v>32701</v>
      </c>
      <c r="I580" s="26">
        <v>85.661785816824576</v>
      </c>
      <c r="J580" s="27">
        <v>86.850632104536288</v>
      </c>
    </row>
    <row r="581" spans="1:10" x14ac:dyDescent="0.2">
      <c r="A581" s="18" t="s">
        <v>389</v>
      </c>
      <c r="B581" s="19" t="s">
        <v>390</v>
      </c>
      <c r="C581" s="19" t="s">
        <v>413</v>
      </c>
      <c r="D581" s="7" t="s">
        <v>1583</v>
      </c>
      <c r="E581" s="14">
        <v>14380</v>
      </c>
      <c r="F581" s="14">
        <v>14236</v>
      </c>
      <c r="G581" s="14">
        <v>12435</v>
      </c>
      <c r="H581" s="14">
        <v>12568</v>
      </c>
      <c r="I581" s="26">
        <v>86.474269819193324</v>
      </c>
      <c r="J581" s="27">
        <v>88.283225625175604</v>
      </c>
    </row>
    <row r="582" spans="1:10" x14ac:dyDescent="0.2">
      <c r="A582" s="18" t="s">
        <v>389</v>
      </c>
      <c r="B582" s="19" t="s">
        <v>390</v>
      </c>
      <c r="C582" s="7" t="s">
        <v>7</v>
      </c>
      <c r="D582" s="7" t="s">
        <v>1584</v>
      </c>
      <c r="E582" s="8">
        <v>103166</v>
      </c>
      <c r="F582" s="8">
        <v>117033</v>
      </c>
      <c r="G582" s="8">
        <v>86251</v>
      </c>
      <c r="H582" s="8">
        <v>100602</v>
      </c>
      <c r="I582" s="25">
        <v>83.604094372176888</v>
      </c>
      <c r="J582" s="31">
        <v>85.960370152008409</v>
      </c>
    </row>
    <row r="583" spans="1:10" x14ac:dyDescent="0.2">
      <c r="A583" s="18" t="s">
        <v>389</v>
      </c>
      <c r="B583" s="19" t="s">
        <v>390</v>
      </c>
      <c r="C583" s="43" t="s">
        <v>1386</v>
      </c>
      <c r="D583" s="7" t="s">
        <v>1584</v>
      </c>
      <c r="E583" s="14">
        <v>103166</v>
      </c>
      <c r="F583" s="14">
        <v>117033</v>
      </c>
      <c r="G583" s="14">
        <v>86251</v>
      </c>
      <c r="H583" s="14">
        <v>100602</v>
      </c>
      <c r="I583" s="26">
        <v>83.604094372176888</v>
      </c>
      <c r="J583" s="27">
        <v>85.960370152008409</v>
      </c>
    </row>
    <row r="584" spans="1:10" x14ac:dyDescent="0.2">
      <c r="A584" s="18" t="s">
        <v>389</v>
      </c>
      <c r="B584" s="19" t="s">
        <v>390</v>
      </c>
      <c r="C584" s="7" t="s">
        <v>8</v>
      </c>
      <c r="D584" s="7" t="s">
        <v>1585</v>
      </c>
      <c r="E584" s="8">
        <v>102861</v>
      </c>
      <c r="F584" s="8">
        <v>119728</v>
      </c>
      <c r="G584" s="8">
        <v>89739</v>
      </c>
      <c r="H584" s="8">
        <v>104973</v>
      </c>
      <c r="I584" s="26">
        <v>87.242978388310448</v>
      </c>
      <c r="J584" s="27">
        <v>87.676232794333814</v>
      </c>
    </row>
    <row r="585" spans="1:10" x14ac:dyDescent="0.2">
      <c r="A585" s="18" t="s">
        <v>389</v>
      </c>
      <c r="B585" s="19" t="s">
        <v>390</v>
      </c>
      <c r="C585" s="43" t="s">
        <v>1387</v>
      </c>
      <c r="D585" s="7" t="s">
        <v>1585</v>
      </c>
      <c r="E585" s="14">
        <v>102861</v>
      </c>
      <c r="F585" s="14">
        <v>119728</v>
      </c>
      <c r="G585" s="14">
        <v>89739</v>
      </c>
      <c r="H585" s="14">
        <v>104973</v>
      </c>
      <c r="I585" s="26">
        <v>87.242978388310448</v>
      </c>
      <c r="J585" s="27">
        <v>87.676232794333814</v>
      </c>
    </row>
    <row r="586" spans="1:10" x14ac:dyDescent="0.2">
      <c r="A586" s="18" t="s">
        <v>389</v>
      </c>
      <c r="B586" s="19" t="s">
        <v>414</v>
      </c>
      <c r="C586" s="7" t="s">
        <v>3</v>
      </c>
      <c r="D586" s="7" t="s">
        <v>1579</v>
      </c>
      <c r="E586" s="8">
        <v>122819</v>
      </c>
      <c r="F586" s="8">
        <v>137620</v>
      </c>
      <c r="G586" s="8">
        <v>94823</v>
      </c>
      <c r="H586" s="8">
        <v>108357</v>
      </c>
      <c r="I586" s="25">
        <v>77.205481236616478</v>
      </c>
      <c r="J586" s="31">
        <v>78.736375526812964</v>
      </c>
    </row>
    <row r="587" spans="1:10" x14ac:dyDescent="0.2">
      <c r="A587" s="18" t="s">
        <v>389</v>
      </c>
      <c r="B587" s="19" t="s">
        <v>414</v>
      </c>
      <c r="C587" s="19" t="s">
        <v>415</v>
      </c>
      <c r="D587" s="7" t="s">
        <v>1579</v>
      </c>
      <c r="E587" s="14">
        <v>29866</v>
      </c>
      <c r="F587" s="14">
        <v>32832</v>
      </c>
      <c r="G587" s="14">
        <v>24006</v>
      </c>
      <c r="H587" s="14">
        <v>26799</v>
      </c>
      <c r="I587" s="26">
        <v>80.379026317551734</v>
      </c>
      <c r="J587" s="27">
        <v>81.624634502923982</v>
      </c>
    </row>
    <row r="588" spans="1:10" x14ac:dyDescent="0.2">
      <c r="A588" s="18" t="s">
        <v>389</v>
      </c>
      <c r="B588" s="19" t="s">
        <v>414</v>
      </c>
      <c r="C588" s="19" t="s">
        <v>416</v>
      </c>
      <c r="D588" s="7" t="s">
        <v>1579</v>
      </c>
      <c r="E588" s="14">
        <v>15780</v>
      </c>
      <c r="F588" s="14">
        <v>17643</v>
      </c>
      <c r="G588" s="14">
        <v>12782</v>
      </c>
      <c r="H588" s="14">
        <v>14138</v>
      </c>
      <c r="I588" s="26">
        <v>81.00126742712294</v>
      </c>
      <c r="J588" s="27">
        <v>80.133764099076117</v>
      </c>
    </row>
    <row r="589" spans="1:10" x14ac:dyDescent="0.2">
      <c r="A589" s="18" t="s">
        <v>389</v>
      </c>
      <c r="B589" s="19" t="s">
        <v>414</v>
      </c>
      <c r="C589" s="19" t="s">
        <v>158</v>
      </c>
      <c r="D589" s="7" t="s">
        <v>1579</v>
      </c>
      <c r="E589" s="14">
        <v>43272</v>
      </c>
      <c r="F589" s="14">
        <v>50043</v>
      </c>
      <c r="G589" s="14">
        <v>30519</v>
      </c>
      <c r="H589" s="14">
        <v>36812</v>
      </c>
      <c r="I589" s="26">
        <v>70.528286189683868</v>
      </c>
      <c r="J589" s="27">
        <v>73.560737765521651</v>
      </c>
    </row>
    <row r="590" spans="1:10" x14ac:dyDescent="0.2">
      <c r="A590" s="18" t="s">
        <v>389</v>
      </c>
      <c r="B590" s="19" t="s">
        <v>414</v>
      </c>
      <c r="C590" s="43" t="s">
        <v>1388</v>
      </c>
      <c r="D590" s="7" t="s">
        <v>1579</v>
      </c>
      <c r="E590" s="14">
        <v>33901</v>
      </c>
      <c r="F590" s="14">
        <v>37102</v>
      </c>
      <c r="G590" s="14">
        <v>27516</v>
      </c>
      <c r="H590" s="14">
        <v>30608</v>
      </c>
      <c r="I590" s="26">
        <v>81.165747323087814</v>
      </c>
      <c r="J590" s="27">
        <v>82.496900436634149</v>
      </c>
    </row>
    <row r="591" spans="1:10" x14ac:dyDescent="0.2">
      <c r="A591" s="18" t="s">
        <v>389</v>
      </c>
      <c r="B591" s="19" t="s">
        <v>414</v>
      </c>
      <c r="C591" s="7" t="s">
        <v>4</v>
      </c>
      <c r="D591" s="7" t="s">
        <v>1580</v>
      </c>
      <c r="E591" s="8">
        <v>132848</v>
      </c>
      <c r="F591" s="8">
        <v>161648</v>
      </c>
      <c r="G591" s="8">
        <v>104923</v>
      </c>
      <c r="H591" s="8">
        <v>128506</v>
      </c>
      <c r="I591" s="25">
        <v>78.979736239913294</v>
      </c>
      <c r="J591" s="31">
        <v>79.49742650697813</v>
      </c>
    </row>
    <row r="592" spans="1:10" x14ac:dyDescent="0.2">
      <c r="A592" s="18" t="s">
        <v>389</v>
      </c>
      <c r="B592" s="19" t="s">
        <v>414</v>
      </c>
      <c r="C592" s="43" t="s">
        <v>1389</v>
      </c>
      <c r="D592" s="7" t="s">
        <v>1580</v>
      </c>
      <c r="E592" s="14">
        <v>132848</v>
      </c>
      <c r="F592" s="14">
        <v>161648</v>
      </c>
      <c r="G592" s="14">
        <v>104923</v>
      </c>
      <c r="H592" s="14">
        <v>128506</v>
      </c>
      <c r="I592" s="26">
        <v>78.979736239913294</v>
      </c>
      <c r="J592" s="27">
        <v>79.49742650697813</v>
      </c>
    </row>
    <row r="593" spans="1:10" x14ac:dyDescent="0.2">
      <c r="A593" s="18" t="s">
        <v>389</v>
      </c>
      <c r="B593" s="19" t="s">
        <v>414</v>
      </c>
      <c r="C593" s="7" t="s">
        <v>5</v>
      </c>
      <c r="D593" s="7" t="s">
        <v>1582</v>
      </c>
      <c r="E593" s="8">
        <v>100535</v>
      </c>
      <c r="F593" s="8">
        <v>123546</v>
      </c>
      <c r="G593" s="8">
        <v>82012</v>
      </c>
      <c r="H593" s="8">
        <v>102858</v>
      </c>
      <c r="I593" s="25">
        <v>81.575570696772274</v>
      </c>
      <c r="J593" s="31">
        <v>83.25482006701958</v>
      </c>
    </row>
    <row r="594" spans="1:10" x14ac:dyDescent="0.2">
      <c r="A594" s="18" t="s">
        <v>389</v>
      </c>
      <c r="B594" s="19" t="s">
        <v>414</v>
      </c>
      <c r="C594" s="43" t="s">
        <v>1390</v>
      </c>
      <c r="D594" s="7" t="s">
        <v>1582</v>
      </c>
      <c r="E594" s="14">
        <v>100535</v>
      </c>
      <c r="F594" s="14">
        <v>123546</v>
      </c>
      <c r="G594" s="14">
        <v>82012</v>
      </c>
      <c r="H594" s="14">
        <v>102858</v>
      </c>
      <c r="I594" s="26">
        <v>81.575570696772274</v>
      </c>
      <c r="J594" s="27">
        <v>83.25482006701958</v>
      </c>
    </row>
    <row r="595" spans="1:10" x14ac:dyDescent="0.2">
      <c r="A595" s="18" t="s">
        <v>389</v>
      </c>
      <c r="B595" s="19" t="s">
        <v>414</v>
      </c>
      <c r="C595" s="7" t="s">
        <v>6</v>
      </c>
      <c r="D595" s="7" t="s">
        <v>1583</v>
      </c>
      <c r="E595" s="8">
        <v>181300</v>
      </c>
      <c r="F595" s="8">
        <v>218774</v>
      </c>
      <c r="G595" s="8">
        <v>153217</v>
      </c>
      <c r="H595" s="8">
        <v>183600</v>
      </c>
      <c r="I595" s="25">
        <v>84.510204081632651</v>
      </c>
      <c r="J595" s="31">
        <v>83.9222211048845</v>
      </c>
    </row>
    <row r="596" spans="1:10" x14ac:dyDescent="0.2">
      <c r="A596" s="18" t="s">
        <v>389</v>
      </c>
      <c r="B596" s="19" t="s">
        <v>414</v>
      </c>
      <c r="C596" s="43" t="s">
        <v>1391</v>
      </c>
      <c r="D596" s="7" t="s">
        <v>1583</v>
      </c>
      <c r="E596" s="14">
        <v>181300</v>
      </c>
      <c r="F596" s="14">
        <v>218774</v>
      </c>
      <c r="G596" s="14">
        <v>153217</v>
      </c>
      <c r="H596" s="14">
        <v>183600</v>
      </c>
      <c r="I596" s="26">
        <v>84.510204081632651</v>
      </c>
      <c r="J596" s="27">
        <v>83.9222211048845</v>
      </c>
    </row>
    <row r="597" spans="1:10" x14ac:dyDescent="0.2">
      <c r="A597" s="18" t="s">
        <v>389</v>
      </c>
      <c r="B597" s="19" t="s">
        <v>414</v>
      </c>
      <c r="C597" s="7" t="s">
        <v>7</v>
      </c>
      <c r="D597" s="7" t="s">
        <v>1584</v>
      </c>
      <c r="E597" s="8">
        <v>139101</v>
      </c>
      <c r="F597" s="8">
        <v>159524</v>
      </c>
      <c r="G597" s="8">
        <v>116992</v>
      </c>
      <c r="H597" s="8">
        <v>131862</v>
      </c>
      <c r="I597" s="26">
        <v>84.10579363196527</v>
      </c>
      <c r="J597" s="27">
        <v>82.659662495925375</v>
      </c>
    </row>
    <row r="598" spans="1:10" x14ac:dyDescent="0.2">
      <c r="A598" s="18" t="s">
        <v>389</v>
      </c>
      <c r="B598" s="19" t="s">
        <v>414</v>
      </c>
      <c r="C598" s="19" t="s">
        <v>417</v>
      </c>
      <c r="D598" s="7" t="s">
        <v>1584</v>
      </c>
      <c r="E598" s="14">
        <v>25732</v>
      </c>
      <c r="F598" s="14">
        <v>30089</v>
      </c>
      <c r="G598" s="14">
        <v>22101</v>
      </c>
      <c r="H598" s="14">
        <v>25886</v>
      </c>
      <c r="I598" s="26">
        <v>85.889165241722367</v>
      </c>
      <c r="J598" s="27">
        <v>86.031440061151926</v>
      </c>
    </row>
    <row r="599" spans="1:10" x14ac:dyDescent="0.2">
      <c r="A599" s="18" t="s">
        <v>389</v>
      </c>
      <c r="B599" s="19" t="s">
        <v>414</v>
      </c>
      <c r="C599" s="19" t="s">
        <v>1286</v>
      </c>
      <c r="D599" s="7" t="s">
        <v>1584</v>
      </c>
      <c r="E599" s="14">
        <v>42917</v>
      </c>
      <c r="F599" s="14">
        <v>49598</v>
      </c>
      <c r="G599" s="14">
        <v>37248</v>
      </c>
      <c r="H599" s="14">
        <v>39877</v>
      </c>
      <c r="I599" s="26">
        <v>86.790782207516841</v>
      </c>
      <c r="J599" s="27">
        <v>80.400419371748868</v>
      </c>
    </row>
    <row r="600" spans="1:10" x14ac:dyDescent="0.2">
      <c r="A600" s="18" t="s">
        <v>389</v>
      </c>
      <c r="B600" s="19" t="s">
        <v>414</v>
      </c>
      <c r="C600" s="19" t="s">
        <v>418</v>
      </c>
      <c r="D600" s="7" t="s">
        <v>1584</v>
      </c>
      <c r="E600" s="14">
        <v>70452</v>
      </c>
      <c r="F600" s="14">
        <v>79837</v>
      </c>
      <c r="G600" s="14">
        <v>57643</v>
      </c>
      <c r="H600" s="14">
        <v>66099</v>
      </c>
      <c r="I600" s="26">
        <v>81.818827002782029</v>
      </c>
      <c r="J600" s="27">
        <v>82.7924395956762</v>
      </c>
    </row>
    <row r="601" spans="1:10" x14ac:dyDescent="0.2">
      <c r="A601" s="18" t="s">
        <v>389</v>
      </c>
      <c r="B601" s="19" t="s">
        <v>414</v>
      </c>
      <c r="C601" s="7" t="s">
        <v>8</v>
      </c>
      <c r="D601" s="7" t="s">
        <v>1585</v>
      </c>
      <c r="E601" s="8">
        <v>86325</v>
      </c>
      <c r="F601" s="8">
        <v>106959</v>
      </c>
      <c r="G601" s="8">
        <v>61544</v>
      </c>
      <c r="H601" s="8">
        <v>79491</v>
      </c>
      <c r="I601" s="26">
        <v>71.293368085722562</v>
      </c>
      <c r="J601" s="27">
        <v>74.319131629876864</v>
      </c>
    </row>
    <row r="602" spans="1:10" x14ac:dyDescent="0.2">
      <c r="A602" s="18" t="s">
        <v>389</v>
      </c>
      <c r="B602" s="19" t="s">
        <v>414</v>
      </c>
      <c r="C602" s="43" t="s">
        <v>1392</v>
      </c>
      <c r="D602" s="7" t="s">
        <v>1585</v>
      </c>
      <c r="E602" s="14">
        <v>86325</v>
      </c>
      <c r="F602" s="14">
        <v>106959</v>
      </c>
      <c r="G602" s="14">
        <v>61544</v>
      </c>
      <c r="H602" s="14">
        <v>79491</v>
      </c>
      <c r="I602" s="26">
        <v>71.293368085722562</v>
      </c>
      <c r="J602" s="27">
        <v>74.319131629876864</v>
      </c>
    </row>
    <row r="603" spans="1:10" x14ac:dyDescent="0.2">
      <c r="A603" s="18" t="s">
        <v>389</v>
      </c>
      <c r="B603" s="19" t="s">
        <v>414</v>
      </c>
      <c r="C603" s="7" t="s">
        <v>421</v>
      </c>
      <c r="D603" s="7" t="s">
        <v>1586</v>
      </c>
      <c r="E603" s="8">
        <v>162347</v>
      </c>
      <c r="F603" s="8">
        <v>184860</v>
      </c>
      <c r="G603" s="8">
        <v>132281</v>
      </c>
      <c r="H603" s="8">
        <v>150568</v>
      </c>
      <c r="I603" s="25">
        <v>81.48040924686012</v>
      </c>
      <c r="J603" s="31">
        <v>81.449745753543226</v>
      </c>
    </row>
    <row r="604" spans="1:10" x14ac:dyDescent="0.2">
      <c r="A604" s="18" t="s">
        <v>389</v>
      </c>
      <c r="B604" s="19" t="s">
        <v>414</v>
      </c>
      <c r="C604" s="19" t="s">
        <v>419</v>
      </c>
      <c r="D604" s="7" t="s">
        <v>1586</v>
      </c>
      <c r="E604" s="14">
        <v>14124</v>
      </c>
      <c r="F604" s="14">
        <v>14586</v>
      </c>
      <c r="G604" s="14">
        <v>12199</v>
      </c>
      <c r="H604" s="14">
        <v>12583</v>
      </c>
      <c r="I604" s="26">
        <v>86.370716510903421</v>
      </c>
      <c r="J604" s="27">
        <v>86.267653914712739</v>
      </c>
    </row>
    <row r="605" spans="1:10" x14ac:dyDescent="0.2">
      <c r="A605" s="18" t="s">
        <v>389</v>
      </c>
      <c r="B605" s="19" t="s">
        <v>414</v>
      </c>
      <c r="C605" s="19" t="s">
        <v>420</v>
      </c>
      <c r="D605" s="7" t="s">
        <v>1586</v>
      </c>
      <c r="E605" s="14">
        <v>72583</v>
      </c>
      <c r="F605" s="14">
        <v>83632</v>
      </c>
      <c r="G605" s="14">
        <v>59132</v>
      </c>
      <c r="H605" s="14">
        <v>67755</v>
      </c>
      <c r="I605" s="26">
        <v>81.468112367909839</v>
      </c>
      <c r="J605" s="27">
        <v>81.015639946431989</v>
      </c>
    </row>
    <row r="606" spans="1:10" x14ac:dyDescent="0.2">
      <c r="A606" s="18" t="s">
        <v>389</v>
      </c>
      <c r="B606" s="19" t="s">
        <v>414</v>
      </c>
      <c r="C606" s="19" t="s">
        <v>424</v>
      </c>
      <c r="D606" s="7" t="s">
        <v>1586</v>
      </c>
      <c r="E606" s="14">
        <v>21689</v>
      </c>
      <c r="F606" s="14">
        <v>23958</v>
      </c>
      <c r="G606" s="14">
        <v>18562</v>
      </c>
      <c r="H606" s="14">
        <v>20145</v>
      </c>
      <c r="I606" s="26">
        <v>85.582553368066755</v>
      </c>
      <c r="J606" s="27">
        <v>84.084648134234911</v>
      </c>
    </row>
    <row r="607" spans="1:10" x14ac:dyDescent="0.2">
      <c r="A607" s="18" t="s">
        <v>389</v>
      </c>
      <c r="B607" s="19" t="s">
        <v>414</v>
      </c>
      <c r="C607" s="43" t="s">
        <v>1393</v>
      </c>
      <c r="D607" s="7" t="s">
        <v>1586</v>
      </c>
      <c r="E607" s="14">
        <v>53951</v>
      </c>
      <c r="F607" s="14">
        <v>62684</v>
      </c>
      <c r="G607" s="13">
        <v>42388</v>
      </c>
      <c r="H607" s="13">
        <v>50085</v>
      </c>
      <c r="I607" s="26">
        <v>78.567589108635616</v>
      </c>
      <c r="J607" s="27">
        <v>79.900772126858527</v>
      </c>
    </row>
    <row r="608" spans="1:10" x14ac:dyDescent="0.2">
      <c r="A608" s="18" t="s">
        <v>389</v>
      </c>
      <c r="B608" s="19" t="s">
        <v>414</v>
      </c>
      <c r="C608" s="7" t="s">
        <v>1328</v>
      </c>
      <c r="D608" s="7" t="s">
        <v>1587</v>
      </c>
      <c r="E608" s="8">
        <v>135453</v>
      </c>
      <c r="F608" s="8">
        <v>148694</v>
      </c>
      <c r="G608" s="8">
        <v>113541</v>
      </c>
      <c r="H608" s="8">
        <v>127344</v>
      </c>
      <c r="I608" s="25">
        <v>83.823171136851897</v>
      </c>
      <c r="J608" s="31">
        <v>85.641653328311833</v>
      </c>
    </row>
    <row r="609" spans="1:10" x14ac:dyDescent="0.2">
      <c r="A609" s="18" t="s">
        <v>389</v>
      </c>
      <c r="B609" s="19" t="s">
        <v>414</v>
      </c>
      <c r="C609" s="19" t="s">
        <v>422</v>
      </c>
      <c r="D609" s="7" t="s">
        <v>1587</v>
      </c>
      <c r="E609" s="14">
        <v>17596</v>
      </c>
      <c r="F609" s="14">
        <v>18922</v>
      </c>
      <c r="G609" s="14">
        <v>15083</v>
      </c>
      <c r="H609" s="14">
        <v>16689</v>
      </c>
      <c r="I609" s="26">
        <v>85.718345078426921</v>
      </c>
      <c r="J609" s="27">
        <v>88.198921889863641</v>
      </c>
    </row>
    <row r="610" spans="1:10" x14ac:dyDescent="0.2">
      <c r="A610" s="18" t="s">
        <v>389</v>
      </c>
      <c r="B610" s="19" t="s">
        <v>414</v>
      </c>
      <c r="C610" s="19" t="s">
        <v>423</v>
      </c>
      <c r="D610" s="7" t="s">
        <v>1587</v>
      </c>
      <c r="E610" s="14">
        <v>8365</v>
      </c>
      <c r="F610" s="14">
        <v>8569</v>
      </c>
      <c r="G610" s="14">
        <v>6932</v>
      </c>
      <c r="H610" s="14">
        <v>7396</v>
      </c>
      <c r="I610" s="26">
        <v>82.869097429766882</v>
      </c>
      <c r="J610" s="27">
        <v>86.311121484420582</v>
      </c>
    </row>
    <row r="611" spans="1:10" x14ac:dyDescent="0.2">
      <c r="A611" s="18" t="s">
        <v>389</v>
      </c>
      <c r="B611" s="19" t="s">
        <v>414</v>
      </c>
      <c r="C611" s="19" t="s">
        <v>425</v>
      </c>
      <c r="D611" s="7" t="s">
        <v>1587</v>
      </c>
      <c r="E611" s="14">
        <v>7761</v>
      </c>
      <c r="F611" s="14">
        <v>8244</v>
      </c>
      <c r="G611" s="14">
        <v>6674</v>
      </c>
      <c r="H611" s="14">
        <v>7290</v>
      </c>
      <c r="I611" s="26">
        <v>85.994072928746291</v>
      </c>
      <c r="J611" s="27">
        <v>88.427947598253269</v>
      </c>
    </row>
    <row r="612" spans="1:10" x14ac:dyDescent="0.2">
      <c r="A612" s="18" t="s">
        <v>389</v>
      </c>
      <c r="B612" s="19" t="s">
        <v>414</v>
      </c>
      <c r="C612" s="19" t="s">
        <v>426</v>
      </c>
      <c r="D612" s="7" t="s">
        <v>1587</v>
      </c>
      <c r="E612" s="14">
        <v>16198</v>
      </c>
      <c r="F612" s="14">
        <v>16864</v>
      </c>
      <c r="G612" s="14">
        <v>12878</v>
      </c>
      <c r="H612" s="14">
        <v>14933</v>
      </c>
      <c r="I612" s="26">
        <v>79.503642424990744</v>
      </c>
      <c r="J612" s="27">
        <v>88.549573055028461</v>
      </c>
    </row>
    <row r="613" spans="1:10" x14ac:dyDescent="0.2">
      <c r="A613" s="18" t="s">
        <v>389</v>
      </c>
      <c r="B613" s="19" t="s">
        <v>414</v>
      </c>
      <c r="C613" s="19" t="s">
        <v>1394</v>
      </c>
      <c r="D613" s="7" t="s">
        <v>1587</v>
      </c>
      <c r="E613" s="14">
        <v>11243</v>
      </c>
      <c r="F613" s="14">
        <v>12150</v>
      </c>
      <c r="G613" s="14">
        <v>9672</v>
      </c>
      <c r="H613" s="14">
        <v>10699</v>
      </c>
      <c r="I613" s="26">
        <v>86.026861158053904</v>
      </c>
      <c r="J613" s="27">
        <v>88.057613168724274</v>
      </c>
    </row>
    <row r="614" spans="1:10" x14ac:dyDescent="0.2">
      <c r="A614" s="18" t="s">
        <v>389</v>
      </c>
      <c r="B614" s="19" t="s">
        <v>414</v>
      </c>
      <c r="C614" s="19" t="s">
        <v>427</v>
      </c>
      <c r="D614" s="7" t="s">
        <v>1587</v>
      </c>
      <c r="E614" s="14">
        <v>41285</v>
      </c>
      <c r="F614" s="14">
        <v>47836</v>
      </c>
      <c r="G614" s="14">
        <v>34643</v>
      </c>
      <c r="H614" s="14">
        <v>40015</v>
      </c>
      <c r="I614" s="26">
        <v>83.911832384643333</v>
      </c>
      <c r="J614" s="27">
        <v>83.65038882849737</v>
      </c>
    </row>
    <row r="615" spans="1:10" x14ac:dyDescent="0.2">
      <c r="A615" s="18" t="s">
        <v>389</v>
      </c>
      <c r="B615" s="19" t="s">
        <v>414</v>
      </c>
      <c r="C615" s="19" t="s">
        <v>428</v>
      </c>
      <c r="D615" s="7" t="s">
        <v>1587</v>
      </c>
      <c r="E615" s="14">
        <v>8603</v>
      </c>
      <c r="F615" s="14">
        <v>8910</v>
      </c>
      <c r="G615" s="14">
        <v>7161</v>
      </c>
      <c r="H615" s="14">
        <v>7527</v>
      </c>
      <c r="I615" s="26">
        <v>83.238405207485769</v>
      </c>
      <c r="J615" s="27">
        <v>84.478114478114477</v>
      </c>
    </row>
    <row r="616" spans="1:10" x14ac:dyDescent="0.2">
      <c r="A616" s="18" t="s">
        <v>389</v>
      </c>
      <c r="B616" s="19" t="s">
        <v>414</v>
      </c>
      <c r="C616" s="43" t="s">
        <v>1395</v>
      </c>
      <c r="D616" s="7" t="s">
        <v>1587</v>
      </c>
      <c r="E616" s="14">
        <v>24402</v>
      </c>
      <c r="F616" s="14">
        <v>27199</v>
      </c>
      <c r="G616" s="14">
        <v>20498</v>
      </c>
      <c r="H616" s="14">
        <v>22795</v>
      </c>
      <c r="I616" s="26">
        <v>84.001311367920664</v>
      </c>
      <c r="J616" s="27">
        <v>83.808228243685434</v>
      </c>
    </row>
    <row r="617" spans="1:10" x14ac:dyDescent="0.2">
      <c r="A617" s="18" t="s">
        <v>389</v>
      </c>
      <c r="B617" s="19" t="s">
        <v>429</v>
      </c>
      <c r="C617" s="7" t="s">
        <v>3</v>
      </c>
      <c r="D617" s="7" t="s">
        <v>1579</v>
      </c>
      <c r="E617" s="8">
        <v>80478</v>
      </c>
      <c r="F617" s="8">
        <v>94021</v>
      </c>
      <c r="G617" s="8">
        <v>67439</v>
      </c>
      <c r="H617" s="8">
        <v>78184</v>
      </c>
      <c r="I617" s="25">
        <v>83.798056611744826</v>
      </c>
      <c r="J617" s="31">
        <v>83.155890705267979</v>
      </c>
    </row>
    <row r="618" spans="1:10" x14ac:dyDescent="0.2">
      <c r="A618" s="18" t="s">
        <v>389</v>
      </c>
      <c r="B618" s="19" t="s">
        <v>429</v>
      </c>
      <c r="C618" s="43" t="s">
        <v>1266</v>
      </c>
      <c r="D618" s="7" t="s">
        <v>1579</v>
      </c>
      <c r="E618" s="14">
        <v>80478</v>
      </c>
      <c r="F618" s="14">
        <v>94021</v>
      </c>
      <c r="G618" s="14">
        <v>67439</v>
      </c>
      <c r="H618" s="14">
        <v>78184</v>
      </c>
      <c r="I618" s="26">
        <v>83.798056611744826</v>
      </c>
      <c r="J618" s="27">
        <v>83.155890705267979</v>
      </c>
    </row>
    <row r="619" spans="1:10" x14ac:dyDescent="0.2">
      <c r="A619" s="18" t="s">
        <v>389</v>
      </c>
      <c r="B619" s="19" t="s">
        <v>429</v>
      </c>
      <c r="C619" s="7" t="s">
        <v>4</v>
      </c>
      <c r="D619" s="7" t="s">
        <v>1580</v>
      </c>
      <c r="E619" s="8">
        <v>163183</v>
      </c>
      <c r="F619" s="8">
        <v>187993</v>
      </c>
      <c r="G619" s="8">
        <v>131598</v>
      </c>
      <c r="H619" s="8">
        <v>150619</v>
      </c>
      <c r="I619" s="25">
        <v>80.64442987320983</v>
      </c>
      <c r="J619" s="31">
        <v>80.119472533551786</v>
      </c>
    </row>
    <row r="620" spans="1:10" x14ac:dyDescent="0.2">
      <c r="A620" s="18" t="s">
        <v>389</v>
      </c>
      <c r="B620" s="19" t="s">
        <v>429</v>
      </c>
      <c r="C620" s="19" t="s">
        <v>430</v>
      </c>
      <c r="D620" s="7" t="s">
        <v>1580</v>
      </c>
      <c r="E620" s="14">
        <v>19967</v>
      </c>
      <c r="F620" s="14">
        <v>22549</v>
      </c>
      <c r="G620" s="14">
        <v>17108</v>
      </c>
      <c r="H620" s="14">
        <v>19101</v>
      </c>
      <c r="I620" s="26">
        <v>85.681374267541443</v>
      </c>
      <c r="J620" s="27">
        <v>84.708856268570671</v>
      </c>
    </row>
    <row r="621" spans="1:10" x14ac:dyDescent="0.2">
      <c r="A621" s="18" t="s">
        <v>389</v>
      </c>
      <c r="B621" s="19" t="s">
        <v>429</v>
      </c>
      <c r="C621" s="19" t="s">
        <v>431</v>
      </c>
      <c r="D621" s="7" t="s">
        <v>1580</v>
      </c>
      <c r="E621" s="14">
        <v>33523</v>
      </c>
      <c r="F621" s="14">
        <v>38418</v>
      </c>
      <c r="G621" s="14">
        <v>28900</v>
      </c>
      <c r="H621" s="14">
        <v>33324</v>
      </c>
      <c r="I621" s="26">
        <v>86.209468126361017</v>
      </c>
      <c r="J621" s="27">
        <v>86.740590348274253</v>
      </c>
    </row>
    <row r="622" spans="1:10" x14ac:dyDescent="0.2">
      <c r="A622" s="18" t="s">
        <v>389</v>
      </c>
      <c r="B622" s="19" t="s">
        <v>429</v>
      </c>
      <c r="C622" s="43" t="s">
        <v>1396</v>
      </c>
      <c r="D622" s="7" t="s">
        <v>1580</v>
      </c>
      <c r="E622" s="14">
        <v>109693</v>
      </c>
      <c r="F622" s="14">
        <v>127026</v>
      </c>
      <c r="G622" s="14">
        <v>85590</v>
      </c>
      <c r="H622" s="14">
        <v>98194</v>
      </c>
      <c r="I622" s="26">
        <v>78.02685677299371</v>
      </c>
      <c r="J622" s="27">
        <v>77.302284571662497</v>
      </c>
    </row>
    <row r="623" spans="1:10" x14ac:dyDescent="0.2">
      <c r="A623" s="18" t="s">
        <v>389</v>
      </c>
      <c r="B623" s="19" t="s">
        <v>429</v>
      </c>
      <c r="C623" s="7" t="s">
        <v>5</v>
      </c>
      <c r="D623" s="7" t="s">
        <v>1582</v>
      </c>
      <c r="E623" s="8">
        <v>161104</v>
      </c>
      <c r="F623" s="8">
        <v>182862</v>
      </c>
      <c r="G623" s="8">
        <v>140050</v>
      </c>
      <c r="H623" s="8">
        <v>158776</v>
      </c>
      <c r="I623" s="25">
        <v>86.931423180057593</v>
      </c>
      <c r="J623" s="31">
        <v>86.828318622786583</v>
      </c>
    </row>
    <row r="624" spans="1:10" x14ac:dyDescent="0.2">
      <c r="A624" s="18" t="s">
        <v>389</v>
      </c>
      <c r="B624" s="19" t="s">
        <v>429</v>
      </c>
      <c r="C624" s="19" t="s">
        <v>432</v>
      </c>
      <c r="D624" s="7" t="s">
        <v>1582</v>
      </c>
      <c r="E624" s="14">
        <v>15466</v>
      </c>
      <c r="F624" s="14">
        <v>16905</v>
      </c>
      <c r="G624" s="14">
        <v>13780</v>
      </c>
      <c r="H624" s="14">
        <v>14810</v>
      </c>
      <c r="I624" s="26">
        <v>89.098668046036465</v>
      </c>
      <c r="J624" s="27">
        <v>87.607216799763393</v>
      </c>
    </row>
    <row r="625" spans="1:10" x14ac:dyDescent="0.2">
      <c r="A625" s="18" t="s">
        <v>389</v>
      </c>
      <c r="B625" s="19" t="s">
        <v>429</v>
      </c>
      <c r="C625" s="19" t="s">
        <v>433</v>
      </c>
      <c r="D625" s="7" t="s">
        <v>1582</v>
      </c>
      <c r="E625" s="14">
        <v>21589</v>
      </c>
      <c r="F625" s="14">
        <v>24878</v>
      </c>
      <c r="G625" s="14">
        <v>18024</v>
      </c>
      <c r="H625" s="14">
        <v>20975</v>
      </c>
      <c r="I625" s="26">
        <v>83.486960952336844</v>
      </c>
      <c r="J625" s="27">
        <v>84.311439826352597</v>
      </c>
    </row>
    <row r="626" spans="1:10" x14ac:dyDescent="0.2">
      <c r="A626" s="18" t="s">
        <v>389</v>
      </c>
      <c r="B626" s="19" t="s">
        <v>429</v>
      </c>
      <c r="C626" s="19" t="s">
        <v>434</v>
      </c>
      <c r="D626" s="7" t="s">
        <v>1582</v>
      </c>
      <c r="E626" s="14">
        <v>12459</v>
      </c>
      <c r="F626" s="14">
        <v>13416</v>
      </c>
      <c r="G626" s="14">
        <v>10778</v>
      </c>
      <c r="H626" s="14">
        <v>11578</v>
      </c>
      <c r="I626" s="26">
        <v>86.507745404928158</v>
      </c>
      <c r="J626" s="27">
        <v>86.299940369707812</v>
      </c>
    </row>
    <row r="627" spans="1:10" x14ac:dyDescent="0.2">
      <c r="A627" s="18" t="s">
        <v>389</v>
      </c>
      <c r="B627" s="19" t="s">
        <v>429</v>
      </c>
      <c r="C627" s="19" t="s">
        <v>435</v>
      </c>
      <c r="D627" s="7" t="s">
        <v>1582</v>
      </c>
      <c r="E627" s="14">
        <v>21987</v>
      </c>
      <c r="F627" s="14">
        <v>23879</v>
      </c>
      <c r="G627" s="14">
        <v>18885</v>
      </c>
      <c r="H627" s="14">
        <v>20071</v>
      </c>
      <c r="I627" s="26">
        <v>85.891663255560104</v>
      </c>
      <c r="J627" s="27">
        <v>84.052933539930478</v>
      </c>
    </row>
    <row r="628" spans="1:10" x14ac:dyDescent="0.2">
      <c r="A628" s="18" t="s">
        <v>389</v>
      </c>
      <c r="B628" s="19" t="s">
        <v>429</v>
      </c>
      <c r="C628" s="19" t="s">
        <v>225</v>
      </c>
      <c r="D628" s="7" t="s">
        <v>1582</v>
      </c>
      <c r="E628" s="14">
        <v>6650</v>
      </c>
      <c r="F628" s="14">
        <v>7041</v>
      </c>
      <c r="G628" s="14">
        <v>5588</v>
      </c>
      <c r="H628" s="14">
        <v>5981</v>
      </c>
      <c r="I628" s="26">
        <v>84.030075187969928</v>
      </c>
      <c r="J628" s="27">
        <v>84.945320267007531</v>
      </c>
    </row>
    <row r="629" spans="1:10" x14ac:dyDescent="0.2">
      <c r="A629" s="18" t="s">
        <v>389</v>
      </c>
      <c r="B629" s="19" t="s">
        <v>429</v>
      </c>
      <c r="C629" s="19" t="s">
        <v>374</v>
      </c>
      <c r="D629" s="7" t="s">
        <v>1582</v>
      </c>
      <c r="E629" s="14">
        <v>14454</v>
      </c>
      <c r="F629" s="14">
        <v>15290</v>
      </c>
      <c r="G629" s="14">
        <v>11943</v>
      </c>
      <c r="H629" s="14">
        <v>12832</v>
      </c>
      <c r="I629" s="26">
        <v>82.627646326276462</v>
      </c>
      <c r="J629" s="27">
        <v>83.924133420536293</v>
      </c>
    </row>
    <row r="630" spans="1:10" x14ac:dyDescent="0.2">
      <c r="A630" s="18" t="s">
        <v>389</v>
      </c>
      <c r="B630" s="19" t="s">
        <v>429</v>
      </c>
      <c r="C630" s="43" t="s">
        <v>1397</v>
      </c>
      <c r="D630" s="7" t="s">
        <v>1582</v>
      </c>
      <c r="E630" s="14">
        <v>68499</v>
      </c>
      <c r="F630" s="14">
        <v>81453</v>
      </c>
      <c r="G630" s="14">
        <v>61052</v>
      </c>
      <c r="H630" s="14">
        <v>72529</v>
      </c>
      <c r="I630" s="26">
        <v>89.128308442459016</v>
      </c>
      <c r="J630" s="27">
        <v>89.043988557818622</v>
      </c>
    </row>
    <row r="631" spans="1:10" x14ac:dyDescent="0.2">
      <c r="A631" s="18" t="s">
        <v>389</v>
      </c>
      <c r="B631" s="19" t="s">
        <v>429</v>
      </c>
      <c r="C631" s="7" t="s">
        <v>6</v>
      </c>
      <c r="D631" s="7" t="s">
        <v>1583</v>
      </c>
      <c r="E631" s="8">
        <v>192741</v>
      </c>
      <c r="F631" s="8">
        <v>204924</v>
      </c>
      <c r="G631" s="8">
        <v>157327</v>
      </c>
      <c r="H631" s="8">
        <v>168449</v>
      </c>
      <c r="I631" s="25">
        <v>81.626120026356602</v>
      </c>
      <c r="J631" s="31">
        <v>82.200718315082668</v>
      </c>
    </row>
    <row r="632" spans="1:10" x14ac:dyDescent="0.2">
      <c r="A632" s="18" t="s">
        <v>389</v>
      </c>
      <c r="B632" s="19" t="s">
        <v>429</v>
      </c>
      <c r="C632" s="19" t="s">
        <v>436</v>
      </c>
      <c r="D632" s="7" t="s">
        <v>1583</v>
      </c>
      <c r="E632" s="14">
        <v>9853</v>
      </c>
      <c r="F632" s="14">
        <v>9878</v>
      </c>
      <c r="G632" s="14">
        <v>8000</v>
      </c>
      <c r="H632" s="14">
        <v>8104</v>
      </c>
      <c r="I632" s="26">
        <v>81.193545113163495</v>
      </c>
      <c r="J632" s="27">
        <v>82.040898967402313</v>
      </c>
    </row>
    <row r="633" spans="1:10" x14ac:dyDescent="0.2">
      <c r="A633" s="18" t="s">
        <v>389</v>
      </c>
      <c r="B633" s="19" t="s">
        <v>429</v>
      </c>
      <c r="C633" s="19" t="s">
        <v>437</v>
      </c>
      <c r="D633" s="7" t="s">
        <v>1583</v>
      </c>
      <c r="E633" s="14">
        <v>7088</v>
      </c>
      <c r="F633" s="14">
        <v>7068</v>
      </c>
      <c r="G633" s="14">
        <v>5762</v>
      </c>
      <c r="H633" s="14">
        <v>5784</v>
      </c>
      <c r="I633" s="26">
        <v>81.292325056433413</v>
      </c>
      <c r="J633" s="27">
        <v>81.833616298811535</v>
      </c>
    </row>
    <row r="634" spans="1:10" x14ac:dyDescent="0.2">
      <c r="A634" s="18" t="s">
        <v>389</v>
      </c>
      <c r="B634" s="19" t="s">
        <v>429</v>
      </c>
      <c r="C634" s="19" t="s">
        <v>438</v>
      </c>
      <c r="D634" s="7" t="s">
        <v>1583</v>
      </c>
      <c r="E634" s="14">
        <v>8504</v>
      </c>
      <c r="F634" s="14">
        <v>8623</v>
      </c>
      <c r="G634" s="14">
        <v>7038</v>
      </c>
      <c r="H634" s="14">
        <v>7205</v>
      </c>
      <c r="I634" s="26">
        <v>82.761053621825027</v>
      </c>
      <c r="J634" s="27">
        <v>83.555607097297923</v>
      </c>
    </row>
    <row r="635" spans="1:10" x14ac:dyDescent="0.2">
      <c r="A635" s="18" t="s">
        <v>389</v>
      </c>
      <c r="B635" s="19" t="s">
        <v>429</v>
      </c>
      <c r="C635" s="19" t="s">
        <v>439</v>
      </c>
      <c r="D635" s="7" t="s">
        <v>1583</v>
      </c>
      <c r="E635" s="14">
        <v>7215</v>
      </c>
      <c r="F635" s="14">
        <v>7866</v>
      </c>
      <c r="G635" s="14">
        <v>6211</v>
      </c>
      <c r="H635" s="14">
        <v>6896</v>
      </c>
      <c r="I635" s="26">
        <v>86.084546084546091</v>
      </c>
      <c r="J635" s="27">
        <v>87.668446478515122</v>
      </c>
    </row>
    <row r="636" spans="1:10" x14ac:dyDescent="0.2">
      <c r="A636" s="18" t="s">
        <v>389</v>
      </c>
      <c r="B636" s="19" t="s">
        <v>429</v>
      </c>
      <c r="C636" s="19" t="s">
        <v>1267</v>
      </c>
      <c r="D636" s="7" t="s">
        <v>1583</v>
      </c>
      <c r="E636" s="14">
        <v>11149</v>
      </c>
      <c r="F636" s="14">
        <v>12255</v>
      </c>
      <c r="G636" s="14">
        <v>9543</v>
      </c>
      <c r="H636" s="14">
        <v>9958</v>
      </c>
      <c r="I636" s="26">
        <v>85.595120638622305</v>
      </c>
      <c r="J636" s="27">
        <v>81.25662994696043</v>
      </c>
    </row>
    <row r="637" spans="1:10" x14ac:dyDescent="0.2">
      <c r="A637" s="18" t="s">
        <v>389</v>
      </c>
      <c r="B637" s="19" t="s">
        <v>429</v>
      </c>
      <c r="C637" s="19" t="s">
        <v>440</v>
      </c>
      <c r="D637" s="7" t="s">
        <v>1583</v>
      </c>
      <c r="E637" s="14">
        <v>8060</v>
      </c>
      <c r="F637" s="14">
        <v>8123</v>
      </c>
      <c r="G637" s="14">
        <v>6248</v>
      </c>
      <c r="H637" s="14">
        <v>6375</v>
      </c>
      <c r="I637" s="26">
        <v>77.518610421836229</v>
      </c>
      <c r="J637" s="27">
        <v>78.480856826295707</v>
      </c>
    </row>
    <row r="638" spans="1:10" x14ac:dyDescent="0.2">
      <c r="A638" s="18" t="s">
        <v>389</v>
      </c>
      <c r="B638" s="19" t="s">
        <v>429</v>
      </c>
      <c r="C638" s="19" t="s">
        <v>441</v>
      </c>
      <c r="D638" s="7" t="s">
        <v>1583</v>
      </c>
      <c r="E638" s="14">
        <v>8870</v>
      </c>
      <c r="F638" s="14">
        <v>9198</v>
      </c>
      <c r="G638" s="14">
        <v>7486</v>
      </c>
      <c r="H638" s="14">
        <v>7930</v>
      </c>
      <c r="I638" s="26">
        <v>84.396843291995495</v>
      </c>
      <c r="J638" s="27">
        <v>86.214394433572522</v>
      </c>
    </row>
    <row r="639" spans="1:10" x14ac:dyDescent="0.2">
      <c r="A639" s="18" t="s">
        <v>389</v>
      </c>
      <c r="B639" s="19" t="s">
        <v>429</v>
      </c>
      <c r="C639" s="19" t="s">
        <v>442</v>
      </c>
      <c r="D639" s="7" t="s">
        <v>1583</v>
      </c>
      <c r="E639" s="14">
        <v>10171</v>
      </c>
      <c r="F639" s="14">
        <v>10109</v>
      </c>
      <c r="G639" s="14">
        <v>8832</v>
      </c>
      <c r="H639" s="14">
        <v>8948</v>
      </c>
      <c r="I639" s="26">
        <v>86.835119457280513</v>
      </c>
      <c r="J639" s="27">
        <v>88.515184489069142</v>
      </c>
    </row>
    <row r="640" spans="1:10" x14ac:dyDescent="0.2">
      <c r="A640" s="18" t="s">
        <v>389</v>
      </c>
      <c r="B640" s="19" t="s">
        <v>429</v>
      </c>
      <c r="C640" s="19" t="s">
        <v>443</v>
      </c>
      <c r="D640" s="7" t="s">
        <v>1583</v>
      </c>
      <c r="E640" s="14">
        <v>9530</v>
      </c>
      <c r="F640" s="14">
        <v>10118</v>
      </c>
      <c r="G640" s="14">
        <v>7004</v>
      </c>
      <c r="H640" s="14">
        <v>7863</v>
      </c>
      <c r="I640" s="26">
        <v>73.494228751311653</v>
      </c>
      <c r="J640" s="27">
        <v>77.712986756275953</v>
      </c>
    </row>
    <row r="641" spans="1:10" x14ac:dyDescent="0.2">
      <c r="A641" s="18" t="s">
        <v>389</v>
      </c>
      <c r="B641" s="19" t="s">
        <v>429</v>
      </c>
      <c r="C641" s="19" t="s">
        <v>444</v>
      </c>
      <c r="D641" s="7" t="s">
        <v>1583</v>
      </c>
      <c r="E641" s="14">
        <v>14686</v>
      </c>
      <c r="F641" s="14">
        <v>16524</v>
      </c>
      <c r="G641" s="14">
        <v>12038</v>
      </c>
      <c r="H641" s="14">
        <v>13247</v>
      </c>
      <c r="I641" s="26">
        <v>81.969222388669479</v>
      </c>
      <c r="J641" s="27">
        <v>80.168240135560396</v>
      </c>
    </row>
    <row r="642" spans="1:10" x14ac:dyDescent="0.2">
      <c r="A642" s="18" t="s">
        <v>389</v>
      </c>
      <c r="B642" s="19" t="s">
        <v>429</v>
      </c>
      <c r="C642" s="19" t="s">
        <v>445</v>
      </c>
      <c r="D642" s="7" t="s">
        <v>1583</v>
      </c>
      <c r="E642" s="14">
        <v>8588</v>
      </c>
      <c r="F642" s="14">
        <v>8704</v>
      </c>
      <c r="G642" s="14">
        <v>6628</v>
      </c>
      <c r="H642" s="14">
        <v>6874</v>
      </c>
      <c r="I642" s="26">
        <v>77.177456916627847</v>
      </c>
      <c r="J642" s="27">
        <v>78.97518382352942</v>
      </c>
    </row>
    <row r="643" spans="1:10" x14ac:dyDescent="0.2">
      <c r="A643" s="18" t="s">
        <v>389</v>
      </c>
      <c r="B643" s="19" t="s">
        <v>429</v>
      </c>
      <c r="C643" s="19" t="s">
        <v>446</v>
      </c>
      <c r="D643" s="7" t="s">
        <v>1583</v>
      </c>
      <c r="E643" s="14">
        <v>8072</v>
      </c>
      <c r="F643" s="14">
        <v>8805</v>
      </c>
      <c r="G643" s="14">
        <v>6350</v>
      </c>
      <c r="H643" s="14">
        <v>7239</v>
      </c>
      <c r="I643" s="26">
        <v>78.666997026759162</v>
      </c>
      <c r="J643" s="27">
        <v>82.214650766609878</v>
      </c>
    </row>
    <row r="644" spans="1:10" x14ac:dyDescent="0.2">
      <c r="A644" s="18" t="s">
        <v>389</v>
      </c>
      <c r="B644" s="19" t="s">
        <v>429</v>
      </c>
      <c r="C644" s="19" t="s">
        <v>447</v>
      </c>
      <c r="D644" s="7" t="s">
        <v>1583</v>
      </c>
      <c r="E644" s="14">
        <v>17830</v>
      </c>
      <c r="F644" s="14">
        <v>19469</v>
      </c>
      <c r="G644" s="14">
        <v>14074</v>
      </c>
      <c r="H644" s="14">
        <v>15535</v>
      </c>
      <c r="I644" s="26">
        <v>78.934380257992146</v>
      </c>
      <c r="J644" s="27">
        <v>79.793517900251686</v>
      </c>
    </row>
    <row r="645" spans="1:10" x14ac:dyDescent="0.2">
      <c r="A645" s="18" t="s">
        <v>389</v>
      </c>
      <c r="B645" s="19" t="s">
        <v>429</v>
      </c>
      <c r="C645" s="19" t="s">
        <v>448</v>
      </c>
      <c r="D645" s="7" t="s">
        <v>1583</v>
      </c>
      <c r="E645" s="14">
        <v>13572</v>
      </c>
      <c r="F645" s="14">
        <v>14241</v>
      </c>
      <c r="G645" s="14">
        <v>10563</v>
      </c>
      <c r="H645" s="14">
        <v>11383</v>
      </c>
      <c r="I645" s="26">
        <v>77.829354553492479</v>
      </c>
      <c r="J645" s="27">
        <v>79.931184607822487</v>
      </c>
    </row>
    <row r="646" spans="1:10" x14ac:dyDescent="0.2">
      <c r="A646" s="18" t="s">
        <v>389</v>
      </c>
      <c r="B646" s="19" t="s">
        <v>429</v>
      </c>
      <c r="C646" s="19" t="s">
        <v>136</v>
      </c>
      <c r="D646" s="7" t="s">
        <v>1583</v>
      </c>
      <c r="E646" s="14">
        <v>37663</v>
      </c>
      <c r="F646" s="14">
        <v>42275</v>
      </c>
      <c r="G646" s="14">
        <v>31398</v>
      </c>
      <c r="H646" s="14">
        <v>35287</v>
      </c>
      <c r="I646" s="26">
        <v>83.365637362929135</v>
      </c>
      <c r="J646" s="27">
        <v>83.470136014192789</v>
      </c>
    </row>
    <row r="647" spans="1:10" x14ac:dyDescent="0.2">
      <c r="A647" s="18" t="s">
        <v>389</v>
      </c>
      <c r="B647" s="19" t="s">
        <v>429</v>
      </c>
      <c r="C647" s="19" t="s">
        <v>138</v>
      </c>
      <c r="D647" s="7" t="s">
        <v>1583</v>
      </c>
      <c r="E647" s="14">
        <v>11890</v>
      </c>
      <c r="F647" s="14">
        <v>11668</v>
      </c>
      <c r="G647" s="14">
        <v>10152</v>
      </c>
      <c r="H647" s="14">
        <v>9821</v>
      </c>
      <c r="I647" s="26">
        <v>85.382674516400343</v>
      </c>
      <c r="J647" s="27">
        <v>84.170380527939656</v>
      </c>
    </row>
    <row r="648" spans="1:10" x14ac:dyDescent="0.2">
      <c r="A648" s="18" t="s">
        <v>389</v>
      </c>
      <c r="B648" s="19" t="s">
        <v>429</v>
      </c>
      <c r="C648" s="7" t="s">
        <v>19</v>
      </c>
      <c r="D648" s="7" t="s">
        <v>1581</v>
      </c>
      <c r="E648" s="13"/>
      <c r="F648" s="13"/>
      <c r="G648" s="13"/>
      <c r="H648" s="13"/>
      <c r="I648" s="41"/>
      <c r="J648" s="42"/>
    </row>
    <row r="649" spans="1:10" x14ac:dyDescent="0.2">
      <c r="A649" s="18" t="s">
        <v>389</v>
      </c>
      <c r="B649" s="19" t="s">
        <v>429</v>
      </c>
      <c r="C649" s="43" t="s">
        <v>1398</v>
      </c>
      <c r="D649" s="7" t="s">
        <v>1581</v>
      </c>
      <c r="E649" s="14">
        <v>106101</v>
      </c>
      <c r="F649" s="14">
        <v>117390</v>
      </c>
      <c r="G649" s="14">
        <v>83331</v>
      </c>
      <c r="H649" s="14">
        <v>93194</v>
      </c>
      <c r="I649" s="26">
        <v>78.539316311816094</v>
      </c>
      <c r="J649" s="27">
        <v>79.388363574410079</v>
      </c>
    </row>
    <row r="650" spans="1:10" x14ac:dyDescent="0.2">
      <c r="A650" s="18" t="s">
        <v>389</v>
      </c>
      <c r="B650" s="19" t="s">
        <v>429</v>
      </c>
      <c r="C650" s="7" t="s">
        <v>19</v>
      </c>
      <c r="D650" s="7" t="s">
        <v>1581</v>
      </c>
      <c r="E650" s="13"/>
      <c r="F650" s="13"/>
      <c r="G650" s="13"/>
      <c r="H650" s="13"/>
      <c r="I650" s="41"/>
      <c r="J650" s="42"/>
    </row>
    <row r="651" spans="1:10" x14ac:dyDescent="0.2">
      <c r="A651" s="18" t="s">
        <v>389</v>
      </c>
      <c r="B651" s="19" t="s">
        <v>429</v>
      </c>
      <c r="C651" s="43" t="s">
        <v>1399</v>
      </c>
      <c r="D651" s="7" t="s">
        <v>1581</v>
      </c>
      <c r="E651" s="14">
        <v>159983</v>
      </c>
      <c r="F651" s="14">
        <v>172861</v>
      </c>
      <c r="G651" s="14">
        <v>114779</v>
      </c>
      <c r="H651" s="14">
        <v>130354</v>
      </c>
      <c r="I651" s="26">
        <v>71.74449785289687</v>
      </c>
      <c r="J651" s="27">
        <v>75.409722262395789</v>
      </c>
    </row>
    <row r="652" spans="1:10" x14ac:dyDescent="0.2">
      <c r="A652" s="18" t="s">
        <v>389</v>
      </c>
      <c r="B652" s="19" t="s">
        <v>429</v>
      </c>
      <c r="C652" s="7" t="s">
        <v>19</v>
      </c>
      <c r="D652" s="7" t="s">
        <v>1581</v>
      </c>
      <c r="E652" s="14"/>
      <c r="F652" s="14"/>
      <c r="G652" s="14"/>
      <c r="H652" s="14"/>
      <c r="I652" s="26"/>
      <c r="J652" s="27"/>
    </row>
    <row r="653" spans="1:10" x14ac:dyDescent="0.2">
      <c r="A653" s="18" t="s">
        <v>389</v>
      </c>
      <c r="B653" s="19" t="s">
        <v>429</v>
      </c>
      <c r="C653" s="43" t="s">
        <v>1400</v>
      </c>
      <c r="D653" s="7" t="s">
        <v>1581</v>
      </c>
      <c r="E653" s="14">
        <v>101614</v>
      </c>
      <c r="F653" s="14">
        <v>120432</v>
      </c>
      <c r="G653" s="14">
        <v>78685</v>
      </c>
      <c r="H653" s="14">
        <v>103960</v>
      </c>
      <c r="I653" s="26">
        <v>77.435195937567656</v>
      </c>
      <c r="J653" s="27">
        <v>86.322572073867406</v>
      </c>
    </row>
    <row r="654" spans="1:10" x14ac:dyDescent="0.2">
      <c r="A654" s="18" t="s">
        <v>389</v>
      </c>
      <c r="B654" s="19" t="s">
        <v>449</v>
      </c>
      <c r="C654" s="7" t="s">
        <v>3</v>
      </c>
      <c r="D654" s="7" t="s">
        <v>1579</v>
      </c>
      <c r="E654" s="8">
        <v>180051</v>
      </c>
      <c r="F654" s="8">
        <v>185599</v>
      </c>
      <c r="G654" s="8">
        <v>150576</v>
      </c>
      <c r="H654" s="8">
        <v>156881</v>
      </c>
      <c r="I654" s="25">
        <v>83.62963826915707</v>
      </c>
      <c r="J654" s="31">
        <v>84.526856286941197</v>
      </c>
    </row>
    <row r="655" spans="1:10" x14ac:dyDescent="0.2">
      <c r="A655" s="18" t="s">
        <v>389</v>
      </c>
      <c r="B655" s="19" t="s">
        <v>449</v>
      </c>
      <c r="C655" s="19" t="s">
        <v>450</v>
      </c>
      <c r="D655" s="7" t="s">
        <v>1579</v>
      </c>
      <c r="E655" s="14">
        <v>7654</v>
      </c>
      <c r="F655" s="14">
        <v>7275</v>
      </c>
      <c r="G655" s="14">
        <v>6152</v>
      </c>
      <c r="H655" s="14">
        <v>5925</v>
      </c>
      <c r="I655" s="26">
        <v>80.376273843741828</v>
      </c>
      <c r="J655" s="27">
        <v>81.44329896907216</v>
      </c>
    </row>
    <row r="656" spans="1:10" x14ac:dyDescent="0.2">
      <c r="A656" s="18" t="s">
        <v>389</v>
      </c>
      <c r="B656" s="19" t="s">
        <v>449</v>
      </c>
      <c r="C656" s="19" t="s">
        <v>451</v>
      </c>
      <c r="D656" s="7" t="s">
        <v>1579</v>
      </c>
      <c r="E656" s="14">
        <v>13139</v>
      </c>
      <c r="F656" s="14">
        <v>11506</v>
      </c>
      <c r="G656" s="14">
        <v>11055</v>
      </c>
      <c r="H656" s="14">
        <v>9995</v>
      </c>
      <c r="I656" s="26">
        <v>84.138823350331066</v>
      </c>
      <c r="J656" s="27">
        <v>86.867721188944898</v>
      </c>
    </row>
    <row r="657" spans="1:10" x14ac:dyDescent="0.2">
      <c r="A657" s="18" t="s">
        <v>389</v>
      </c>
      <c r="B657" s="19" t="s">
        <v>449</v>
      </c>
      <c r="C657" s="19" t="s">
        <v>167</v>
      </c>
      <c r="D657" s="7" t="s">
        <v>1579</v>
      </c>
      <c r="E657" s="14">
        <v>22015</v>
      </c>
      <c r="F657" s="14">
        <v>23997</v>
      </c>
      <c r="G657" s="14">
        <v>18959</v>
      </c>
      <c r="H657" s="14">
        <v>20590</v>
      </c>
      <c r="I657" s="26">
        <v>86.118555530320236</v>
      </c>
      <c r="J657" s="27">
        <v>85.802391965662366</v>
      </c>
    </row>
    <row r="658" spans="1:10" x14ac:dyDescent="0.2">
      <c r="A658" s="18" t="s">
        <v>389</v>
      </c>
      <c r="B658" s="19" t="s">
        <v>449</v>
      </c>
      <c r="C658" s="19" t="s">
        <v>452</v>
      </c>
      <c r="D658" s="7" t="s">
        <v>1579</v>
      </c>
      <c r="E658" s="14">
        <v>2680</v>
      </c>
      <c r="F658" s="14">
        <v>2551</v>
      </c>
      <c r="G658" s="14">
        <v>2321</v>
      </c>
      <c r="H658" s="14">
        <v>2209</v>
      </c>
      <c r="I658" s="26">
        <v>86.604477611940297</v>
      </c>
      <c r="J658" s="27">
        <v>86.59349274794198</v>
      </c>
    </row>
    <row r="659" spans="1:10" x14ac:dyDescent="0.2">
      <c r="A659" s="18" t="s">
        <v>389</v>
      </c>
      <c r="B659" s="19" t="s">
        <v>449</v>
      </c>
      <c r="C659" s="19" t="s">
        <v>453</v>
      </c>
      <c r="D659" s="7" t="s">
        <v>1579</v>
      </c>
      <c r="E659" s="14">
        <v>17103</v>
      </c>
      <c r="F659" s="14">
        <v>18602</v>
      </c>
      <c r="G659" s="14">
        <v>13954</v>
      </c>
      <c r="H659" s="14">
        <v>15857</v>
      </c>
      <c r="I659" s="26">
        <v>81.588025492603634</v>
      </c>
      <c r="J659" s="27">
        <v>85.243522201913763</v>
      </c>
    </row>
    <row r="660" spans="1:10" x14ac:dyDescent="0.2">
      <c r="A660" s="18" t="s">
        <v>389</v>
      </c>
      <c r="B660" s="19" t="s">
        <v>449</v>
      </c>
      <c r="C660" s="19" t="s">
        <v>454</v>
      </c>
      <c r="D660" s="7" t="s">
        <v>1579</v>
      </c>
      <c r="E660" s="14">
        <v>22249</v>
      </c>
      <c r="F660" s="14">
        <v>22646</v>
      </c>
      <c r="G660" s="14">
        <v>19173</v>
      </c>
      <c r="H660" s="14">
        <v>19545</v>
      </c>
      <c r="I660" s="26">
        <v>86.174659535260005</v>
      </c>
      <c r="J660" s="27">
        <v>86.306632517883955</v>
      </c>
    </row>
    <row r="661" spans="1:10" x14ac:dyDescent="0.2">
      <c r="A661" s="18" t="s">
        <v>389</v>
      </c>
      <c r="B661" s="19" t="s">
        <v>449</v>
      </c>
      <c r="C661" s="19" t="s">
        <v>455</v>
      </c>
      <c r="D661" s="7" t="s">
        <v>1579</v>
      </c>
      <c r="E661" s="14">
        <v>24933</v>
      </c>
      <c r="F661" s="14">
        <v>26176</v>
      </c>
      <c r="G661" s="14">
        <v>19528</v>
      </c>
      <c r="H661" s="14">
        <v>20873</v>
      </c>
      <c r="I661" s="26">
        <v>78.321902699233945</v>
      </c>
      <c r="J661" s="27">
        <v>79.740984107579465</v>
      </c>
    </row>
    <row r="662" spans="1:10" x14ac:dyDescent="0.2">
      <c r="A662" s="18" t="s">
        <v>389</v>
      </c>
      <c r="B662" s="19" t="s">
        <v>449</v>
      </c>
      <c r="C662" s="19" t="s">
        <v>456</v>
      </c>
      <c r="D662" s="7" t="s">
        <v>1579</v>
      </c>
      <c r="E662" s="14">
        <v>5775</v>
      </c>
      <c r="F662" s="14">
        <v>5491</v>
      </c>
      <c r="G662" s="14">
        <v>4898</v>
      </c>
      <c r="H662" s="14">
        <v>4658</v>
      </c>
      <c r="I662" s="26">
        <v>84.813852813852819</v>
      </c>
      <c r="J662" s="27">
        <v>84.829721362229108</v>
      </c>
    </row>
    <row r="663" spans="1:10" x14ac:dyDescent="0.2">
      <c r="A663" s="18" t="s">
        <v>389</v>
      </c>
      <c r="B663" s="19" t="s">
        <v>449</v>
      </c>
      <c r="C663" s="19" t="s">
        <v>457</v>
      </c>
      <c r="D663" s="7" t="s">
        <v>1579</v>
      </c>
      <c r="E663" s="14">
        <v>4414</v>
      </c>
      <c r="F663" s="14">
        <v>4405</v>
      </c>
      <c r="G663" s="14">
        <v>3686</v>
      </c>
      <c r="H663" s="14">
        <v>3581</v>
      </c>
      <c r="I663" s="26">
        <v>83.507023108291804</v>
      </c>
      <c r="J663" s="27">
        <v>81.293984108967095</v>
      </c>
    </row>
    <row r="664" spans="1:10" x14ac:dyDescent="0.2">
      <c r="A664" s="18" t="s">
        <v>389</v>
      </c>
      <c r="B664" s="19" t="s">
        <v>449</v>
      </c>
      <c r="C664" s="19" t="s">
        <v>458</v>
      </c>
      <c r="D664" s="7" t="s">
        <v>1579</v>
      </c>
      <c r="E664" s="14">
        <v>10448</v>
      </c>
      <c r="F664" s="14">
        <v>10244</v>
      </c>
      <c r="G664" s="14">
        <v>8976</v>
      </c>
      <c r="H664" s="14">
        <v>8798</v>
      </c>
      <c r="I664" s="26">
        <v>85.911179173047472</v>
      </c>
      <c r="J664" s="27">
        <v>85.884420148379533</v>
      </c>
    </row>
    <row r="665" spans="1:10" x14ac:dyDescent="0.2">
      <c r="A665" s="18" t="s">
        <v>389</v>
      </c>
      <c r="B665" s="19" t="s">
        <v>449</v>
      </c>
      <c r="C665" s="19" t="s">
        <v>459</v>
      </c>
      <c r="D665" s="7" t="s">
        <v>1579</v>
      </c>
      <c r="E665" s="14">
        <v>11701</v>
      </c>
      <c r="F665" s="14">
        <v>11904</v>
      </c>
      <c r="G665" s="14">
        <v>9773</v>
      </c>
      <c r="H665" s="14">
        <v>10121</v>
      </c>
      <c r="I665" s="26">
        <v>83.522775831125543</v>
      </c>
      <c r="J665" s="27">
        <v>85.021841397849457</v>
      </c>
    </row>
    <row r="666" spans="1:10" x14ac:dyDescent="0.2">
      <c r="A666" s="18" t="s">
        <v>389</v>
      </c>
      <c r="B666" s="19" t="s">
        <v>449</v>
      </c>
      <c r="C666" s="19" t="s">
        <v>460</v>
      </c>
      <c r="D666" s="7" t="s">
        <v>1579</v>
      </c>
      <c r="E666" s="14">
        <v>4862</v>
      </c>
      <c r="F666" s="14">
        <v>5140</v>
      </c>
      <c r="G666" s="14">
        <v>4161</v>
      </c>
      <c r="H666" s="14">
        <v>4460</v>
      </c>
      <c r="I666" s="26">
        <v>85.582064993829704</v>
      </c>
      <c r="J666" s="27">
        <v>86.770428015564207</v>
      </c>
    </row>
    <row r="667" spans="1:10" x14ac:dyDescent="0.2">
      <c r="A667" s="18" t="s">
        <v>389</v>
      </c>
      <c r="B667" s="19" t="s">
        <v>449</v>
      </c>
      <c r="C667" s="43" t="s">
        <v>1401</v>
      </c>
      <c r="D667" s="7" t="s">
        <v>1579</v>
      </c>
      <c r="E667" s="14">
        <v>33078</v>
      </c>
      <c r="F667" s="14">
        <v>35662</v>
      </c>
      <c r="G667" s="14">
        <v>27940</v>
      </c>
      <c r="H667" s="14">
        <v>30269</v>
      </c>
      <c r="I667" s="26">
        <v>84.467017352923392</v>
      </c>
      <c r="J667" s="27">
        <v>84.877460602321804</v>
      </c>
    </row>
    <row r="668" spans="1:10" x14ac:dyDescent="0.2">
      <c r="A668" s="18" t="s">
        <v>389</v>
      </c>
      <c r="B668" s="19" t="s">
        <v>449</v>
      </c>
      <c r="C668" s="7" t="s">
        <v>4</v>
      </c>
      <c r="D668" s="7" t="s">
        <v>1580</v>
      </c>
      <c r="E668" s="8">
        <v>225169</v>
      </c>
      <c r="F668" s="8">
        <v>245960</v>
      </c>
      <c r="G668" s="8">
        <v>199222</v>
      </c>
      <c r="H668" s="8">
        <v>217545</v>
      </c>
      <c r="I668" s="25">
        <v>88.47665531223214</v>
      </c>
      <c r="J668" s="31">
        <v>88.447308505448035</v>
      </c>
    </row>
    <row r="669" spans="1:10" x14ac:dyDescent="0.2">
      <c r="A669" s="18" t="s">
        <v>389</v>
      </c>
      <c r="B669" s="19" t="s">
        <v>449</v>
      </c>
      <c r="C669" s="19" t="s">
        <v>384</v>
      </c>
      <c r="D669" s="7" t="s">
        <v>1580</v>
      </c>
      <c r="E669" s="14">
        <v>39625</v>
      </c>
      <c r="F669" s="14">
        <v>41749</v>
      </c>
      <c r="G669" s="13">
        <v>34896</v>
      </c>
      <c r="H669" s="13">
        <v>36708</v>
      </c>
      <c r="I669" s="26">
        <v>88.065615141955831</v>
      </c>
      <c r="J669" s="27">
        <v>87.925459292438148</v>
      </c>
    </row>
    <row r="670" spans="1:10" x14ac:dyDescent="0.2">
      <c r="A670" s="18" t="s">
        <v>389</v>
      </c>
      <c r="B670" s="19" t="s">
        <v>449</v>
      </c>
      <c r="C670" s="19" t="s">
        <v>38</v>
      </c>
      <c r="D670" s="7" t="s">
        <v>1580</v>
      </c>
      <c r="E670" s="14">
        <v>10072</v>
      </c>
      <c r="F670" s="14">
        <v>10616</v>
      </c>
      <c r="G670" s="14">
        <v>8940</v>
      </c>
      <c r="H670" s="14">
        <v>9457</v>
      </c>
      <c r="I670" s="26">
        <v>88.760921366163629</v>
      </c>
      <c r="J670" s="27">
        <v>89.082516955538807</v>
      </c>
    </row>
    <row r="671" spans="1:10" x14ac:dyDescent="0.2">
      <c r="A671" s="18" t="s">
        <v>389</v>
      </c>
      <c r="B671" s="19" t="s">
        <v>449</v>
      </c>
      <c r="C671" s="19" t="s">
        <v>343</v>
      </c>
      <c r="D671" s="7" t="s">
        <v>1580</v>
      </c>
      <c r="E671" s="14">
        <v>12068</v>
      </c>
      <c r="F671" s="14">
        <v>12343</v>
      </c>
      <c r="G671" s="14">
        <v>10704</v>
      </c>
      <c r="H671" s="14">
        <v>11022</v>
      </c>
      <c r="I671" s="26">
        <v>88.697381504806089</v>
      </c>
      <c r="J671" s="27">
        <v>89.29757757433363</v>
      </c>
    </row>
    <row r="672" spans="1:10" x14ac:dyDescent="0.2">
      <c r="A672" s="18" t="s">
        <v>389</v>
      </c>
      <c r="B672" s="19" t="s">
        <v>449</v>
      </c>
      <c r="C672" s="19" t="s">
        <v>461</v>
      </c>
      <c r="D672" s="7" t="s">
        <v>1580</v>
      </c>
      <c r="E672" s="14">
        <v>46359</v>
      </c>
      <c r="F672" s="14">
        <v>50088</v>
      </c>
      <c r="G672" s="14">
        <v>40487</v>
      </c>
      <c r="H672" s="14">
        <v>44055</v>
      </c>
      <c r="I672" s="26">
        <v>87.333635324316745</v>
      </c>
      <c r="J672" s="27">
        <v>87.955198850023947</v>
      </c>
    </row>
    <row r="673" spans="1:10" x14ac:dyDescent="0.2">
      <c r="A673" s="18" t="s">
        <v>389</v>
      </c>
      <c r="B673" s="19" t="s">
        <v>449</v>
      </c>
      <c r="C673" s="19" t="s">
        <v>462</v>
      </c>
      <c r="D673" s="7" t="s">
        <v>1580</v>
      </c>
      <c r="E673" s="14">
        <v>30991</v>
      </c>
      <c r="F673" s="14">
        <v>33806</v>
      </c>
      <c r="G673" s="14">
        <v>28107</v>
      </c>
      <c r="H673" s="14">
        <v>30218</v>
      </c>
      <c r="I673" s="26">
        <v>90.694072472653346</v>
      </c>
      <c r="J673" s="27">
        <v>89.38649943796959</v>
      </c>
    </row>
    <row r="674" spans="1:10" x14ac:dyDescent="0.2">
      <c r="A674" s="18" t="s">
        <v>389</v>
      </c>
      <c r="B674" s="19" t="s">
        <v>449</v>
      </c>
      <c r="C674" s="43" t="s">
        <v>1402</v>
      </c>
      <c r="D674" s="7" t="s">
        <v>1580</v>
      </c>
      <c r="E674" s="14">
        <v>86054</v>
      </c>
      <c r="F674" s="14">
        <v>97358</v>
      </c>
      <c r="G674" s="14">
        <v>76088</v>
      </c>
      <c r="H674" s="14">
        <v>86085</v>
      </c>
      <c r="I674" s="26">
        <v>88.418899760615432</v>
      </c>
      <c r="J674" s="27">
        <v>88.421085067482892</v>
      </c>
    </row>
    <row r="675" spans="1:10" x14ac:dyDescent="0.2">
      <c r="A675" s="18" t="s">
        <v>389</v>
      </c>
      <c r="B675" s="19" t="s">
        <v>449</v>
      </c>
      <c r="C675" s="7" t="s">
        <v>5</v>
      </c>
      <c r="D675" s="7" t="s">
        <v>1582</v>
      </c>
      <c r="E675" s="8">
        <v>145281</v>
      </c>
      <c r="F675" s="8">
        <v>144764</v>
      </c>
      <c r="G675" s="8">
        <v>122535</v>
      </c>
      <c r="H675" s="8">
        <v>123871</v>
      </c>
      <c r="I675" s="25">
        <v>84.343444772544245</v>
      </c>
      <c r="J675" s="31">
        <v>85.567544417120274</v>
      </c>
    </row>
    <row r="676" spans="1:10" x14ac:dyDescent="0.2">
      <c r="A676" s="18" t="s">
        <v>389</v>
      </c>
      <c r="B676" s="19" t="s">
        <v>449</v>
      </c>
      <c r="C676" s="19" t="s">
        <v>463</v>
      </c>
      <c r="D676" s="7" t="s">
        <v>1582</v>
      </c>
      <c r="E676" s="14">
        <v>4653</v>
      </c>
      <c r="F676" s="14">
        <v>4726</v>
      </c>
      <c r="G676" s="14">
        <v>4034</v>
      </c>
      <c r="H676" s="14">
        <v>4191</v>
      </c>
      <c r="I676" s="26">
        <v>86.696754781861159</v>
      </c>
      <c r="J676" s="27">
        <v>88.679644519678376</v>
      </c>
    </row>
    <row r="677" spans="1:10" x14ac:dyDescent="0.2">
      <c r="A677" s="18" t="s">
        <v>389</v>
      </c>
      <c r="B677" s="19" t="s">
        <v>449</v>
      </c>
      <c r="C677" s="19" t="s">
        <v>464</v>
      </c>
      <c r="D677" s="7" t="s">
        <v>1582</v>
      </c>
      <c r="E677" s="14">
        <v>10056</v>
      </c>
      <c r="F677" s="14">
        <v>9830</v>
      </c>
      <c r="G677" s="14">
        <v>8915</v>
      </c>
      <c r="H677" s="14">
        <v>8557</v>
      </c>
      <c r="I677" s="26">
        <v>88.653540175019884</v>
      </c>
      <c r="J677" s="27">
        <v>87.049847405900309</v>
      </c>
    </row>
    <row r="678" spans="1:10" x14ac:dyDescent="0.2">
      <c r="A678" s="18" t="s">
        <v>389</v>
      </c>
      <c r="B678" s="19" t="s">
        <v>449</v>
      </c>
      <c r="C678" s="19" t="s">
        <v>465</v>
      </c>
      <c r="D678" s="7" t="s">
        <v>1582</v>
      </c>
      <c r="E678" s="14">
        <v>21835</v>
      </c>
      <c r="F678" s="14">
        <v>22207</v>
      </c>
      <c r="G678" s="14">
        <v>19180</v>
      </c>
      <c r="H678" s="14">
        <v>19302</v>
      </c>
      <c r="I678" s="26">
        <v>87.840622853217312</v>
      </c>
      <c r="J678" s="27">
        <v>86.918539199351557</v>
      </c>
    </row>
    <row r="679" spans="1:10" x14ac:dyDescent="0.2">
      <c r="A679" s="18" t="s">
        <v>389</v>
      </c>
      <c r="B679" s="19" t="s">
        <v>449</v>
      </c>
      <c r="C679" s="19" t="s">
        <v>466</v>
      </c>
      <c r="D679" s="7" t="s">
        <v>1582</v>
      </c>
      <c r="E679" s="14">
        <v>8795</v>
      </c>
      <c r="F679" s="14">
        <v>8924</v>
      </c>
      <c r="G679" s="14">
        <v>7310</v>
      </c>
      <c r="H679" s="14">
        <v>8012</v>
      </c>
      <c r="I679" s="26">
        <v>83.115406480955087</v>
      </c>
      <c r="J679" s="27">
        <v>89.780367548184671</v>
      </c>
    </row>
    <row r="680" spans="1:10" x14ac:dyDescent="0.2">
      <c r="A680" s="18" t="s">
        <v>389</v>
      </c>
      <c r="B680" s="19" t="s">
        <v>449</v>
      </c>
      <c r="C680" s="19" t="s">
        <v>467</v>
      </c>
      <c r="D680" s="7" t="s">
        <v>1582</v>
      </c>
      <c r="E680" s="14">
        <v>8836</v>
      </c>
      <c r="F680" s="14">
        <v>8634</v>
      </c>
      <c r="G680" s="14">
        <v>7615</v>
      </c>
      <c r="H680" s="14">
        <v>7491</v>
      </c>
      <c r="I680" s="26">
        <v>86.181530104119503</v>
      </c>
      <c r="J680" s="27">
        <v>86.761640027797085</v>
      </c>
    </row>
    <row r="681" spans="1:10" x14ac:dyDescent="0.2">
      <c r="A681" s="18" t="s">
        <v>389</v>
      </c>
      <c r="B681" s="19" t="s">
        <v>449</v>
      </c>
      <c r="C681" s="19" t="s">
        <v>468</v>
      </c>
      <c r="D681" s="7" t="s">
        <v>1582</v>
      </c>
      <c r="E681" s="14">
        <v>17735</v>
      </c>
      <c r="F681" s="14">
        <v>17492</v>
      </c>
      <c r="G681" s="14">
        <v>15448</v>
      </c>
      <c r="H681" s="14">
        <v>15305</v>
      </c>
      <c r="I681" s="26">
        <v>87.104595432760078</v>
      </c>
      <c r="J681" s="27">
        <v>87.497141550423052</v>
      </c>
    </row>
    <row r="682" spans="1:10" x14ac:dyDescent="0.2">
      <c r="A682" s="18" t="s">
        <v>389</v>
      </c>
      <c r="B682" s="19" t="s">
        <v>449</v>
      </c>
      <c r="C682" s="19" t="s">
        <v>469</v>
      </c>
      <c r="D682" s="7" t="s">
        <v>1582</v>
      </c>
      <c r="E682" s="14">
        <v>8944</v>
      </c>
      <c r="F682" s="14">
        <v>9238</v>
      </c>
      <c r="G682" s="14">
        <v>6503</v>
      </c>
      <c r="H682" s="14">
        <v>7257</v>
      </c>
      <c r="I682" s="26">
        <v>72.707960644007159</v>
      </c>
      <c r="J682" s="27">
        <v>78.555964494479326</v>
      </c>
    </row>
    <row r="683" spans="1:10" x14ac:dyDescent="0.2">
      <c r="A683" s="18" t="s">
        <v>389</v>
      </c>
      <c r="B683" s="19" t="s">
        <v>449</v>
      </c>
      <c r="C683" s="19" t="s">
        <v>470</v>
      </c>
      <c r="D683" s="7" t="s">
        <v>1582</v>
      </c>
      <c r="E683" s="14">
        <v>8460</v>
      </c>
      <c r="F683" s="14">
        <v>8296</v>
      </c>
      <c r="G683" s="14">
        <v>7656</v>
      </c>
      <c r="H683" s="14">
        <v>7410</v>
      </c>
      <c r="I683" s="26">
        <v>90.496453900709213</v>
      </c>
      <c r="J683" s="27">
        <v>89.320154291224682</v>
      </c>
    </row>
    <row r="684" spans="1:10" x14ac:dyDescent="0.2">
      <c r="A684" s="18" t="s">
        <v>389</v>
      </c>
      <c r="B684" s="19" t="s">
        <v>449</v>
      </c>
      <c r="C684" s="19" t="s">
        <v>471</v>
      </c>
      <c r="D684" s="7" t="s">
        <v>1582</v>
      </c>
      <c r="E684" s="14">
        <v>9513</v>
      </c>
      <c r="F684" s="14">
        <v>10107</v>
      </c>
      <c r="G684" s="14">
        <v>7520</v>
      </c>
      <c r="H684" s="14">
        <v>8766</v>
      </c>
      <c r="I684" s="26">
        <v>79.049721433827386</v>
      </c>
      <c r="J684" s="27">
        <v>86.731967943009792</v>
      </c>
    </row>
    <row r="685" spans="1:10" x14ac:dyDescent="0.2">
      <c r="A685" s="18" t="s">
        <v>389</v>
      </c>
      <c r="B685" s="19" t="s">
        <v>449</v>
      </c>
      <c r="C685" s="19" t="s">
        <v>1403</v>
      </c>
      <c r="D685" s="7" t="s">
        <v>1582</v>
      </c>
      <c r="E685" s="14">
        <v>21352</v>
      </c>
      <c r="F685" s="14">
        <v>20557</v>
      </c>
      <c r="G685" s="14">
        <v>17657</v>
      </c>
      <c r="H685" s="14">
        <v>17020</v>
      </c>
      <c r="I685" s="26">
        <v>82.694829524166352</v>
      </c>
      <c r="J685" s="27">
        <v>82.794182030451907</v>
      </c>
    </row>
    <row r="686" spans="1:10" x14ac:dyDescent="0.2">
      <c r="A686" s="18" t="s">
        <v>389</v>
      </c>
      <c r="B686" s="19" t="s">
        <v>449</v>
      </c>
      <c r="C686" s="19" t="s">
        <v>388</v>
      </c>
      <c r="D686" s="7" t="s">
        <v>1582</v>
      </c>
      <c r="E686" s="14">
        <v>16089</v>
      </c>
      <c r="F686" s="14">
        <v>15619</v>
      </c>
      <c r="G686" s="14">
        <v>12667</v>
      </c>
      <c r="H686" s="14">
        <v>12656</v>
      </c>
      <c r="I686" s="26">
        <v>78.730809870097588</v>
      </c>
      <c r="J686" s="27">
        <v>81.029515333888213</v>
      </c>
    </row>
    <row r="687" spans="1:10" x14ac:dyDescent="0.2">
      <c r="A687" s="18" t="s">
        <v>389</v>
      </c>
      <c r="B687" s="19" t="s">
        <v>449</v>
      </c>
      <c r="C687" s="19" t="s">
        <v>472</v>
      </c>
      <c r="D687" s="7" t="s">
        <v>1582</v>
      </c>
      <c r="E687" s="14">
        <v>9013</v>
      </c>
      <c r="F687" s="14">
        <v>9134</v>
      </c>
      <c r="G687" s="14">
        <v>8030</v>
      </c>
      <c r="H687" s="14">
        <v>7904</v>
      </c>
      <c r="I687" s="26">
        <v>89.093531565516486</v>
      </c>
      <c r="J687" s="27">
        <v>86.533829647470981</v>
      </c>
    </row>
    <row r="688" spans="1:10" x14ac:dyDescent="0.2">
      <c r="A688" s="18" t="s">
        <v>389</v>
      </c>
      <c r="B688" s="19" t="s">
        <v>449</v>
      </c>
      <c r="C688" s="7" t="s">
        <v>6</v>
      </c>
      <c r="D688" s="7" t="s">
        <v>1583</v>
      </c>
      <c r="E688" s="8">
        <v>147080</v>
      </c>
      <c r="F688" s="8">
        <v>150119</v>
      </c>
      <c r="G688" s="8">
        <v>124145</v>
      </c>
      <c r="H688" s="8">
        <v>126731</v>
      </c>
      <c r="I688" s="25">
        <v>84.406445471852052</v>
      </c>
      <c r="J688" s="25">
        <v>84.42035984785403</v>
      </c>
    </row>
    <row r="689" spans="1:10" x14ac:dyDescent="0.2">
      <c r="A689" s="18" t="s">
        <v>389</v>
      </c>
      <c r="B689" s="19" t="s">
        <v>449</v>
      </c>
      <c r="C689" s="19" t="s">
        <v>473</v>
      </c>
      <c r="D689" s="7" t="s">
        <v>1583</v>
      </c>
      <c r="E689" s="14">
        <v>5944</v>
      </c>
      <c r="F689" s="14">
        <v>5767</v>
      </c>
      <c r="G689" s="14">
        <v>4998</v>
      </c>
      <c r="H689" s="14">
        <v>4922</v>
      </c>
      <c r="I689" s="26">
        <v>84.084791386271874</v>
      </c>
      <c r="J689" s="27">
        <v>85.347667764869087</v>
      </c>
    </row>
    <row r="690" spans="1:10" x14ac:dyDescent="0.2">
      <c r="A690" s="18" t="s">
        <v>389</v>
      </c>
      <c r="B690" s="19" t="s">
        <v>449</v>
      </c>
      <c r="C690" s="19" t="s">
        <v>474</v>
      </c>
      <c r="D690" s="7" t="s">
        <v>1583</v>
      </c>
      <c r="E690" s="14">
        <v>18439</v>
      </c>
      <c r="F690" s="14">
        <v>19659</v>
      </c>
      <c r="G690" s="14">
        <v>15587</v>
      </c>
      <c r="H690" s="14">
        <v>16478</v>
      </c>
      <c r="I690" s="26">
        <v>84.532783773523505</v>
      </c>
      <c r="J690" s="27">
        <v>83.819115926547639</v>
      </c>
    </row>
    <row r="691" spans="1:10" x14ac:dyDescent="0.2">
      <c r="A691" s="18" t="s">
        <v>389</v>
      </c>
      <c r="B691" s="19" t="s">
        <v>449</v>
      </c>
      <c r="C691" s="19" t="s">
        <v>475</v>
      </c>
      <c r="D691" s="7" t="s">
        <v>1583</v>
      </c>
      <c r="E691" s="14">
        <v>23278</v>
      </c>
      <c r="F691" s="14">
        <v>23681</v>
      </c>
      <c r="G691" s="14">
        <v>19545</v>
      </c>
      <c r="H691" s="14">
        <v>19987</v>
      </c>
      <c r="I691" s="26">
        <v>83.96339891743277</v>
      </c>
      <c r="J691" s="27">
        <v>84.40099657953634</v>
      </c>
    </row>
    <row r="692" spans="1:10" x14ac:dyDescent="0.2">
      <c r="A692" s="18" t="s">
        <v>389</v>
      </c>
      <c r="B692" s="19" t="s">
        <v>449</v>
      </c>
      <c r="C692" s="19" t="s">
        <v>476</v>
      </c>
      <c r="D692" s="7" t="s">
        <v>1583</v>
      </c>
      <c r="E692" s="14">
        <v>14110</v>
      </c>
      <c r="F692" s="14">
        <v>14159</v>
      </c>
      <c r="G692" s="14">
        <v>11950</v>
      </c>
      <c r="H692" s="14">
        <v>12029</v>
      </c>
      <c r="I692" s="26">
        <v>84.691708008504605</v>
      </c>
      <c r="J692" s="27">
        <v>84.956564729147544</v>
      </c>
    </row>
    <row r="693" spans="1:10" x14ac:dyDescent="0.2">
      <c r="A693" s="18" t="s">
        <v>389</v>
      </c>
      <c r="B693" s="19" t="s">
        <v>449</v>
      </c>
      <c r="C693" s="19" t="s">
        <v>477</v>
      </c>
      <c r="D693" s="7" t="s">
        <v>1583</v>
      </c>
      <c r="E693" s="14">
        <v>22792</v>
      </c>
      <c r="F693" s="14">
        <v>23728</v>
      </c>
      <c r="G693" s="14">
        <v>18845</v>
      </c>
      <c r="H693" s="14">
        <v>19670</v>
      </c>
      <c r="I693" s="26">
        <v>82.682520182520179</v>
      </c>
      <c r="J693" s="27">
        <v>82.897842211732979</v>
      </c>
    </row>
    <row r="694" spans="1:10" x14ac:dyDescent="0.2">
      <c r="A694" s="18" t="s">
        <v>389</v>
      </c>
      <c r="B694" s="19" t="s">
        <v>449</v>
      </c>
      <c r="C694" s="19" t="s">
        <v>478</v>
      </c>
      <c r="D694" s="7" t="s">
        <v>1583</v>
      </c>
      <c r="E694" s="14">
        <v>30131</v>
      </c>
      <c r="F694" s="14">
        <v>30859</v>
      </c>
      <c r="G694" s="14">
        <v>25260</v>
      </c>
      <c r="H694" s="14">
        <v>25915</v>
      </c>
      <c r="I694" s="26">
        <v>83.833925193322486</v>
      </c>
      <c r="J694" s="27">
        <v>83.97874202015619</v>
      </c>
    </row>
    <row r="695" spans="1:10" x14ac:dyDescent="0.2">
      <c r="A695" s="18" t="s">
        <v>389</v>
      </c>
      <c r="B695" s="19" t="s">
        <v>449</v>
      </c>
      <c r="C695" s="19" t="s">
        <v>479</v>
      </c>
      <c r="D695" s="7" t="s">
        <v>1583</v>
      </c>
      <c r="E695" s="14">
        <v>4833</v>
      </c>
      <c r="F695" s="14">
        <v>4638</v>
      </c>
      <c r="G695" s="14">
        <v>4253</v>
      </c>
      <c r="H695" s="14">
        <v>4046</v>
      </c>
      <c r="I695" s="26">
        <v>87.999172356714269</v>
      </c>
      <c r="J695" s="27">
        <v>87.235877533419583</v>
      </c>
    </row>
    <row r="696" spans="1:10" x14ac:dyDescent="0.2">
      <c r="A696" s="18" t="s">
        <v>389</v>
      </c>
      <c r="B696" s="19" t="s">
        <v>449</v>
      </c>
      <c r="C696" s="19" t="s">
        <v>312</v>
      </c>
      <c r="D696" s="7" t="s">
        <v>1583</v>
      </c>
      <c r="E696" s="14">
        <v>4278</v>
      </c>
      <c r="F696" s="14">
        <v>4490</v>
      </c>
      <c r="G696" s="14">
        <v>3858</v>
      </c>
      <c r="H696" s="14">
        <v>3829</v>
      </c>
      <c r="I696" s="26">
        <v>90.182328190743334</v>
      </c>
      <c r="J696" s="27">
        <v>85.278396436525611</v>
      </c>
    </row>
    <row r="697" spans="1:10" x14ac:dyDescent="0.2">
      <c r="A697" s="18" t="s">
        <v>389</v>
      </c>
      <c r="B697" s="19" t="s">
        <v>449</v>
      </c>
      <c r="C697" s="19" t="s">
        <v>245</v>
      </c>
      <c r="D697" s="7" t="s">
        <v>1583</v>
      </c>
      <c r="E697" s="14">
        <v>5533</v>
      </c>
      <c r="F697" s="14">
        <v>5499</v>
      </c>
      <c r="G697" s="14">
        <v>4810</v>
      </c>
      <c r="H697" s="14">
        <v>4850</v>
      </c>
      <c r="I697" s="26">
        <v>86.932947767937833</v>
      </c>
      <c r="J697" s="27">
        <v>88.197854155300959</v>
      </c>
    </row>
    <row r="698" spans="1:10" x14ac:dyDescent="0.2">
      <c r="A698" s="18" t="s">
        <v>389</v>
      </c>
      <c r="B698" s="19" t="s">
        <v>449</v>
      </c>
      <c r="C698" s="19" t="s">
        <v>480</v>
      </c>
      <c r="D698" s="7" t="s">
        <v>1583</v>
      </c>
      <c r="E698" s="14">
        <v>17742</v>
      </c>
      <c r="F698" s="14">
        <v>17639</v>
      </c>
      <c r="G698" s="14">
        <v>15039</v>
      </c>
      <c r="H698" s="14">
        <v>15005</v>
      </c>
      <c r="I698" s="26">
        <v>84.764964491038214</v>
      </c>
      <c r="J698" s="27">
        <v>85.067180679176829</v>
      </c>
    </row>
    <row r="699" spans="1:10" x14ac:dyDescent="0.2">
      <c r="A699" s="18" t="s">
        <v>389</v>
      </c>
      <c r="B699" s="19" t="s">
        <v>481</v>
      </c>
      <c r="C699" s="7" t="s">
        <v>3</v>
      </c>
      <c r="D699" s="7" t="s">
        <v>1579</v>
      </c>
      <c r="E699" s="8">
        <v>236019</v>
      </c>
      <c r="F699" s="8">
        <v>285935</v>
      </c>
      <c r="G699" s="8">
        <v>197856</v>
      </c>
      <c r="H699" s="8">
        <v>241282</v>
      </c>
      <c r="I699" s="25">
        <v>83.830539066770044</v>
      </c>
      <c r="J699" s="31">
        <v>84.383513735639212</v>
      </c>
    </row>
    <row r="700" spans="1:10" x14ac:dyDescent="0.2">
      <c r="A700" s="18" t="s">
        <v>389</v>
      </c>
      <c r="B700" s="19" t="s">
        <v>481</v>
      </c>
      <c r="C700" s="19" t="s">
        <v>482</v>
      </c>
      <c r="D700" s="7" t="s">
        <v>1579</v>
      </c>
      <c r="E700" s="14">
        <v>32179</v>
      </c>
      <c r="F700" s="14">
        <v>38269</v>
      </c>
      <c r="G700" s="14">
        <v>26203</v>
      </c>
      <c r="H700" s="14">
        <v>31555</v>
      </c>
      <c r="I700" s="26">
        <v>81.428882190248302</v>
      </c>
      <c r="J700" s="27">
        <v>82.455773602654887</v>
      </c>
    </row>
    <row r="701" spans="1:10" x14ac:dyDescent="0.2">
      <c r="A701" s="18" t="s">
        <v>389</v>
      </c>
      <c r="B701" s="19" t="s">
        <v>481</v>
      </c>
      <c r="C701" s="19" t="s">
        <v>483</v>
      </c>
      <c r="D701" s="7" t="s">
        <v>1579</v>
      </c>
      <c r="E701" s="14">
        <v>62651</v>
      </c>
      <c r="F701" s="14">
        <v>74164</v>
      </c>
      <c r="G701" s="14">
        <v>51711</v>
      </c>
      <c r="H701" s="14">
        <v>62626</v>
      </c>
      <c r="I701" s="26">
        <v>82.538187738423957</v>
      </c>
      <c r="J701" s="27">
        <v>84.442586699746499</v>
      </c>
    </row>
    <row r="702" spans="1:10" x14ac:dyDescent="0.2">
      <c r="A702" s="18" t="s">
        <v>389</v>
      </c>
      <c r="B702" s="19" t="s">
        <v>481</v>
      </c>
      <c r="C702" s="19" t="s">
        <v>484</v>
      </c>
      <c r="D702" s="7" t="s">
        <v>1579</v>
      </c>
      <c r="E702" s="14">
        <v>73605</v>
      </c>
      <c r="F702" s="14">
        <v>88142</v>
      </c>
      <c r="G702" s="14">
        <v>62707</v>
      </c>
      <c r="H702" s="14">
        <v>74899</v>
      </c>
      <c r="I702" s="26">
        <v>85.193940629033349</v>
      </c>
      <c r="J702" s="27">
        <v>84.975380635792249</v>
      </c>
    </row>
    <row r="703" spans="1:10" x14ac:dyDescent="0.2">
      <c r="A703" s="18" t="s">
        <v>389</v>
      </c>
      <c r="B703" s="19" t="s">
        <v>481</v>
      </c>
      <c r="C703" s="19" t="s">
        <v>485</v>
      </c>
      <c r="D703" s="7" t="s">
        <v>1579</v>
      </c>
      <c r="E703" s="14">
        <v>67584</v>
      </c>
      <c r="F703" s="14">
        <v>85360</v>
      </c>
      <c r="G703" s="14">
        <v>57235</v>
      </c>
      <c r="H703" s="14">
        <v>72202</v>
      </c>
      <c r="I703" s="26">
        <v>84.687204071969703</v>
      </c>
      <c r="J703" s="27">
        <v>84.585285848172447</v>
      </c>
    </row>
    <row r="704" spans="1:10" x14ac:dyDescent="0.2">
      <c r="A704" s="18" t="s">
        <v>389</v>
      </c>
      <c r="B704" s="19" t="s">
        <v>481</v>
      </c>
      <c r="C704" s="7" t="s">
        <v>4</v>
      </c>
      <c r="D704" s="7" t="s">
        <v>1580</v>
      </c>
      <c r="E704" s="8">
        <v>143647</v>
      </c>
      <c r="F704" s="8">
        <v>153383</v>
      </c>
      <c r="G704" s="8">
        <v>118243</v>
      </c>
      <c r="H704" s="8">
        <v>128065</v>
      </c>
      <c r="I704" s="25">
        <v>82.314980472964976</v>
      </c>
      <c r="J704" s="25">
        <v>83.493607505394991</v>
      </c>
    </row>
    <row r="705" spans="1:10" x14ac:dyDescent="0.2">
      <c r="A705" s="18" t="s">
        <v>389</v>
      </c>
      <c r="B705" s="19" t="s">
        <v>481</v>
      </c>
      <c r="C705" s="19" t="s">
        <v>486</v>
      </c>
      <c r="D705" s="7" t="s">
        <v>1580</v>
      </c>
      <c r="E705" s="14">
        <v>22286</v>
      </c>
      <c r="F705" s="14">
        <v>23996</v>
      </c>
      <c r="G705" s="14">
        <v>15795</v>
      </c>
      <c r="H705" s="14">
        <v>17602</v>
      </c>
      <c r="I705" s="26">
        <v>70.87409135780311</v>
      </c>
      <c r="J705" s="27">
        <v>73.353892315385892</v>
      </c>
    </row>
    <row r="706" spans="1:10" x14ac:dyDescent="0.2">
      <c r="A706" s="18" t="s">
        <v>389</v>
      </c>
      <c r="B706" s="19" t="s">
        <v>481</v>
      </c>
      <c r="C706" s="19" t="s">
        <v>487</v>
      </c>
      <c r="D706" s="7" t="s">
        <v>1580</v>
      </c>
      <c r="E706" s="14">
        <v>15339</v>
      </c>
      <c r="F706" s="14">
        <v>16624</v>
      </c>
      <c r="G706" s="14">
        <v>13405</v>
      </c>
      <c r="H706" s="14">
        <v>14506</v>
      </c>
      <c r="I706" s="26">
        <v>87.391616141860624</v>
      </c>
      <c r="J706" s="27">
        <v>87.25938402309913</v>
      </c>
    </row>
    <row r="707" spans="1:10" x14ac:dyDescent="0.2">
      <c r="A707" s="18" t="s">
        <v>389</v>
      </c>
      <c r="B707" s="19" t="s">
        <v>481</v>
      </c>
      <c r="C707" s="19" t="s">
        <v>488</v>
      </c>
      <c r="D707" s="7" t="s">
        <v>1580</v>
      </c>
      <c r="E707" s="14">
        <v>11024</v>
      </c>
      <c r="F707" s="14">
        <v>11188</v>
      </c>
      <c r="G707" s="14">
        <v>9593</v>
      </c>
      <c r="H707" s="14">
        <v>9889</v>
      </c>
      <c r="I707" s="26">
        <v>87.019230769230774</v>
      </c>
      <c r="J707" s="27">
        <v>88.389345727565257</v>
      </c>
    </row>
    <row r="708" spans="1:10" x14ac:dyDescent="0.2">
      <c r="A708" s="18" t="s">
        <v>389</v>
      </c>
      <c r="B708" s="19" t="s">
        <v>481</v>
      </c>
      <c r="C708" s="19" t="s">
        <v>294</v>
      </c>
      <c r="D708" s="7" t="s">
        <v>1580</v>
      </c>
      <c r="E708" s="14">
        <v>19966</v>
      </c>
      <c r="F708" s="14">
        <v>21397</v>
      </c>
      <c r="G708" s="14">
        <v>17479</v>
      </c>
      <c r="H708" s="14">
        <v>18418</v>
      </c>
      <c r="I708" s="26">
        <v>87.543824501652807</v>
      </c>
      <c r="J708" s="27">
        <v>86.077487498247422</v>
      </c>
    </row>
    <row r="709" spans="1:10" x14ac:dyDescent="0.2">
      <c r="A709" s="18" t="s">
        <v>389</v>
      </c>
      <c r="B709" s="19" t="s">
        <v>481</v>
      </c>
      <c r="C709" s="19" t="s">
        <v>489</v>
      </c>
      <c r="D709" s="7" t="s">
        <v>1580</v>
      </c>
      <c r="E709" s="14">
        <v>18369</v>
      </c>
      <c r="F709" s="14">
        <v>20374</v>
      </c>
      <c r="G709" s="14">
        <v>15516</v>
      </c>
      <c r="H709" s="14">
        <v>17430</v>
      </c>
      <c r="I709" s="26">
        <v>84.468397844194016</v>
      </c>
      <c r="J709" s="27">
        <v>85.550211053303229</v>
      </c>
    </row>
    <row r="710" spans="1:10" x14ac:dyDescent="0.2">
      <c r="A710" s="18" t="s">
        <v>389</v>
      </c>
      <c r="B710" s="19" t="s">
        <v>481</v>
      </c>
      <c r="C710" s="19" t="s">
        <v>490</v>
      </c>
      <c r="D710" s="7" t="s">
        <v>1580</v>
      </c>
      <c r="E710" s="14">
        <v>34083</v>
      </c>
      <c r="F710" s="14">
        <v>36277</v>
      </c>
      <c r="G710" s="14">
        <v>27683</v>
      </c>
      <c r="H710" s="14">
        <v>30258</v>
      </c>
      <c r="I710" s="26">
        <v>81.222310242642962</v>
      </c>
      <c r="J710" s="27">
        <v>83.408220084350972</v>
      </c>
    </row>
    <row r="711" spans="1:10" x14ac:dyDescent="0.2">
      <c r="A711" s="18" t="s">
        <v>389</v>
      </c>
      <c r="B711" s="19" t="s">
        <v>481</v>
      </c>
      <c r="C711" s="19" t="s">
        <v>491</v>
      </c>
      <c r="D711" s="7" t="s">
        <v>1580</v>
      </c>
      <c r="E711" s="14">
        <v>22580</v>
      </c>
      <c r="F711" s="14">
        <v>23527</v>
      </c>
      <c r="G711" s="14">
        <v>18772</v>
      </c>
      <c r="H711" s="14">
        <v>19962</v>
      </c>
      <c r="I711" s="26">
        <v>83.13551815766165</v>
      </c>
      <c r="J711" s="27">
        <v>84.847196837675867</v>
      </c>
    </row>
    <row r="712" spans="1:10" x14ac:dyDescent="0.2">
      <c r="A712" s="18" t="s">
        <v>389</v>
      </c>
      <c r="B712" s="19" t="s">
        <v>481</v>
      </c>
      <c r="C712" s="7" t="s">
        <v>1335</v>
      </c>
      <c r="D712" s="7" t="s">
        <v>1582</v>
      </c>
      <c r="E712" s="8">
        <v>49673</v>
      </c>
      <c r="F712" s="8">
        <v>60603</v>
      </c>
      <c r="G712" s="8">
        <v>43423</v>
      </c>
      <c r="H712" s="8">
        <v>53360</v>
      </c>
      <c r="I712" s="25">
        <v>87.417711835403537</v>
      </c>
      <c r="J712" s="31">
        <v>88.04844644654554</v>
      </c>
    </row>
    <row r="713" spans="1:10" x14ac:dyDescent="0.2">
      <c r="A713" s="18" t="s">
        <v>389</v>
      </c>
      <c r="B713" s="19" t="s">
        <v>481</v>
      </c>
      <c r="C713" s="19" t="s">
        <v>254</v>
      </c>
      <c r="D713" s="7" t="s">
        <v>1582</v>
      </c>
      <c r="E713" s="14">
        <v>49673</v>
      </c>
      <c r="F713" s="14">
        <v>60603</v>
      </c>
      <c r="G713" s="14">
        <v>43423</v>
      </c>
      <c r="H713" s="14">
        <v>53360</v>
      </c>
      <c r="I713" s="26">
        <v>87.417711835403537</v>
      </c>
      <c r="J713" s="27">
        <v>88.04844644654554</v>
      </c>
    </row>
    <row r="714" spans="1:10" x14ac:dyDescent="0.2">
      <c r="A714" s="18" t="s">
        <v>389</v>
      </c>
      <c r="B714" s="19" t="s">
        <v>481</v>
      </c>
      <c r="C714" s="7" t="s">
        <v>1336</v>
      </c>
      <c r="D714" s="7" t="s">
        <v>1583</v>
      </c>
      <c r="E714" s="8">
        <v>93709</v>
      </c>
      <c r="F714" s="8">
        <v>107743</v>
      </c>
      <c r="G714" s="8">
        <v>76864</v>
      </c>
      <c r="H714" s="8">
        <v>89617</v>
      </c>
      <c r="I714" s="25">
        <v>82.024138556595418</v>
      </c>
      <c r="J714" s="25">
        <v>83.176633284760953</v>
      </c>
    </row>
    <row r="715" spans="1:10" x14ac:dyDescent="0.2">
      <c r="A715" s="18" t="s">
        <v>389</v>
      </c>
      <c r="B715" s="19" t="s">
        <v>481</v>
      </c>
      <c r="C715" s="19" t="s">
        <v>1404</v>
      </c>
      <c r="D715" s="7" t="s">
        <v>1583</v>
      </c>
      <c r="E715" s="14">
        <v>93709</v>
      </c>
      <c r="F715" s="14">
        <v>107743</v>
      </c>
      <c r="G715" s="14">
        <v>76864</v>
      </c>
      <c r="H715" s="14">
        <v>89617</v>
      </c>
      <c r="I715" s="26">
        <v>82.024138556595418</v>
      </c>
      <c r="J715" s="27">
        <v>83.176633284760953</v>
      </c>
    </row>
    <row r="716" spans="1:10" x14ac:dyDescent="0.2">
      <c r="A716" s="18" t="s">
        <v>389</v>
      </c>
      <c r="B716" s="19" t="s">
        <v>481</v>
      </c>
      <c r="C716" s="7" t="s">
        <v>810</v>
      </c>
      <c r="D716" s="7" t="s">
        <v>1588</v>
      </c>
      <c r="E716" s="13"/>
      <c r="F716" s="13"/>
      <c r="G716" s="13"/>
      <c r="H716" s="13"/>
      <c r="I716" s="41"/>
      <c r="J716" s="42"/>
    </row>
    <row r="717" spans="1:10" x14ac:dyDescent="0.2">
      <c r="A717" s="18" t="s">
        <v>389</v>
      </c>
      <c r="B717" s="19" t="s">
        <v>481</v>
      </c>
      <c r="C717" s="43" t="s">
        <v>1405</v>
      </c>
      <c r="D717" s="7" t="s">
        <v>1588</v>
      </c>
      <c r="E717" s="10">
        <v>216583</v>
      </c>
      <c r="F717" s="10">
        <v>254667</v>
      </c>
      <c r="G717" s="10">
        <v>159546</v>
      </c>
      <c r="H717" s="10">
        <v>189822</v>
      </c>
      <c r="I717" s="26">
        <v>73.665061431414287</v>
      </c>
      <c r="J717" s="27">
        <v>74.537336993014407</v>
      </c>
    </row>
    <row r="718" spans="1:10" x14ac:dyDescent="0.2">
      <c r="A718" s="18" t="s">
        <v>389</v>
      </c>
      <c r="B718" s="19" t="s">
        <v>481</v>
      </c>
      <c r="C718" s="19" t="s">
        <v>3</v>
      </c>
      <c r="D718" s="7" t="s">
        <v>1579</v>
      </c>
      <c r="E718" s="10"/>
      <c r="F718" s="10"/>
      <c r="G718" s="10"/>
      <c r="H718" s="10"/>
      <c r="I718" s="26"/>
      <c r="J718" s="27"/>
    </row>
    <row r="719" spans="1:10" x14ac:dyDescent="0.2">
      <c r="A719" s="18" t="s">
        <v>389</v>
      </c>
      <c r="B719" s="19" t="s">
        <v>481</v>
      </c>
      <c r="C719" s="19" t="s">
        <v>4</v>
      </c>
      <c r="D719" s="7" t="s">
        <v>1580</v>
      </c>
      <c r="E719" s="10"/>
      <c r="F719" s="10"/>
      <c r="G719" s="10"/>
      <c r="H719" s="10"/>
      <c r="I719" s="26"/>
      <c r="J719" s="27"/>
    </row>
    <row r="720" spans="1:10" x14ac:dyDescent="0.2">
      <c r="A720" s="18" t="s">
        <v>492</v>
      </c>
      <c r="B720" s="19" t="s">
        <v>493</v>
      </c>
      <c r="C720" s="7" t="s">
        <v>19</v>
      </c>
      <c r="D720" s="7" t="s">
        <v>1581</v>
      </c>
      <c r="E720" s="8"/>
      <c r="F720" s="8"/>
      <c r="G720" s="8"/>
      <c r="H720" s="8"/>
      <c r="I720" s="39"/>
      <c r="J720" s="39"/>
    </row>
    <row r="721" spans="1:10" x14ac:dyDescent="0.2">
      <c r="A721" s="18" t="s">
        <v>492</v>
      </c>
      <c r="B721" s="19" t="s">
        <v>493</v>
      </c>
      <c r="C721" s="7" t="s">
        <v>20</v>
      </c>
      <c r="D721" s="7" t="s">
        <v>1581</v>
      </c>
      <c r="E721" s="8">
        <v>41012</v>
      </c>
      <c r="F721" s="8">
        <v>43308</v>
      </c>
      <c r="G721" s="8">
        <v>36380</v>
      </c>
      <c r="H721" s="8">
        <v>38353</v>
      </c>
      <c r="I721" s="25">
        <v>88.705744660099484</v>
      </c>
      <c r="J721" s="25">
        <v>88.558695852960184</v>
      </c>
    </row>
    <row r="722" spans="1:10" x14ac:dyDescent="0.2">
      <c r="A722" s="18" t="s">
        <v>492</v>
      </c>
      <c r="B722" s="19" t="s">
        <v>493</v>
      </c>
      <c r="C722" s="19" t="s">
        <v>1406</v>
      </c>
      <c r="D722" s="7" t="s">
        <v>1581</v>
      </c>
      <c r="E722" s="14">
        <v>18227</v>
      </c>
      <c r="F722" s="14">
        <v>19060</v>
      </c>
      <c r="G722" s="14">
        <v>16694</v>
      </c>
      <c r="H722" s="14">
        <v>17134</v>
      </c>
      <c r="I722" s="26">
        <v>91.589400340154711</v>
      </c>
      <c r="J722" s="27">
        <v>89.89506820566632</v>
      </c>
    </row>
    <row r="723" spans="1:10" x14ac:dyDescent="0.2">
      <c r="A723" s="18" t="s">
        <v>492</v>
      </c>
      <c r="B723" s="19" t="s">
        <v>493</v>
      </c>
      <c r="C723" s="19" t="s">
        <v>494</v>
      </c>
      <c r="D723" s="7" t="s">
        <v>1581</v>
      </c>
      <c r="E723" s="14">
        <v>11780</v>
      </c>
      <c r="F723" s="14">
        <v>12322</v>
      </c>
      <c r="G723" s="14">
        <v>10171</v>
      </c>
      <c r="H723" s="14">
        <v>10840</v>
      </c>
      <c r="I723" s="26">
        <v>86.341256366723258</v>
      </c>
      <c r="J723" s="27">
        <v>87.972731699399446</v>
      </c>
    </row>
    <row r="724" spans="1:10" x14ac:dyDescent="0.2">
      <c r="A724" s="18" t="s">
        <v>492</v>
      </c>
      <c r="B724" s="19" t="s">
        <v>493</v>
      </c>
      <c r="C724" s="19" t="s">
        <v>495</v>
      </c>
      <c r="D724" s="7" t="s">
        <v>1581</v>
      </c>
      <c r="E724" s="14">
        <v>11005</v>
      </c>
      <c r="F724" s="14">
        <v>11926</v>
      </c>
      <c r="G724" s="14">
        <v>9515</v>
      </c>
      <c r="H724" s="14">
        <v>10379</v>
      </c>
      <c r="I724" s="26">
        <v>86.460699681962751</v>
      </c>
      <c r="J724" s="27">
        <v>87.028341438873042</v>
      </c>
    </row>
    <row r="725" spans="1:10" x14ac:dyDescent="0.2">
      <c r="A725" s="18" t="s">
        <v>492</v>
      </c>
      <c r="B725" s="19" t="s">
        <v>493</v>
      </c>
      <c r="C725" s="7" t="s">
        <v>36</v>
      </c>
      <c r="D725" s="7" t="s">
        <v>1581</v>
      </c>
      <c r="E725" s="8">
        <v>37493</v>
      </c>
      <c r="F725" s="8">
        <v>39725</v>
      </c>
      <c r="G725" s="8">
        <v>32116</v>
      </c>
      <c r="H725" s="8">
        <v>33825</v>
      </c>
      <c r="I725" s="25">
        <v>85.658656282506058</v>
      </c>
      <c r="J725" s="25">
        <v>85.147891755821263</v>
      </c>
    </row>
    <row r="726" spans="1:10" x14ac:dyDescent="0.2">
      <c r="A726" s="18" t="s">
        <v>492</v>
      </c>
      <c r="B726" s="19" t="s">
        <v>493</v>
      </c>
      <c r="C726" s="19" t="s">
        <v>464</v>
      </c>
      <c r="D726" s="7" t="s">
        <v>1581</v>
      </c>
      <c r="E726" s="14">
        <v>7884</v>
      </c>
      <c r="F726" s="14">
        <v>8221</v>
      </c>
      <c r="G726" s="14">
        <v>6833</v>
      </c>
      <c r="H726" s="14">
        <v>7021</v>
      </c>
      <c r="I726" s="26">
        <v>86.669203450025364</v>
      </c>
      <c r="J726" s="27">
        <v>85.403235616105093</v>
      </c>
    </row>
    <row r="727" spans="1:10" x14ac:dyDescent="0.2">
      <c r="A727" s="18" t="s">
        <v>492</v>
      </c>
      <c r="B727" s="19" t="s">
        <v>493</v>
      </c>
      <c r="C727" s="19" t="s">
        <v>136</v>
      </c>
      <c r="D727" s="7" t="s">
        <v>1581</v>
      </c>
      <c r="E727" s="14">
        <v>19263</v>
      </c>
      <c r="F727" s="14">
        <v>20510</v>
      </c>
      <c r="G727" s="14">
        <v>16630</v>
      </c>
      <c r="H727" s="14">
        <v>17675</v>
      </c>
      <c r="I727" s="26">
        <v>86.331308726574264</v>
      </c>
      <c r="J727" s="27">
        <v>86.177474402730383</v>
      </c>
    </row>
    <row r="728" spans="1:10" x14ac:dyDescent="0.2">
      <c r="A728" s="18" t="s">
        <v>492</v>
      </c>
      <c r="B728" s="19" t="s">
        <v>493</v>
      </c>
      <c r="C728" s="19" t="s">
        <v>496</v>
      </c>
      <c r="D728" s="7" t="s">
        <v>1581</v>
      </c>
      <c r="E728" s="14">
        <v>10346</v>
      </c>
      <c r="F728" s="14">
        <v>10994</v>
      </c>
      <c r="G728" s="14">
        <v>8653</v>
      </c>
      <c r="H728" s="14">
        <v>9129</v>
      </c>
      <c r="I728" s="26">
        <v>83.636187898704819</v>
      </c>
      <c r="J728" s="27">
        <v>83.036201564489716</v>
      </c>
    </row>
    <row r="729" spans="1:10" x14ac:dyDescent="0.2">
      <c r="A729" s="18" t="s">
        <v>492</v>
      </c>
      <c r="B729" s="19" t="s">
        <v>497</v>
      </c>
      <c r="C729" s="7" t="s">
        <v>19</v>
      </c>
      <c r="D729" s="7" t="s">
        <v>1581</v>
      </c>
      <c r="E729" s="8"/>
      <c r="F729" s="8"/>
      <c r="G729" s="8"/>
      <c r="H729" s="8"/>
      <c r="I729" s="39"/>
      <c r="J729" s="39"/>
    </row>
    <row r="730" spans="1:10" x14ac:dyDescent="0.2">
      <c r="A730" s="18" t="s">
        <v>492</v>
      </c>
      <c r="B730" s="19" t="s">
        <v>497</v>
      </c>
      <c r="C730" s="7" t="s">
        <v>20</v>
      </c>
      <c r="D730" s="7" t="s">
        <v>1581</v>
      </c>
      <c r="E730" s="8">
        <v>81394</v>
      </c>
      <c r="F730" s="8">
        <v>79012</v>
      </c>
      <c r="G730" s="8">
        <v>68362</v>
      </c>
      <c r="H730" s="8">
        <v>67172</v>
      </c>
      <c r="I730" s="25">
        <v>83.988991817578693</v>
      </c>
      <c r="J730" s="25">
        <v>85.01493444033818</v>
      </c>
    </row>
    <row r="731" spans="1:10" x14ac:dyDescent="0.2">
      <c r="A731" s="18" t="s">
        <v>492</v>
      </c>
      <c r="B731" s="19" t="s">
        <v>497</v>
      </c>
      <c r="C731" s="19" t="s">
        <v>498</v>
      </c>
      <c r="D731" s="7" t="s">
        <v>1581</v>
      </c>
      <c r="E731" s="14">
        <v>10333</v>
      </c>
      <c r="F731" s="14">
        <v>9840</v>
      </c>
      <c r="G731" s="14">
        <v>8369</v>
      </c>
      <c r="H731" s="14">
        <v>8133</v>
      </c>
      <c r="I731" s="26">
        <v>80.992935255975993</v>
      </c>
      <c r="J731" s="27">
        <v>82.652439024390247</v>
      </c>
    </row>
    <row r="732" spans="1:10" x14ac:dyDescent="0.2">
      <c r="A732" s="18" t="s">
        <v>492</v>
      </c>
      <c r="B732" s="19" t="s">
        <v>497</v>
      </c>
      <c r="C732" s="19" t="s">
        <v>499</v>
      </c>
      <c r="D732" s="7" t="s">
        <v>1581</v>
      </c>
      <c r="E732" s="14">
        <v>3950</v>
      </c>
      <c r="F732" s="14">
        <v>3694</v>
      </c>
      <c r="G732" s="14">
        <v>3332</v>
      </c>
      <c r="H732" s="14">
        <v>3099</v>
      </c>
      <c r="I732" s="26">
        <v>84.35443037974683</v>
      </c>
      <c r="J732" s="27">
        <v>83.892799133730378</v>
      </c>
    </row>
    <row r="733" spans="1:10" x14ac:dyDescent="0.2">
      <c r="A733" s="18" t="s">
        <v>492</v>
      </c>
      <c r="B733" s="19" t="s">
        <v>497</v>
      </c>
      <c r="C733" s="19" t="s">
        <v>500</v>
      </c>
      <c r="D733" s="7" t="s">
        <v>1581</v>
      </c>
      <c r="E733" s="14">
        <v>7048</v>
      </c>
      <c r="F733" s="14">
        <v>6751</v>
      </c>
      <c r="G733" s="14">
        <v>6070</v>
      </c>
      <c r="H733" s="14">
        <v>5700</v>
      </c>
      <c r="I733" s="26">
        <v>86.123723041997735</v>
      </c>
      <c r="J733" s="27">
        <v>84.431936009480083</v>
      </c>
    </row>
    <row r="734" spans="1:10" x14ac:dyDescent="0.2">
      <c r="A734" s="18" t="s">
        <v>492</v>
      </c>
      <c r="B734" s="19" t="s">
        <v>497</v>
      </c>
      <c r="C734" s="19" t="s">
        <v>1407</v>
      </c>
      <c r="D734" s="7" t="s">
        <v>1581</v>
      </c>
      <c r="E734" s="14">
        <v>15185</v>
      </c>
      <c r="F734" s="14">
        <v>15208</v>
      </c>
      <c r="G734" s="14">
        <v>12470</v>
      </c>
      <c r="H734" s="14">
        <v>12784</v>
      </c>
      <c r="I734" s="26">
        <v>82.120513664800782</v>
      </c>
      <c r="J734" s="27">
        <v>84.061020515518152</v>
      </c>
    </row>
    <row r="735" spans="1:10" x14ac:dyDescent="0.2">
      <c r="A735" s="18" t="s">
        <v>492</v>
      </c>
      <c r="B735" s="19" t="s">
        <v>497</v>
      </c>
      <c r="C735" s="19" t="s">
        <v>501</v>
      </c>
      <c r="D735" s="7" t="s">
        <v>1581</v>
      </c>
      <c r="E735" s="14">
        <v>7046</v>
      </c>
      <c r="F735" s="14">
        <v>6228</v>
      </c>
      <c r="G735" s="14">
        <v>6003</v>
      </c>
      <c r="H735" s="14">
        <v>5371</v>
      </c>
      <c r="I735" s="26">
        <v>85.197275049673564</v>
      </c>
      <c r="J735" s="27">
        <v>86.239563262684655</v>
      </c>
    </row>
    <row r="736" spans="1:10" x14ac:dyDescent="0.2">
      <c r="A736" s="18" t="s">
        <v>492</v>
      </c>
      <c r="B736" s="19" t="s">
        <v>497</v>
      </c>
      <c r="C736" s="19" t="s">
        <v>502</v>
      </c>
      <c r="D736" s="7" t="s">
        <v>1581</v>
      </c>
      <c r="E736" s="14">
        <v>25436</v>
      </c>
      <c r="F736" s="14">
        <v>25327</v>
      </c>
      <c r="G736" s="14">
        <v>21339</v>
      </c>
      <c r="H736" s="14">
        <v>21844</v>
      </c>
      <c r="I736" s="26">
        <v>83.892907689888347</v>
      </c>
      <c r="J736" s="27">
        <v>86.247877758913418</v>
      </c>
    </row>
    <row r="737" spans="1:10" x14ac:dyDescent="0.2">
      <c r="A737" s="18" t="s">
        <v>492</v>
      </c>
      <c r="B737" s="19" t="s">
        <v>497</v>
      </c>
      <c r="C737" s="19" t="s">
        <v>136</v>
      </c>
      <c r="D737" s="7" t="s">
        <v>1581</v>
      </c>
      <c r="E737" s="14">
        <v>12396</v>
      </c>
      <c r="F737" s="14">
        <v>11964</v>
      </c>
      <c r="G737" s="14">
        <v>10779</v>
      </c>
      <c r="H737" s="14">
        <v>10241</v>
      </c>
      <c r="I737" s="26">
        <v>86.955469506292346</v>
      </c>
      <c r="J737" s="27">
        <v>85.598462052825141</v>
      </c>
    </row>
    <row r="738" spans="1:10" x14ac:dyDescent="0.2">
      <c r="A738" s="18" t="s">
        <v>492</v>
      </c>
      <c r="B738" s="19" t="s">
        <v>497</v>
      </c>
      <c r="C738" s="7" t="s">
        <v>36</v>
      </c>
      <c r="D738" s="7" t="s">
        <v>1581</v>
      </c>
      <c r="E738" s="8">
        <v>75584</v>
      </c>
      <c r="F738" s="8">
        <v>77437</v>
      </c>
      <c r="G738" s="8">
        <v>62733</v>
      </c>
      <c r="H738" s="8">
        <v>65186</v>
      </c>
      <c r="I738" s="25">
        <v>82.997724386113461</v>
      </c>
      <c r="J738" s="25">
        <v>84.179397445665501</v>
      </c>
    </row>
    <row r="739" spans="1:10" x14ac:dyDescent="0.2">
      <c r="A739" s="18" t="s">
        <v>492</v>
      </c>
      <c r="B739" s="19" t="s">
        <v>497</v>
      </c>
      <c r="C739" s="19" t="s">
        <v>503</v>
      </c>
      <c r="D739" s="7" t="s">
        <v>1581</v>
      </c>
      <c r="E739" s="14">
        <v>9404</v>
      </c>
      <c r="F739" s="14">
        <v>9650</v>
      </c>
      <c r="G739" s="14">
        <v>7178</v>
      </c>
      <c r="H739" s="14">
        <v>7461</v>
      </c>
      <c r="I739" s="26">
        <v>76.329221607826454</v>
      </c>
      <c r="J739" s="27">
        <v>77.316062176165801</v>
      </c>
    </row>
    <row r="740" spans="1:10" x14ac:dyDescent="0.2">
      <c r="A740" s="18" t="s">
        <v>492</v>
      </c>
      <c r="B740" s="19" t="s">
        <v>497</v>
      </c>
      <c r="C740" s="19" t="s">
        <v>504</v>
      </c>
      <c r="D740" s="7" t="s">
        <v>1581</v>
      </c>
      <c r="E740" s="14">
        <v>11580</v>
      </c>
      <c r="F740" s="14">
        <v>11402</v>
      </c>
      <c r="G740" s="14">
        <v>9983</v>
      </c>
      <c r="H740" s="14">
        <v>9982</v>
      </c>
      <c r="I740" s="26">
        <v>86.208981001727111</v>
      </c>
      <c r="J740" s="27">
        <v>87.546044553587095</v>
      </c>
    </row>
    <row r="741" spans="1:10" x14ac:dyDescent="0.2">
      <c r="A741" s="18" t="s">
        <v>492</v>
      </c>
      <c r="B741" s="19" t="s">
        <v>497</v>
      </c>
      <c r="C741" s="19" t="s">
        <v>225</v>
      </c>
      <c r="D741" s="7" t="s">
        <v>1581</v>
      </c>
      <c r="E741" s="14">
        <v>12525</v>
      </c>
      <c r="F741" s="14">
        <v>12350</v>
      </c>
      <c r="G741" s="14">
        <v>10531</v>
      </c>
      <c r="H741" s="14">
        <v>10357</v>
      </c>
      <c r="I741" s="26">
        <v>84.079840319361281</v>
      </c>
      <c r="J741" s="27">
        <v>83.862348178137651</v>
      </c>
    </row>
    <row r="742" spans="1:10" x14ac:dyDescent="0.2">
      <c r="A742" s="18" t="s">
        <v>492</v>
      </c>
      <c r="B742" s="19" t="s">
        <v>497</v>
      </c>
      <c r="C742" s="19" t="s">
        <v>373</v>
      </c>
      <c r="D742" s="7" t="s">
        <v>1581</v>
      </c>
      <c r="E742" s="14">
        <v>42075</v>
      </c>
      <c r="F742" s="14">
        <v>44035</v>
      </c>
      <c r="G742" s="14">
        <v>35041</v>
      </c>
      <c r="H742" s="14">
        <v>37386</v>
      </c>
      <c r="I742" s="26">
        <v>83.282234105763521</v>
      </c>
      <c r="J742" s="27">
        <v>84.900647212444653</v>
      </c>
    </row>
    <row r="743" spans="1:10" x14ac:dyDescent="0.2">
      <c r="A743" s="18" t="s">
        <v>492</v>
      </c>
      <c r="B743" s="19" t="s">
        <v>505</v>
      </c>
      <c r="C743" s="7" t="s">
        <v>3</v>
      </c>
      <c r="D743" s="7" t="s">
        <v>1579</v>
      </c>
      <c r="E743" s="8">
        <v>153685</v>
      </c>
      <c r="F743" s="8">
        <v>158708</v>
      </c>
      <c r="G743" s="8">
        <v>125633</v>
      </c>
      <c r="H743" s="8">
        <v>130451</v>
      </c>
      <c r="I743" s="25">
        <v>81.74708006636952</v>
      </c>
      <c r="J743" s="25">
        <v>82.195604506389103</v>
      </c>
    </row>
    <row r="744" spans="1:10" x14ac:dyDescent="0.2">
      <c r="A744" s="18" t="s">
        <v>492</v>
      </c>
      <c r="B744" s="19" t="s">
        <v>505</v>
      </c>
      <c r="C744" s="19" t="s">
        <v>506</v>
      </c>
      <c r="D744" s="7" t="s">
        <v>1579</v>
      </c>
      <c r="E744" s="14">
        <v>12597</v>
      </c>
      <c r="F744" s="14">
        <v>12617</v>
      </c>
      <c r="G744" s="14">
        <v>10364</v>
      </c>
      <c r="H744" s="14">
        <v>10822</v>
      </c>
      <c r="I744" s="26">
        <v>82.273557196157824</v>
      </c>
      <c r="J744" s="27">
        <v>85.773163192518027</v>
      </c>
    </row>
    <row r="745" spans="1:10" x14ac:dyDescent="0.2">
      <c r="A745" s="18" t="s">
        <v>492</v>
      </c>
      <c r="B745" s="19" t="s">
        <v>505</v>
      </c>
      <c r="C745" s="19" t="s">
        <v>507</v>
      </c>
      <c r="D745" s="7" t="s">
        <v>1579</v>
      </c>
      <c r="E745" s="14">
        <v>31975</v>
      </c>
      <c r="F745" s="14">
        <v>32532</v>
      </c>
      <c r="G745" s="14">
        <v>26403</v>
      </c>
      <c r="H745" s="14">
        <v>27198</v>
      </c>
      <c r="I745" s="26">
        <v>82.573885848318994</v>
      </c>
      <c r="J745" s="27">
        <v>83.603836222796019</v>
      </c>
    </row>
    <row r="746" spans="1:10" x14ac:dyDescent="0.2">
      <c r="A746" s="18" t="s">
        <v>492</v>
      </c>
      <c r="B746" s="19" t="s">
        <v>505</v>
      </c>
      <c r="C746" s="19" t="s">
        <v>508</v>
      </c>
      <c r="D746" s="7" t="s">
        <v>1579</v>
      </c>
      <c r="E746" s="14">
        <v>11692</v>
      </c>
      <c r="F746" s="14">
        <v>11605</v>
      </c>
      <c r="G746" s="14">
        <v>9789</v>
      </c>
      <c r="H746" s="14">
        <v>9753</v>
      </c>
      <c r="I746" s="26">
        <v>83.723913787204935</v>
      </c>
      <c r="J746" s="27">
        <v>84.041361482119783</v>
      </c>
    </row>
    <row r="747" spans="1:10" x14ac:dyDescent="0.2">
      <c r="A747" s="18" t="s">
        <v>492</v>
      </c>
      <c r="B747" s="19" t="s">
        <v>505</v>
      </c>
      <c r="C747" s="19" t="s">
        <v>509</v>
      </c>
      <c r="D747" s="7" t="s">
        <v>1579</v>
      </c>
      <c r="E747" s="14">
        <v>13817</v>
      </c>
      <c r="F747" s="14">
        <v>13942</v>
      </c>
      <c r="G747" s="14">
        <v>10863</v>
      </c>
      <c r="H747" s="14">
        <v>11337</v>
      </c>
      <c r="I747" s="26">
        <v>78.62053991459797</v>
      </c>
      <c r="J747" s="27">
        <v>81.315449720269683</v>
      </c>
    </row>
    <row r="748" spans="1:10" x14ac:dyDescent="0.2">
      <c r="A748" s="18" t="s">
        <v>492</v>
      </c>
      <c r="B748" s="19" t="s">
        <v>505</v>
      </c>
      <c r="C748" s="19" t="s">
        <v>510</v>
      </c>
      <c r="D748" s="7" t="s">
        <v>1579</v>
      </c>
      <c r="E748" s="14">
        <v>6590</v>
      </c>
      <c r="F748" s="14">
        <v>6382</v>
      </c>
      <c r="G748" s="14">
        <v>5085</v>
      </c>
      <c r="H748" s="14">
        <v>4931</v>
      </c>
      <c r="I748" s="26">
        <v>77.16236722306526</v>
      </c>
      <c r="J748" s="27">
        <v>77.26418050767785</v>
      </c>
    </row>
    <row r="749" spans="1:10" x14ac:dyDescent="0.2">
      <c r="A749" s="18" t="s">
        <v>492</v>
      </c>
      <c r="B749" s="19" t="s">
        <v>505</v>
      </c>
      <c r="C749" s="19" t="s">
        <v>511</v>
      </c>
      <c r="D749" s="7" t="s">
        <v>1579</v>
      </c>
      <c r="E749" s="14">
        <v>12205</v>
      </c>
      <c r="F749" s="14">
        <v>12617</v>
      </c>
      <c r="G749" s="14">
        <v>10437</v>
      </c>
      <c r="H749" s="14">
        <v>10606</v>
      </c>
      <c r="I749" s="26">
        <v>85.514133551823022</v>
      </c>
      <c r="J749" s="27">
        <v>84.061187286993743</v>
      </c>
    </row>
    <row r="750" spans="1:10" x14ac:dyDescent="0.2">
      <c r="A750" s="18" t="s">
        <v>492</v>
      </c>
      <c r="B750" s="19" t="s">
        <v>505</v>
      </c>
      <c r="C750" s="19" t="s">
        <v>374</v>
      </c>
      <c r="D750" s="7" t="s">
        <v>1579</v>
      </c>
      <c r="E750" s="14">
        <v>16290</v>
      </c>
      <c r="F750" s="14">
        <v>16611</v>
      </c>
      <c r="G750" s="14">
        <v>13319</v>
      </c>
      <c r="H750" s="14">
        <v>13887</v>
      </c>
      <c r="I750" s="26">
        <v>81.761817065684468</v>
      </c>
      <c r="J750" s="27">
        <v>83.601228101860215</v>
      </c>
    </row>
    <row r="751" spans="1:10" x14ac:dyDescent="0.2">
      <c r="A751" s="18" t="s">
        <v>492</v>
      </c>
      <c r="B751" s="19" t="s">
        <v>505</v>
      </c>
      <c r="C751" s="43" t="s">
        <v>1408</v>
      </c>
      <c r="D751" s="7" t="s">
        <v>1579</v>
      </c>
      <c r="E751" s="14">
        <v>48519</v>
      </c>
      <c r="F751" s="14">
        <v>52402</v>
      </c>
      <c r="G751" s="14">
        <v>39373</v>
      </c>
      <c r="H751" s="14">
        <v>41917</v>
      </c>
      <c r="I751" s="26">
        <v>81.149652713370017</v>
      </c>
      <c r="J751" s="27">
        <v>79.991221709095072</v>
      </c>
    </row>
    <row r="752" spans="1:10" x14ac:dyDescent="0.2">
      <c r="A752" s="18" t="s">
        <v>492</v>
      </c>
      <c r="B752" s="19" t="s">
        <v>505</v>
      </c>
      <c r="C752" s="7" t="s">
        <v>4</v>
      </c>
      <c r="D752" s="7" t="s">
        <v>1580</v>
      </c>
      <c r="E752" s="8">
        <v>124612</v>
      </c>
      <c r="F752" s="8">
        <v>127123</v>
      </c>
      <c r="G752" s="8">
        <v>101543</v>
      </c>
      <c r="H752" s="8">
        <v>106811</v>
      </c>
      <c r="I752" s="25">
        <v>81.487336693095372</v>
      </c>
      <c r="J752" s="25">
        <v>84.021774187204528</v>
      </c>
    </row>
    <row r="753" spans="1:10" x14ac:dyDescent="0.2">
      <c r="A753" s="18" t="s">
        <v>492</v>
      </c>
      <c r="B753" s="19" t="s">
        <v>505</v>
      </c>
      <c r="C753" s="19" t="s">
        <v>512</v>
      </c>
      <c r="D753" s="7" t="s">
        <v>1580</v>
      </c>
      <c r="E753" s="14">
        <v>13382</v>
      </c>
      <c r="F753" s="14">
        <v>13601</v>
      </c>
      <c r="G753" s="14">
        <v>10710</v>
      </c>
      <c r="H753" s="14">
        <v>11083</v>
      </c>
      <c r="I753" s="26">
        <v>80.032879988043632</v>
      </c>
      <c r="J753" s="27">
        <v>81.48665539298581</v>
      </c>
    </row>
    <row r="754" spans="1:10" x14ac:dyDescent="0.2">
      <c r="A754" s="18" t="s">
        <v>492</v>
      </c>
      <c r="B754" s="19" t="s">
        <v>505</v>
      </c>
      <c r="C754" s="19" t="s">
        <v>513</v>
      </c>
      <c r="D754" s="7" t="s">
        <v>1580</v>
      </c>
      <c r="E754" s="14">
        <v>23438</v>
      </c>
      <c r="F754" s="14">
        <v>23456</v>
      </c>
      <c r="G754" s="14">
        <v>18382</v>
      </c>
      <c r="H754" s="14">
        <v>19107</v>
      </c>
      <c r="I754" s="26">
        <v>78.428193531871315</v>
      </c>
      <c r="J754" s="27">
        <v>81.458901773533427</v>
      </c>
    </row>
    <row r="755" spans="1:10" x14ac:dyDescent="0.2">
      <c r="A755" s="18" t="s">
        <v>492</v>
      </c>
      <c r="B755" s="19" t="s">
        <v>505</v>
      </c>
      <c r="C755" s="19" t="s">
        <v>1409</v>
      </c>
      <c r="D755" s="7" t="s">
        <v>1580</v>
      </c>
      <c r="E755" s="14">
        <v>12925</v>
      </c>
      <c r="F755" s="14">
        <v>12464</v>
      </c>
      <c r="G755" s="14">
        <v>10822</v>
      </c>
      <c r="H755" s="14">
        <v>10369</v>
      </c>
      <c r="I755" s="26">
        <v>83.72920696324951</v>
      </c>
      <c r="J755" s="27">
        <v>83.191591784338897</v>
      </c>
    </row>
    <row r="756" spans="1:10" x14ac:dyDescent="0.2">
      <c r="A756" s="18" t="s">
        <v>492</v>
      </c>
      <c r="B756" s="19" t="s">
        <v>505</v>
      </c>
      <c r="C756" s="19" t="s">
        <v>514</v>
      </c>
      <c r="D756" s="7" t="s">
        <v>1580</v>
      </c>
      <c r="E756" s="14">
        <v>16504</v>
      </c>
      <c r="F756" s="14">
        <v>16870</v>
      </c>
      <c r="G756" s="14">
        <v>12448</v>
      </c>
      <c r="H756" s="14">
        <v>14446</v>
      </c>
      <c r="I756" s="26">
        <v>75.424139602520597</v>
      </c>
      <c r="J756" s="27">
        <v>85.631298162418489</v>
      </c>
    </row>
    <row r="757" spans="1:10" x14ac:dyDescent="0.2">
      <c r="A757" s="18" t="s">
        <v>492</v>
      </c>
      <c r="B757" s="19" t="s">
        <v>505</v>
      </c>
      <c r="C757" s="19" t="s">
        <v>515</v>
      </c>
      <c r="D757" s="7" t="s">
        <v>1580</v>
      </c>
      <c r="E757" s="14">
        <v>15909</v>
      </c>
      <c r="F757" s="14">
        <v>15163</v>
      </c>
      <c r="G757" s="14">
        <v>13415</v>
      </c>
      <c r="H757" s="14">
        <v>13152</v>
      </c>
      <c r="I757" s="26">
        <v>84.323338990508518</v>
      </c>
      <c r="J757" s="27">
        <v>86.737453010617955</v>
      </c>
    </row>
    <row r="758" spans="1:10" x14ac:dyDescent="0.2">
      <c r="A758" s="18" t="s">
        <v>492</v>
      </c>
      <c r="B758" s="19" t="s">
        <v>505</v>
      </c>
      <c r="C758" s="19" t="s">
        <v>516</v>
      </c>
      <c r="D758" s="7" t="s">
        <v>1580</v>
      </c>
      <c r="E758" s="14">
        <v>24236</v>
      </c>
      <c r="F758" s="14">
        <v>26012</v>
      </c>
      <c r="G758" s="14">
        <v>20349</v>
      </c>
      <c r="H758" s="14">
        <v>21939</v>
      </c>
      <c r="I758" s="26">
        <v>83.961874896847661</v>
      </c>
      <c r="J758" s="27">
        <v>84.341842226664625</v>
      </c>
    </row>
    <row r="759" spans="1:10" x14ac:dyDescent="0.2">
      <c r="A759" s="18" t="s">
        <v>492</v>
      </c>
      <c r="B759" s="19" t="s">
        <v>505</v>
      </c>
      <c r="C759" s="19" t="s">
        <v>247</v>
      </c>
      <c r="D759" s="7" t="s">
        <v>1580</v>
      </c>
      <c r="E759" s="14">
        <v>18218</v>
      </c>
      <c r="F759" s="14">
        <v>19557</v>
      </c>
      <c r="G759" s="14">
        <v>15417</v>
      </c>
      <c r="H759" s="14">
        <v>16715</v>
      </c>
      <c r="I759" s="26">
        <v>84.625096058842914</v>
      </c>
      <c r="J759" s="27">
        <v>85.468118832131708</v>
      </c>
    </row>
    <row r="760" spans="1:10" x14ac:dyDescent="0.2">
      <c r="A760" s="18" t="s">
        <v>492</v>
      </c>
      <c r="B760" s="19" t="s">
        <v>517</v>
      </c>
      <c r="C760" s="7" t="s">
        <v>3</v>
      </c>
      <c r="D760" s="7" t="s">
        <v>1579</v>
      </c>
      <c r="E760" s="8">
        <v>150433</v>
      </c>
      <c r="F760" s="8">
        <v>141598</v>
      </c>
      <c r="G760" s="8">
        <v>127481</v>
      </c>
      <c r="H760" s="8">
        <v>122736</v>
      </c>
      <c r="I760" s="25">
        <v>84.742709378926165</v>
      </c>
      <c r="J760" s="25">
        <v>86.679190384044972</v>
      </c>
    </row>
    <row r="761" spans="1:10" x14ac:dyDescent="0.2">
      <c r="A761" s="18" t="s">
        <v>492</v>
      </c>
      <c r="B761" s="19" t="s">
        <v>517</v>
      </c>
      <c r="C761" s="19" t="s">
        <v>518</v>
      </c>
      <c r="D761" s="7" t="s">
        <v>1579</v>
      </c>
      <c r="E761" s="14">
        <v>3955</v>
      </c>
      <c r="F761" s="14">
        <v>3772</v>
      </c>
      <c r="G761" s="14">
        <v>3352</v>
      </c>
      <c r="H761" s="14">
        <v>3231</v>
      </c>
      <c r="I761" s="26">
        <v>84.753476611883698</v>
      </c>
      <c r="J761" s="27">
        <v>85.657476139978797</v>
      </c>
    </row>
    <row r="762" spans="1:10" x14ac:dyDescent="0.2">
      <c r="A762" s="18" t="s">
        <v>492</v>
      </c>
      <c r="B762" s="19" t="s">
        <v>517</v>
      </c>
      <c r="C762" s="19" t="s">
        <v>519</v>
      </c>
      <c r="D762" s="7" t="s">
        <v>1579</v>
      </c>
      <c r="E762" s="14">
        <v>5150</v>
      </c>
      <c r="F762" s="14">
        <v>4735</v>
      </c>
      <c r="G762" s="14">
        <v>4144</v>
      </c>
      <c r="H762" s="14">
        <v>4173</v>
      </c>
      <c r="I762" s="26">
        <v>80.466019417475735</v>
      </c>
      <c r="J762" s="27">
        <v>88.130939809926076</v>
      </c>
    </row>
    <row r="763" spans="1:10" x14ac:dyDescent="0.2">
      <c r="A763" s="18" t="s">
        <v>492</v>
      </c>
      <c r="B763" s="19" t="s">
        <v>517</v>
      </c>
      <c r="C763" s="19" t="s">
        <v>520</v>
      </c>
      <c r="D763" s="7" t="s">
        <v>1579</v>
      </c>
      <c r="E763" s="14">
        <v>8588</v>
      </c>
      <c r="F763" s="14">
        <v>7851</v>
      </c>
      <c r="G763" s="14">
        <v>7178</v>
      </c>
      <c r="H763" s="14">
        <v>6672</v>
      </c>
      <c r="I763" s="26">
        <v>83.581741965533311</v>
      </c>
      <c r="J763" s="27">
        <v>84.982804738249911</v>
      </c>
    </row>
    <row r="764" spans="1:10" x14ac:dyDescent="0.2">
      <c r="A764" s="18" t="s">
        <v>492</v>
      </c>
      <c r="B764" s="19" t="s">
        <v>517</v>
      </c>
      <c r="C764" s="19" t="s">
        <v>521</v>
      </c>
      <c r="D764" s="7" t="s">
        <v>1579</v>
      </c>
      <c r="E764" s="14">
        <v>2563</v>
      </c>
      <c r="F764" s="14">
        <v>2227</v>
      </c>
      <c r="G764" s="14">
        <v>2215</v>
      </c>
      <c r="H764" s="14">
        <v>1990</v>
      </c>
      <c r="I764" s="26">
        <v>86.422161529457668</v>
      </c>
      <c r="J764" s="27">
        <v>89.357880556802868</v>
      </c>
    </row>
    <row r="765" spans="1:10" x14ac:dyDescent="0.2">
      <c r="A765" s="18" t="s">
        <v>492</v>
      </c>
      <c r="B765" s="19" t="s">
        <v>517</v>
      </c>
      <c r="C765" s="19" t="s">
        <v>522</v>
      </c>
      <c r="D765" s="7" t="s">
        <v>1579</v>
      </c>
      <c r="E765" s="14">
        <v>21017</v>
      </c>
      <c r="F765" s="14">
        <v>19494</v>
      </c>
      <c r="G765" s="14">
        <v>16926</v>
      </c>
      <c r="H765" s="14">
        <v>15681</v>
      </c>
      <c r="I765" s="26">
        <v>80.534805157729465</v>
      </c>
      <c r="J765" s="27">
        <v>80.440135426285011</v>
      </c>
    </row>
    <row r="766" spans="1:10" x14ac:dyDescent="0.2">
      <c r="A766" s="18" t="s">
        <v>492</v>
      </c>
      <c r="B766" s="19" t="s">
        <v>517</v>
      </c>
      <c r="C766" s="19" t="s">
        <v>523</v>
      </c>
      <c r="D766" s="7" t="s">
        <v>1579</v>
      </c>
      <c r="E766" s="14">
        <v>7296</v>
      </c>
      <c r="F766" s="14">
        <v>6683</v>
      </c>
      <c r="G766" s="14">
        <v>6291</v>
      </c>
      <c r="H766" s="14">
        <v>5776</v>
      </c>
      <c r="I766" s="26">
        <v>86.225328947368425</v>
      </c>
      <c r="J766" s="27">
        <v>86.428250785575344</v>
      </c>
    </row>
    <row r="767" spans="1:10" x14ac:dyDescent="0.2">
      <c r="A767" s="18" t="s">
        <v>492</v>
      </c>
      <c r="B767" s="19" t="s">
        <v>517</v>
      </c>
      <c r="C767" s="19" t="s">
        <v>524</v>
      </c>
      <c r="D767" s="7" t="s">
        <v>1579</v>
      </c>
      <c r="E767" s="14">
        <v>7312</v>
      </c>
      <c r="F767" s="14">
        <v>7600</v>
      </c>
      <c r="G767" s="14">
        <v>5917</v>
      </c>
      <c r="H767" s="14">
        <v>6560</v>
      </c>
      <c r="I767" s="26">
        <v>80.921772428884026</v>
      </c>
      <c r="J767" s="27">
        <v>86.31578947368422</v>
      </c>
    </row>
    <row r="768" spans="1:10" x14ac:dyDescent="0.2">
      <c r="A768" s="18" t="s">
        <v>492</v>
      </c>
      <c r="B768" s="19" t="s">
        <v>517</v>
      </c>
      <c r="C768" s="19" t="s">
        <v>525</v>
      </c>
      <c r="D768" s="7" t="s">
        <v>1579</v>
      </c>
      <c r="E768" s="14">
        <v>7703</v>
      </c>
      <c r="F768" s="14">
        <v>7268</v>
      </c>
      <c r="G768" s="14">
        <v>6633</v>
      </c>
      <c r="H768" s="14">
        <v>6353</v>
      </c>
      <c r="I768" s="26">
        <v>86.10930806179411</v>
      </c>
      <c r="J768" s="27">
        <v>87.4105668684645</v>
      </c>
    </row>
    <row r="769" spans="1:10" x14ac:dyDescent="0.2">
      <c r="A769" s="18" t="s">
        <v>492</v>
      </c>
      <c r="B769" s="19" t="s">
        <v>517</v>
      </c>
      <c r="C769" s="19" t="s">
        <v>1410</v>
      </c>
      <c r="D769" s="7" t="s">
        <v>1579</v>
      </c>
      <c r="E769" s="14">
        <v>17485</v>
      </c>
      <c r="F769" s="14">
        <v>16207</v>
      </c>
      <c r="G769" s="14">
        <v>15388</v>
      </c>
      <c r="H769" s="14">
        <v>14562</v>
      </c>
      <c r="I769" s="26">
        <v>88.006863025450386</v>
      </c>
      <c r="J769" s="27">
        <v>89.850064786820511</v>
      </c>
    </row>
    <row r="770" spans="1:10" x14ac:dyDescent="0.2">
      <c r="A770" s="18" t="s">
        <v>492</v>
      </c>
      <c r="B770" s="19" t="s">
        <v>517</v>
      </c>
      <c r="C770" s="19" t="s">
        <v>438</v>
      </c>
      <c r="D770" s="7" t="s">
        <v>1579</v>
      </c>
      <c r="E770" s="14">
        <v>391</v>
      </c>
      <c r="F770" s="14">
        <v>130</v>
      </c>
      <c r="G770" s="14">
        <v>320</v>
      </c>
      <c r="H770" s="14">
        <v>115</v>
      </c>
      <c r="I770" s="26">
        <v>81.84143222506394</v>
      </c>
      <c r="J770" s="27">
        <v>88.461538461538453</v>
      </c>
    </row>
    <row r="771" spans="1:10" x14ac:dyDescent="0.2">
      <c r="A771" s="18" t="s">
        <v>492</v>
      </c>
      <c r="B771" s="19" t="s">
        <v>517</v>
      </c>
      <c r="C771" s="19" t="s">
        <v>526</v>
      </c>
      <c r="D771" s="7" t="s">
        <v>1579</v>
      </c>
      <c r="E771" s="14">
        <v>5732</v>
      </c>
      <c r="F771" s="14">
        <v>5033</v>
      </c>
      <c r="G771" s="14">
        <v>4618</v>
      </c>
      <c r="H771" s="14">
        <v>4243</v>
      </c>
      <c r="I771" s="26">
        <v>80.565247732030713</v>
      </c>
      <c r="J771" s="27">
        <v>84.303596264653294</v>
      </c>
    </row>
    <row r="772" spans="1:10" x14ac:dyDescent="0.2">
      <c r="A772" s="18" t="s">
        <v>492</v>
      </c>
      <c r="B772" s="19" t="s">
        <v>517</v>
      </c>
      <c r="C772" s="19" t="s">
        <v>504</v>
      </c>
      <c r="D772" s="7" t="s">
        <v>1579</v>
      </c>
      <c r="E772" s="14">
        <v>3839</v>
      </c>
      <c r="F772" s="14">
        <v>4207</v>
      </c>
      <c r="G772" s="14">
        <v>3132</v>
      </c>
      <c r="H772" s="14">
        <v>3676</v>
      </c>
      <c r="I772" s="26">
        <v>81.583745767126857</v>
      </c>
      <c r="J772" s="27">
        <v>87.378179225101022</v>
      </c>
    </row>
    <row r="773" spans="1:10" x14ac:dyDescent="0.2">
      <c r="A773" s="18" t="s">
        <v>492</v>
      </c>
      <c r="B773" s="19" t="s">
        <v>517</v>
      </c>
      <c r="C773" s="19" t="s">
        <v>247</v>
      </c>
      <c r="D773" s="7" t="s">
        <v>1579</v>
      </c>
      <c r="E773" s="14">
        <v>21654</v>
      </c>
      <c r="F773" s="14">
        <v>21517</v>
      </c>
      <c r="G773" s="14">
        <v>18431</v>
      </c>
      <c r="H773" s="14">
        <v>18884</v>
      </c>
      <c r="I773" s="26">
        <v>85.115913918906443</v>
      </c>
      <c r="J773" s="27">
        <v>87.763164009852673</v>
      </c>
    </row>
    <row r="774" spans="1:10" x14ac:dyDescent="0.2">
      <c r="A774" s="18" t="s">
        <v>492</v>
      </c>
      <c r="B774" s="19" t="s">
        <v>517</v>
      </c>
      <c r="C774" s="19" t="s">
        <v>122</v>
      </c>
      <c r="D774" s="7" t="s">
        <v>1579</v>
      </c>
      <c r="E774" s="14">
        <v>11776</v>
      </c>
      <c r="F774" s="14">
        <v>11023</v>
      </c>
      <c r="G774" s="14">
        <v>10348</v>
      </c>
      <c r="H774" s="14">
        <v>9804</v>
      </c>
      <c r="I774" s="26">
        <v>87.873641304347828</v>
      </c>
      <c r="J774" s="27">
        <v>88.941304545042186</v>
      </c>
    </row>
    <row r="775" spans="1:10" x14ac:dyDescent="0.2">
      <c r="A775" s="18" t="s">
        <v>492</v>
      </c>
      <c r="B775" s="19" t="s">
        <v>517</v>
      </c>
      <c r="C775" s="19" t="s">
        <v>485</v>
      </c>
      <c r="D775" s="7" t="s">
        <v>1579</v>
      </c>
      <c r="E775" s="14">
        <v>25972</v>
      </c>
      <c r="F775" s="14">
        <v>23851</v>
      </c>
      <c r="G775" s="14">
        <v>22588</v>
      </c>
      <c r="H775" s="14">
        <v>21016</v>
      </c>
      <c r="I775" s="26">
        <v>86.970583705529037</v>
      </c>
      <c r="J775" s="27">
        <v>88.113705924279913</v>
      </c>
    </row>
    <row r="776" spans="1:10" x14ac:dyDescent="0.2">
      <c r="A776" s="18" t="s">
        <v>492</v>
      </c>
      <c r="B776" s="19" t="s">
        <v>517</v>
      </c>
      <c r="C776" s="7" t="s">
        <v>4</v>
      </c>
      <c r="D776" s="7" t="s">
        <v>1580</v>
      </c>
      <c r="E776" s="8">
        <v>132639</v>
      </c>
      <c r="F776" s="8">
        <v>127684</v>
      </c>
      <c r="G776" s="8">
        <v>108576</v>
      </c>
      <c r="H776" s="8">
        <v>107186</v>
      </c>
      <c r="I776" s="25">
        <v>81.858276977359594</v>
      </c>
      <c r="J776" s="25">
        <v>83.946304940321411</v>
      </c>
    </row>
    <row r="777" spans="1:10" x14ac:dyDescent="0.2">
      <c r="A777" s="18" t="s">
        <v>492</v>
      </c>
      <c r="B777" s="19" t="s">
        <v>517</v>
      </c>
      <c r="C777" s="19" t="s">
        <v>527</v>
      </c>
      <c r="D777" s="7" t="s">
        <v>1580</v>
      </c>
      <c r="E777" s="14">
        <v>12408</v>
      </c>
      <c r="F777" s="14">
        <v>11684</v>
      </c>
      <c r="G777" s="14">
        <v>10094</v>
      </c>
      <c r="H777" s="14">
        <v>9593</v>
      </c>
      <c r="I777" s="26">
        <v>81.350741457124428</v>
      </c>
      <c r="J777" s="27">
        <v>82.103731598767553</v>
      </c>
    </row>
    <row r="778" spans="1:10" x14ac:dyDescent="0.2">
      <c r="A778" s="18" t="s">
        <v>492</v>
      </c>
      <c r="B778" s="19" t="s">
        <v>517</v>
      </c>
      <c r="C778" s="19" t="s">
        <v>528</v>
      </c>
      <c r="D778" s="7" t="s">
        <v>1580</v>
      </c>
      <c r="E778" s="14">
        <v>28003</v>
      </c>
      <c r="F778" s="14">
        <v>25830</v>
      </c>
      <c r="G778" s="14">
        <v>20170</v>
      </c>
      <c r="H778" s="14">
        <v>19481</v>
      </c>
      <c r="I778" s="26">
        <v>72.027997000321392</v>
      </c>
      <c r="J778" s="27">
        <v>75.420054200542012</v>
      </c>
    </row>
    <row r="779" spans="1:10" x14ac:dyDescent="0.2">
      <c r="A779" s="18" t="s">
        <v>492</v>
      </c>
      <c r="B779" s="19" t="s">
        <v>517</v>
      </c>
      <c r="C779" s="19" t="s">
        <v>529</v>
      </c>
      <c r="D779" s="7" t="s">
        <v>1580</v>
      </c>
      <c r="E779" s="14">
        <v>23807</v>
      </c>
      <c r="F779" s="14">
        <v>23275</v>
      </c>
      <c r="G779" s="14">
        <v>20765</v>
      </c>
      <c r="H779" s="14">
        <v>20614</v>
      </c>
      <c r="I779" s="26">
        <v>87.222245558029158</v>
      </c>
      <c r="J779" s="27">
        <v>88.567132116004302</v>
      </c>
    </row>
    <row r="780" spans="1:10" x14ac:dyDescent="0.2">
      <c r="A780" s="18" t="s">
        <v>492</v>
      </c>
      <c r="B780" s="19" t="s">
        <v>517</v>
      </c>
      <c r="C780" s="19" t="s">
        <v>530</v>
      </c>
      <c r="D780" s="7" t="s">
        <v>1580</v>
      </c>
      <c r="E780" s="14">
        <v>22526</v>
      </c>
      <c r="F780" s="14">
        <v>23496</v>
      </c>
      <c r="G780" s="14">
        <v>19327</v>
      </c>
      <c r="H780" s="14">
        <v>20412</v>
      </c>
      <c r="I780" s="26">
        <v>85.798632691112502</v>
      </c>
      <c r="J780" s="27">
        <v>86.874361593462709</v>
      </c>
    </row>
    <row r="781" spans="1:10" x14ac:dyDescent="0.2">
      <c r="A781" s="18" t="s">
        <v>492</v>
      </c>
      <c r="B781" s="19" t="s">
        <v>517</v>
      </c>
      <c r="C781" s="19" t="s">
        <v>245</v>
      </c>
      <c r="D781" s="7" t="s">
        <v>1580</v>
      </c>
      <c r="E781" s="13">
        <v>19138</v>
      </c>
      <c r="F781" s="14">
        <v>18561</v>
      </c>
      <c r="G781" s="14">
        <v>15858</v>
      </c>
      <c r="H781" s="14">
        <v>15958</v>
      </c>
      <c r="I781" s="26">
        <v>82.861323022259384</v>
      </c>
      <c r="J781" s="27">
        <v>85.975971122245568</v>
      </c>
    </row>
    <row r="782" spans="1:10" x14ac:dyDescent="0.2">
      <c r="A782" s="18" t="s">
        <v>492</v>
      </c>
      <c r="B782" s="19" t="s">
        <v>517</v>
      </c>
      <c r="C782" s="19" t="s">
        <v>1278</v>
      </c>
      <c r="D782" s="7" t="s">
        <v>1580</v>
      </c>
      <c r="E782" s="14">
        <v>15169</v>
      </c>
      <c r="F782" s="14">
        <v>13751</v>
      </c>
      <c r="G782" s="14">
        <v>12471</v>
      </c>
      <c r="H782" s="14">
        <v>11745</v>
      </c>
      <c r="I782" s="26">
        <v>82.213725360933481</v>
      </c>
      <c r="J782" s="27">
        <v>85.411970038542648</v>
      </c>
    </row>
    <row r="783" spans="1:10" x14ac:dyDescent="0.2">
      <c r="A783" s="18" t="s">
        <v>492</v>
      </c>
      <c r="B783" s="19" t="s">
        <v>517</v>
      </c>
      <c r="C783" s="19" t="s">
        <v>531</v>
      </c>
      <c r="D783" s="7" t="s">
        <v>1580</v>
      </c>
      <c r="E783" s="14">
        <v>11588</v>
      </c>
      <c r="F783" s="14">
        <v>11087</v>
      </c>
      <c r="G783" s="14">
        <v>9891</v>
      </c>
      <c r="H783" s="14">
        <v>9383</v>
      </c>
      <c r="I783" s="26">
        <v>85.355540214014496</v>
      </c>
      <c r="J783" s="27">
        <v>84.630648507260759</v>
      </c>
    </row>
    <row r="784" spans="1:10" x14ac:dyDescent="0.2">
      <c r="A784" s="18" t="s">
        <v>492</v>
      </c>
      <c r="B784" s="19" t="s">
        <v>517</v>
      </c>
      <c r="C784" s="7" t="s">
        <v>5</v>
      </c>
      <c r="D784" s="7" t="s">
        <v>1582</v>
      </c>
      <c r="E784" s="8">
        <v>93837</v>
      </c>
      <c r="F784" s="8">
        <v>100196</v>
      </c>
      <c r="G784" s="8">
        <v>76759</v>
      </c>
      <c r="H784" s="8">
        <v>83197</v>
      </c>
      <c r="I784" s="25">
        <v>81.800355936357732</v>
      </c>
      <c r="J784" s="25">
        <v>83.034252864385806</v>
      </c>
    </row>
    <row r="785" spans="1:10" x14ac:dyDescent="0.2">
      <c r="A785" s="18" t="s">
        <v>492</v>
      </c>
      <c r="B785" s="19" t="s">
        <v>517</v>
      </c>
      <c r="C785" s="19" t="s">
        <v>532</v>
      </c>
      <c r="D785" s="7" t="s">
        <v>1582</v>
      </c>
      <c r="E785" s="14">
        <v>15066</v>
      </c>
      <c r="F785" s="14">
        <v>14377</v>
      </c>
      <c r="G785" s="14">
        <v>11848</v>
      </c>
      <c r="H785" s="14">
        <v>11561</v>
      </c>
      <c r="I785" s="26">
        <v>78.640647816275049</v>
      </c>
      <c r="J785" s="27">
        <v>80.413159908186685</v>
      </c>
    </row>
    <row r="786" spans="1:10" x14ac:dyDescent="0.2">
      <c r="A786" s="18" t="s">
        <v>492</v>
      </c>
      <c r="B786" s="19" t="s">
        <v>517</v>
      </c>
      <c r="C786" s="43" t="s">
        <v>1411</v>
      </c>
      <c r="D786" s="7" t="s">
        <v>1582</v>
      </c>
      <c r="E786" s="14">
        <v>78771</v>
      </c>
      <c r="F786" s="14">
        <v>85819</v>
      </c>
      <c r="G786" s="14">
        <v>64911</v>
      </c>
      <c r="H786" s="14">
        <v>71636</v>
      </c>
      <c r="I786" s="26">
        <v>82.404692082111438</v>
      </c>
      <c r="J786" s="27">
        <v>83.473356715878765</v>
      </c>
    </row>
    <row r="787" spans="1:10" x14ac:dyDescent="0.2">
      <c r="A787" s="18" t="s">
        <v>492</v>
      </c>
      <c r="B787" s="19" t="s">
        <v>533</v>
      </c>
      <c r="C787" s="7" t="s">
        <v>19</v>
      </c>
      <c r="D787" s="7" t="s">
        <v>1581</v>
      </c>
      <c r="E787" s="8"/>
      <c r="F787" s="8"/>
      <c r="G787" s="8"/>
      <c r="H787" s="8"/>
      <c r="I787" s="39"/>
      <c r="J787" s="40"/>
    </row>
    <row r="788" spans="1:10" x14ac:dyDescent="0.2">
      <c r="A788" s="18" t="s">
        <v>492</v>
      </c>
      <c r="B788" s="19" t="s">
        <v>533</v>
      </c>
      <c r="C788" s="7" t="s">
        <v>20</v>
      </c>
      <c r="D788" s="7" t="s">
        <v>1581</v>
      </c>
      <c r="E788" s="8">
        <v>48167</v>
      </c>
      <c r="F788" s="8">
        <v>48808</v>
      </c>
      <c r="G788" s="8">
        <v>40492</v>
      </c>
      <c r="H788" s="8">
        <v>41908</v>
      </c>
      <c r="I788" s="25">
        <v>84.065854215541762</v>
      </c>
      <c r="J788" s="25">
        <v>85.862973283068342</v>
      </c>
    </row>
    <row r="789" spans="1:10" x14ac:dyDescent="0.2">
      <c r="A789" s="18" t="s">
        <v>492</v>
      </c>
      <c r="B789" s="19" t="s">
        <v>533</v>
      </c>
      <c r="C789" s="19" t="s">
        <v>534</v>
      </c>
      <c r="D789" s="7" t="s">
        <v>1581</v>
      </c>
      <c r="E789" s="14">
        <v>1963</v>
      </c>
      <c r="F789" s="14">
        <v>2000</v>
      </c>
      <c r="G789" s="14">
        <v>1549</v>
      </c>
      <c r="H789" s="14">
        <v>1637</v>
      </c>
      <c r="I789" s="26">
        <v>78.909831889964337</v>
      </c>
      <c r="J789" s="27">
        <v>81.849999999999994</v>
      </c>
    </row>
    <row r="790" spans="1:10" x14ac:dyDescent="0.2">
      <c r="A790" s="18" t="s">
        <v>492</v>
      </c>
      <c r="B790" s="19" t="s">
        <v>533</v>
      </c>
      <c r="C790" s="19" t="s">
        <v>535</v>
      </c>
      <c r="D790" s="7" t="s">
        <v>1581</v>
      </c>
      <c r="E790" s="14">
        <v>7019</v>
      </c>
      <c r="F790" s="14">
        <v>7117</v>
      </c>
      <c r="G790" s="14">
        <v>5981</v>
      </c>
      <c r="H790" s="14">
        <v>6067</v>
      </c>
      <c r="I790" s="26">
        <v>85.211568599515601</v>
      </c>
      <c r="J790" s="27">
        <v>85.246592665448929</v>
      </c>
    </row>
    <row r="791" spans="1:10" x14ac:dyDescent="0.2">
      <c r="A791" s="18" t="s">
        <v>492</v>
      </c>
      <c r="B791" s="19" t="s">
        <v>533</v>
      </c>
      <c r="C791" s="19" t="s">
        <v>377</v>
      </c>
      <c r="D791" s="7" t="s">
        <v>1581</v>
      </c>
      <c r="E791" s="14">
        <v>1704</v>
      </c>
      <c r="F791" s="14">
        <v>1671</v>
      </c>
      <c r="G791" s="14">
        <v>1440</v>
      </c>
      <c r="H791" s="14">
        <v>1458</v>
      </c>
      <c r="I791" s="26">
        <v>84.507042253521121</v>
      </c>
      <c r="J791" s="27">
        <v>87.253141831238779</v>
      </c>
    </row>
    <row r="792" spans="1:10" x14ac:dyDescent="0.2">
      <c r="A792" s="18" t="s">
        <v>492</v>
      </c>
      <c r="B792" s="19" t="s">
        <v>533</v>
      </c>
      <c r="C792" s="19" t="s">
        <v>536</v>
      </c>
      <c r="D792" s="7" t="s">
        <v>1581</v>
      </c>
      <c r="E792" s="14">
        <v>3227</v>
      </c>
      <c r="F792" s="14">
        <v>3278</v>
      </c>
      <c r="G792" s="14">
        <v>2723</v>
      </c>
      <c r="H792" s="14">
        <v>2808</v>
      </c>
      <c r="I792" s="26">
        <v>84.381778741865503</v>
      </c>
      <c r="J792" s="27">
        <v>85.661989017693713</v>
      </c>
    </row>
    <row r="793" spans="1:10" x14ac:dyDescent="0.2">
      <c r="A793" s="18" t="s">
        <v>492</v>
      </c>
      <c r="B793" s="19" t="s">
        <v>533</v>
      </c>
      <c r="C793" s="19" t="s">
        <v>537</v>
      </c>
      <c r="D793" s="7" t="s">
        <v>1581</v>
      </c>
      <c r="E793" s="14">
        <v>5046</v>
      </c>
      <c r="F793" s="14">
        <v>5045</v>
      </c>
      <c r="G793" s="14">
        <v>4244</v>
      </c>
      <c r="H793" s="14">
        <v>4330</v>
      </c>
      <c r="I793" s="26">
        <v>84.106222750693618</v>
      </c>
      <c r="J793" s="27">
        <v>85.827552031714575</v>
      </c>
    </row>
    <row r="794" spans="1:10" x14ac:dyDescent="0.2">
      <c r="A794" s="18" t="s">
        <v>492</v>
      </c>
      <c r="B794" s="19" t="s">
        <v>533</v>
      </c>
      <c r="C794" s="19" t="s">
        <v>1412</v>
      </c>
      <c r="D794" s="7" t="s">
        <v>1581</v>
      </c>
      <c r="E794" s="14">
        <v>12879</v>
      </c>
      <c r="F794" s="14">
        <v>13350</v>
      </c>
      <c r="G794" s="14">
        <v>10964</v>
      </c>
      <c r="H794" s="14">
        <v>11759</v>
      </c>
      <c r="I794" s="26">
        <v>85.130833139218893</v>
      </c>
      <c r="J794" s="27">
        <v>88.082397003745314</v>
      </c>
    </row>
    <row r="795" spans="1:10" x14ac:dyDescent="0.2">
      <c r="A795" s="18" t="s">
        <v>492</v>
      </c>
      <c r="B795" s="19" t="s">
        <v>533</v>
      </c>
      <c r="C795" s="19" t="s">
        <v>260</v>
      </c>
      <c r="D795" s="7" t="s">
        <v>1581</v>
      </c>
      <c r="E795" s="14">
        <v>7815</v>
      </c>
      <c r="F795" s="14">
        <v>8187</v>
      </c>
      <c r="G795" s="13">
        <v>6513</v>
      </c>
      <c r="H795" s="13">
        <v>6988</v>
      </c>
      <c r="I795" s="26">
        <v>83.339731285988478</v>
      </c>
      <c r="J795" s="27">
        <v>85.354830829363621</v>
      </c>
    </row>
    <row r="796" spans="1:10" x14ac:dyDescent="0.2">
      <c r="A796" s="18" t="s">
        <v>492</v>
      </c>
      <c r="B796" s="19" t="s">
        <v>533</v>
      </c>
      <c r="C796" s="19" t="s">
        <v>538</v>
      </c>
      <c r="D796" s="7" t="s">
        <v>1581</v>
      </c>
      <c r="E796" s="14">
        <v>8514</v>
      </c>
      <c r="F796" s="14">
        <v>8160</v>
      </c>
      <c r="G796" s="14">
        <v>7078</v>
      </c>
      <c r="H796" s="14">
        <v>6861</v>
      </c>
      <c r="I796" s="26">
        <v>83.133662203429651</v>
      </c>
      <c r="J796" s="27">
        <v>84.080882352941174</v>
      </c>
    </row>
    <row r="797" spans="1:10" x14ac:dyDescent="0.2">
      <c r="A797" s="18" t="s">
        <v>492</v>
      </c>
      <c r="B797" s="19" t="s">
        <v>533</v>
      </c>
      <c r="C797" s="7" t="s">
        <v>36</v>
      </c>
      <c r="D797" s="7" t="s">
        <v>1581</v>
      </c>
      <c r="E797" s="8">
        <v>53368</v>
      </c>
      <c r="F797" s="8">
        <v>55776</v>
      </c>
      <c r="G797" s="8">
        <v>45511</v>
      </c>
      <c r="H797" s="8">
        <v>48284</v>
      </c>
      <c r="I797" s="25">
        <v>85.277694498575926</v>
      </c>
      <c r="J797" s="25">
        <v>86.567699368904186</v>
      </c>
    </row>
    <row r="798" spans="1:10" x14ac:dyDescent="0.2">
      <c r="A798" s="18" t="s">
        <v>492</v>
      </c>
      <c r="B798" s="19" t="s">
        <v>533</v>
      </c>
      <c r="C798" s="19" t="s">
        <v>539</v>
      </c>
      <c r="D798" s="7" t="s">
        <v>1581</v>
      </c>
      <c r="E798" s="14">
        <v>5760</v>
      </c>
      <c r="F798" s="14">
        <v>6009</v>
      </c>
      <c r="G798" s="14">
        <v>4841</v>
      </c>
      <c r="H798" s="14">
        <v>5073</v>
      </c>
      <c r="I798" s="26">
        <v>84.045138888888886</v>
      </c>
      <c r="J798" s="27">
        <v>84.423364952571148</v>
      </c>
    </row>
    <row r="799" spans="1:10" x14ac:dyDescent="0.2">
      <c r="A799" s="18" t="s">
        <v>492</v>
      </c>
      <c r="B799" s="19" t="s">
        <v>533</v>
      </c>
      <c r="C799" s="19" t="s">
        <v>540</v>
      </c>
      <c r="D799" s="7" t="s">
        <v>1581</v>
      </c>
      <c r="E799" s="14">
        <v>3836</v>
      </c>
      <c r="F799" s="14">
        <v>3971</v>
      </c>
      <c r="G799" s="14">
        <v>3401</v>
      </c>
      <c r="H799" s="14">
        <v>3532</v>
      </c>
      <c r="I799" s="26">
        <v>88.660062565172055</v>
      </c>
      <c r="J799" s="27">
        <v>88.944850163686723</v>
      </c>
    </row>
    <row r="800" spans="1:10" x14ac:dyDescent="0.2">
      <c r="A800" s="18" t="s">
        <v>492</v>
      </c>
      <c r="B800" s="19" t="s">
        <v>533</v>
      </c>
      <c r="C800" s="19" t="s">
        <v>541</v>
      </c>
      <c r="D800" s="7" t="s">
        <v>1581</v>
      </c>
      <c r="E800" s="14">
        <v>2487</v>
      </c>
      <c r="F800" s="14">
        <v>2591</v>
      </c>
      <c r="G800" s="14">
        <v>2172</v>
      </c>
      <c r="H800" s="14">
        <v>2268</v>
      </c>
      <c r="I800" s="26">
        <v>87.334137515078396</v>
      </c>
      <c r="J800" s="27">
        <v>87.533770744886141</v>
      </c>
    </row>
    <row r="801" spans="1:10" x14ac:dyDescent="0.2">
      <c r="A801" s="18" t="s">
        <v>492</v>
      </c>
      <c r="B801" s="19" t="s">
        <v>533</v>
      </c>
      <c r="C801" s="19" t="s">
        <v>499</v>
      </c>
      <c r="D801" s="7" t="s">
        <v>1581</v>
      </c>
      <c r="E801" s="14">
        <v>7547</v>
      </c>
      <c r="F801" s="14">
        <v>7872</v>
      </c>
      <c r="G801" s="14">
        <v>6201</v>
      </c>
      <c r="H801" s="14">
        <v>6780</v>
      </c>
      <c r="I801" s="26">
        <v>82.165098714721083</v>
      </c>
      <c r="J801" s="27">
        <v>86.128048780487802</v>
      </c>
    </row>
    <row r="802" spans="1:10" x14ac:dyDescent="0.2">
      <c r="A802" s="18" t="s">
        <v>492</v>
      </c>
      <c r="B802" s="19" t="s">
        <v>533</v>
      </c>
      <c r="C802" s="19" t="s">
        <v>1268</v>
      </c>
      <c r="D802" s="7" t="s">
        <v>1581</v>
      </c>
      <c r="E802" s="14">
        <v>15286</v>
      </c>
      <c r="F802" s="14">
        <v>16252</v>
      </c>
      <c r="G802" s="14">
        <v>13438</v>
      </c>
      <c r="H802" s="14">
        <v>14524</v>
      </c>
      <c r="I802" s="26">
        <v>87.91050634567577</v>
      </c>
      <c r="J802" s="27">
        <v>89.367462466158003</v>
      </c>
    </row>
    <row r="803" spans="1:10" x14ac:dyDescent="0.2">
      <c r="A803" s="18" t="s">
        <v>492</v>
      </c>
      <c r="B803" s="19" t="s">
        <v>533</v>
      </c>
      <c r="C803" s="19" t="s">
        <v>471</v>
      </c>
      <c r="D803" s="7" t="s">
        <v>1581</v>
      </c>
      <c r="E803" s="14">
        <v>5699</v>
      </c>
      <c r="F803" s="14">
        <v>5901</v>
      </c>
      <c r="G803" s="14">
        <v>4848</v>
      </c>
      <c r="H803" s="14">
        <v>5140</v>
      </c>
      <c r="I803" s="26">
        <v>85.067555711528342</v>
      </c>
      <c r="J803" s="27">
        <v>87.103880698186757</v>
      </c>
    </row>
    <row r="804" spans="1:10" x14ac:dyDescent="0.2">
      <c r="A804" s="18" t="s">
        <v>492</v>
      </c>
      <c r="B804" s="19" t="s">
        <v>533</v>
      </c>
      <c r="C804" s="19" t="s">
        <v>373</v>
      </c>
      <c r="D804" s="7" t="s">
        <v>1581</v>
      </c>
      <c r="E804" s="14">
        <v>3707</v>
      </c>
      <c r="F804" s="14">
        <v>3885</v>
      </c>
      <c r="G804" s="14">
        <v>3132</v>
      </c>
      <c r="H804" s="14">
        <v>3265</v>
      </c>
      <c r="I804" s="26">
        <v>84.48880496358241</v>
      </c>
      <c r="J804" s="27">
        <v>84.041184041184039</v>
      </c>
    </row>
    <row r="805" spans="1:10" x14ac:dyDescent="0.2">
      <c r="A805" s="18" t="s">
        <v>492</v>
      </c>
      <c r="B805" s="19" t="s">
        <v>533</v>
      </c>
      <c r="C805" s="19" t="s">
        <v>1269</v>
      </c>
      <c r="D805" s="7" t="s">
        <v>1581</v>
      </c>
      <c r="E805" s="14">
        <v>5834</v>
      </c>
      <c r="F805" s="14">
        <v>6019</v>
      </c>
      <c r="G805" s="14">
        <v>4795</v>
      </c>
      <c r="H805" s="14">
        <v>4927</v>
      </c>
      <c r="I805" s="26">
        <v>82.190606787795687</v>
      </c>
      <c r="J805" s="27">
        <v>81.857451403887694</v>
      </c>
    </row>
    <row r="806" spans="1:10" x14ac:dyDescent="0.2">
      <c r="A806" s="18" t="s">
        <v>492</v>
      </c>
      <c r="B806" s="19" t="s">
        <v>533</v>
      </c>
      <c r="C806" s="19" t="s">
        <v>1413</v>
      </c>
      <c r="D806" s="7" t="s">
        <v>1581</v>
      </c>
      <c r="E806" s="14">
        <v>3212</v>
      </c>
      <c r="F806" s="14">
        <v>3276</v>
      </c>
      <c r="G806" s="14">
        <v>2683</v>
      </c>
      <c r="H806" s="14">
        <v>2775</v>
      </c>
      <c r="I806" s="26">
        <v>83.530510585305109</v>
      </c>
      <c r="J806" s="27">
        <v>84.706959706959708</v>
      </c>
    </row>
    <row r="807" spans="1:10" x14ac:dyDescent="0.2">
      <c r="A807" s="18" t="s">
        <v>542</v>
      </c>
      <c r="B807" s="19" t="s">
        <v>543</v>
      </c>
      <c r="C807" s="7" t="s">
        <v>3</v>
      </c>
      <c r="D807" s="7" t="s">
        <v>1579</v>
      </c>
      <c r="E807" s="8">
        <v>129085</v>
      </c>
      <c r="F807" s="8">
        <v>135934</v>
      </c>
      <c r="G807" s="8">
        <v>111020</v>
      </c>
      <c r="H807" s="8">
        <v>117163</v>
      </c>
      <c r="I807" s="25">
        <v>86.00534531510246</v>
      </c>
      <c r="J807" s="25">
        <v>86.191092736180792</v>
      </c>
    </row>
    <row r="808" spans="1:10" x14ac:dyDescent="0.2">
      <c r="A808" s="18" t="s">
        <v>542</v>
      </c>
      <c r="B808" s="19" t="s">
        <v>543</v>
      </c>
      <c r="C808" s="19" t="s">
        <v>544</v>
      </c>
      <c r="D808" s="7" t="s">
        <v>1579</v>
      </c>
      <c r="E808" s="14">
        <v>24143</v>
      </c>
      <c r="F808" s="14">
        <v>25225</v>
      </c>
      <c r="G808" s="14">
        <v>20400</v>
      </c>
      <c r="H808" s="14">
        <v>21678</v>
      </c>
      <c r="I808" s="26">
        <v>84.496541440583201</v>
      </c>
      <c r="J808" s="27">
        <v>85.938553022794849</v>
      </c>
    </row>
    <row r="809" spans="1:10" x14ac:dyDescent="0.2">
      <c r="A809" s="18" t="s">
        <v>542</v>
      </c>
      <c r="B809" s="19" t="s">
        <v>543</v>
      </c>
      <c r="C809" s="19" t="s">
        <v>545</v>
      </c>
      <c r="D809" s="7" t="s">
        <v>1579</v>
      </c>
      <c r="E809" s="14">
        <v>15145</v>
      </c>
      <c r="F809" s="14">
        <v>15706</v>
      </c>
      <c r="G809" s="14">
        <v>13211</v>
      </c>
      <c r="H809" s="14">
        <v>13699</v>
      </c>
      <c r="I809" s="26">
        <v>87.230108946847139</v>
      </c>
      <c r="J809" s="27">
        <v>87.221444034127089</v>
      </c>
    </row>
    <row r="810" spans="1:10" x14ac:dyDescent="0.2">
      <c r="A810" s="18" t="s">
        <v>542</v>
      </c>
      <c r="B810" s="19" t="s">
        <v>543</v>
      </c>
      <c r="C810" s="19" t="s">
        <v>546</v>
      </c>
      <c r="D810" s="7" t="s">
        <v>1579</v>
      </c>
      <c r="E810" s="14">
        <v>16371</v>
      </c>
      <c r="F810" s="14">
        <v>17007</v>
      </c>
      <c r="G810" s="14">
        <v>13833</v>
      </c>
      <c r="H810" s="14">
        <v>14246</v>
      </c>
      <c r="I810" s="26">
        <v>84.496976360637717</v>
      </c>
      <c r="J810" s="27">
        <v>83.765508320103493</v>
      </c>
    </row>
    <row r="811" spans="1:10" x14ac:dyDescent="0.2">
      <c r="A811" s="18" t="s">
        <v>542</v>
      </c>
      <c r="B811" s="19" t="s">
        <v>543</v>
      </c>
      <c r="C811" s="19" t="s">
        <v>1414</v>
      </c>
      <c r="D811" s="7" t="s">
        <v>1579</v>
      </c>
      <c r="E811" s="14">
        <v>12956</v>
      </c>
      <c r="F811" s="14">
        <v>13439</v>
      </c>
      <c r="G811" s="14">
        <v>11652</v>
      </c>
      <c r="H811" s="14">
        <v>12090</v>
      </c>
      <c r="I811" s="26">
        <v>89.935165174436563</v>
      </c>
      <c r="J811" s="27">
        <v>89.962050747823497</v>
      </c>
    </row>
    <row r="812" spans="1:10" x14ac:dyDescent="0.2">
      <c r="A812" s="18" t="s">
        <v>542</v>
      </c>
      <c r="B812" s="19" t="s">
        <v>543</v>
      </c>
      <c r="C812" s="19" t="s">
        <v>547</v>
      </c>
      <c r="D812" s="7" t="s">
        <v>1579</v>
      </c>
      <c r="E812" s="14">
        <v>18100</v>
      </c>
      <c r="F812" s="14">
        <v>18828</v>
      </c>
      <c r="G812" s="14">
        <v>15904</v>
      </c>
      <c r="H812" s="14">
        <v>16713</v>
      </c>
      <c r="I812" s="26">
        <v>87.867403314917127</v>
      </c>
      <c r="J812" s="27">
        <v>88.766730401529642</v>
      </c>
    </row>
    <row r="813" spans="1:10" x14ac:dyDescent="0.2">
      <c r="A813" s="18" t="s">
        <v>542</v>
      </c>
      <c r="B813" s="19" t="s">
        <v>543</v>
      </c>
      <c r="C813" s="43" t="s">
        <v>1415</v>
      </c>
      <c r="D813" s="7" t="s">
        <v>1579</v>
      </c>
      <c r="E813" s="14">
        <v>42370</v>
      </c>
      <c r="F813" s="14">
        <v>45729</v>
      </c>
      <c r="G813" s="14">
        <v>36020</v>
      </c>
      <c r="H813" s="14">
        <v>38737</v>
      </c>
      <c r="I813" s="26">
        <v>85.012980882700035</v>
      </c>
      <c r="J813" s="27">
        <v>84.709921494019113</v>
      </c>
    </row>
    <row r="814" spans="1:10" x14ac:dyDescent="0.2">
      <c r="A814" s="18" t="s">
        <v>542</v>
      </c>
      <c r="B814" s="19" t="s">
        <v>543</v>
      </c>
      <c r="C814" s="7" t="s">
        <v>4</v>
      </c>
      <c r="D814" s="7" t="s">
        <v>1580</v>
      </c>
      <c r="E814" s="8">
        <v>145706</v>
      </c>
      <c r="F814" s="8">
        <v>155044</v>
      </c>
      <c r="G814" s="8">
        <v>130813</v>
      </c>
      <c r="H814" s="8">
        <v>139194</v>
      </c>
      <c r="I814" s="25">
        <v>89.778732516162691</v>
      </c>
      <c r="J814" s="25">
        <v>89.777095534170954</v>
      </c>
    </row>
    <row r="815" spans="1:10" x14ac:dyDescent="0.2">
      <c r="A815" s="18" t="s">
        <v>542</v>
      </c>
      <c r="B815" s="19" t="s">
        <v>543</v>
      </c>
      <c r="C815" s="19" t="s">
        <v>548</v>
      </c>
      <c r="D815" s="7" t="s">
        <v>1580</v>
      </c>
      <c r="E815" s="14">
        <v>21944</v>
      </c>
      <c r="F815" s="14">
        <v>23242</v>
      </c>
      <c r="G815" s="14">
        <v>19619</v>
      </c>
      <c r="H815" s="14">
        <v>19825</v>
      </c>
      <c r="I815" s="26">
        <v>89.404848705796567</v>
      </c>
      <c r="J815" s="27">
        <v>85.298167111264092</v>
      </c>
    </row>
    <row r="816" spans="1:10" x14ac:dyDescent="0.2">
      <c r="A816" s="18" t="s">
        <v>542</v>
      </c>
      <c r="B816" s="19" t="s">
        <v>543</v>
      </c>
      <c r="C816" s="19" t="s">
        <v>1416</v>
      </c>
      <c r="D816" s="7" t="s">
        <v>1580</v>
      </c>
      <c r="E816" s="14">
        <v>40115</v>
      </c>
      <c r="F816" s="14">
        <v>43445</v>
      </c>
      <c r="G816" s="14">
        <v>36232</v>
      </c>
      <c r="H816" s="14">
        <v>39342</v>
      </c>
      <c r="I816" s="26">
        <v>90.320329053969843</v>
      </c>
      <c r="J816" s="27">
        <v>90.555875244562088</v>
      </c>
    </row>
    <row r="817" spans="1:10" x14ac:dyDescent="0.2">
      <c r="A817" s="18" t="s">
        <v>542</v>
      </c>
      <c r="B817" s="19" t="s">
        <v>543</v>
      </c>
      <c r="C817" s="19" t="s">
        <v>549</v>
      </c>
      <c r="D817" s="7" t="s">
        <v>1580</v>
      </c>
      <c r="E817" s="14">
        <v>8812</v>
      </c>
      <c r="F817" s="14">
        <v>8840</v>
      </c>
      <c r="G817" s="14">
        <v>7614</v>
      </c>
      <c r="H817" s="14">
        <v>7780</v>
      </c>
      <c r="I817" s="26">
        <v>86.404902405810262</v>
      </c>
      <c r="J817" s="27">
        <v>88.009049773755649</v>
      </c>
    </row>
    <row r="818" spans="1:10" x14ac:dyDescent="0.2">
      <c r="A818" s="18" t="s">
        <v>542</v>
      </c>
      <c r="B818" s="19" t="s">
        <v>543</v>
      </c>
      <c r="C818" s="19" t="s">
        <v>550</v>
      </c>
      <c r="D818" s="7" t="s">
        <v>1580</v>
      </c>
      <c r="E818" s="14">
        <v>11570</v>
      </c>
      <c r="F818" s="14">
        <v>11370</v>
      </c>
      <c r="G818" s="14">
        <v>9877</v>
      </c>
      <c r="H818" s="14">
        <v>9906</v>
      </c>
      <c r="I818" s="26">
        <v>85.367329299913578</v>
      </c>
      <c r="J818" s="27">
        <v>87.124010554089722</v>
      </c>
    </row>
    <row r="819" spans="1:10" x14ac:dyDescent="0.2">
      <c r="A819" s="18" t="s">
        <v>542</v>
      </c>
      <c r="B819" s="19" t="s">
        <v>543</v>
      </c>
      <c r="C819" s="43" t="s">
        <v>1417</v>
      </c>
      <c r="D819" s="7" t="s">
        <v>1580</v>
      </c>
      <c r="E819" s="14">
        <v>63265</v>
      </c>
      <c r="F819" s="14">
        <v>68147</v>
      </c>
      <c r="G819" s="14">
        <v>57471</v>
      </c>
      <c r="H819" s="14">
        <v>62341</v>
      </c>
      <c r="I819" s="26">
        <v>90.841697621117518</v>
      </c>
      <c r="J819" s="27">
        <v>91.480182546553777</v>
      </c>
    </row>
    <row r="820" spans="1:10" x14ac:dyDescent="0.2">
      <c r="A820" s="18" t="s">
        <v>542</v>
      </c>
      <c r="B820" s="19" t="s">
        <v>543</v>
      </c>
      <c r="C820" s="7" t="s">
        <v>5</v>
      </c>
      <c r="D820" s="7" t="s">
        <v>1582</v>
      </c>
      <c r="E820" s="8">
        <v>158224</v>
      </c>
      <c r="F820" s="8">
        <v>166155</v>
      </c>
      <c r="G820" s="8">
        <v>135207</v>
      </c>
      <c r="H820" s="8">
        <v>142365</v>
      </c>
      <c r="I820" s="25">
        <v>85.452902214581854</v>
      </c>
      <c r="J820" s="25">
        <v>85.68204387469531</v>
      </c>
    </row>
    <row r="821" spans="1:10" x14ac:dyDescent="0.2">
      <c r="A821" s="18" t="s">
        <v>542</v>
      </c>
      <c r="B821" s="19" t="s">
        <v>543</v>
      </c>
      <c r="C821" s="19" t="s">
        <v>551</v>
      </c>
      <c r="D821" s="7" t="s">
        <v>1582</v>
      </c>
      <c r="E821" s="14">
        <v>28263</v>
      </c>
      <c r="F821" s="14">
        <v>29942</v>
      </c>
      <c r="G821" s="14">
        <v>24717</v>
      </c>
      <c r="H821" s="14">
        <v>26223</v>
      </c>
      <c r="I821" s="26">
        <v>87.453561193079281</v>
      </c>
      <c r="J821" s="27">
        <v>87.579320018702816</v>
      </c>
    </row>
    <row r="822" spans="1:10" x14ac:dyDescent="0.2">
      <c r="A822" s="18" t="s">
        <v>542</v>
      </c>
      <c r="B822" s="19" t="s">
        <v>543</v>
      </c>
      <c r="C822" s="19" t="s">
        <v>1318</v>
      </c>
      <c r="D822" s="7" t="s">
        <v>1582</v>
      </c>
      <c r="E822" s="14">
        <v>5873</v>
      </c>
      <c r="F822" s="14">
        <v>6040</v>
      </c>
      <c r="G822" s="14">
        <v>4906</v>
      </c>
      <c r="H822" s="14">
        <v>5106</v>
      </c>
      <c r="I822" s="26">
        <v>83.534820364379357</v>
      </c>
      <c r="J822" s="27">
        <v>84.536423841059602</v>
      </c>
    </row>
    <row r="823" spans="1:10" x14ac:dyDescent="0.2">
      <c r="A823" s="18" t="s">
        <v>542</v>
      </c>
      <c r="B823" s="19" t="s">
        <v>543</v>
      </c>
      <c r="C823" s="19" t="s">
        <v>552</v>
      </c>
      <c r="D823" s="7" t="s">
        <v>1582</v>
      </c>
      <c r="E823" s="14">
        <v>22494</v>
      </c>
      <c r="F823" s="14">
        <v>23885</v>
      </c>
      <c r="G823" s="14">
        <v>18374</v>
      </c>
      <c r="H823" s="14">
        <v>19488</v>
      </c>
      <c r="I823" s="26">
        <v>81.684004623455138</v>
      </c>
      <c r="J823" s="27">
        <v>81.590956667364452</v>
      </c>
    </row>
    <row r="824" spans="1:10" x14ac:dyDescent="0.2">
      <c r="A824" s="18" t="s">
        <v>542</v>
      </c>
      <c r="B824" s="19" t="s">
        <v>543</v>
      </c>
      <c r="C824" s="19" t="s">
        <v>553</v>
      </c>
      <c r="D824" s="7" t="s">
        <v>1582</v>
      </c>
      <c r="E824" s="14">
        <v>21291</v>
      </c>
      <c r="F824" s="14">
        <v>21915</v>
      </c>
      <c r="G824" s="14">
        <v>18175</v>
      </c>
      <c r="H824" s="14">
        <v>18617</v>
      </c>
      <c r="I824" s="26">
        <v>85.364708092621299</v>
      </c>
      <c r="J824" s="27">
        <v>84.950946840063878</v>
      </c>
    </row>
    <row r="825" spans="1:10" x14ac:dyDescent="0.2">
      <c r="A825" s="18" t="s">
        <v>542</v>
      </c>
      <c r="B825" s="19" t="s">
        <v>543</v>
      </c>
      <c r="C825" s="19" t="s">
        <v>554</v>
      </c>
      <c r="D825" s="7" t="s">
        <v>1582</v>
      </c>
      <c r="E825" s="14">
        <v>16759</v>
      </c>
      <c r="F825" s="14">
        <v>16919</v>
      </c>
      <c r="G825" s="14">
        <v>13741</v>
      </c>
      <c r="H825" s="14">
        <v>14379</v>
      </c>
      <c r="I825" s="26">
        <v>81.99176561847365</v>
      </c>
      <c r="J825" s="27">
        <v>84.987292393167451</v>
      </c>
    </row>
    <row r="826" spans="1:10" x14ac:dyDescent="0.2">
      <c r="A826" s="18" t="s">
        <v>542</v>
      </c>
      <c r="B826" s="19" t="s">
        <v>543</v>
      </c>
      <c r="C826" s="19" t="s">
        <v>555</v>
      </c>
      <c r="D826" s="7" t="s">
        <v>1582</v>
      </c>
      <c r="E826" s="14">
        <v>29425</v>
      </c>
      <c r="F826" s="14">
        <v>30590</v>
      </c>
      <c r="G826" s="14">
        <v>25838</v>
      </c>
      <c r="H826" s="14">
        <v>26755</v>
      </c>
      <c r="I826" s="26">
        <v>87.809685641461343</v>
      </c>
      <c r="J826" s="27">
        <v>87.463223275580262</v>
      </c>
    </row>
    <row r="827" spans="1:10" x14ac:dyDescent="0.2">
      <c r="A827" s="18" t="s">
        <v>542</v>
      </c>
      <c r="B827" s="19" t="s">
        <v>543</v>
      </c>
      <c r="C827" s="43" t="s">
        <v>1418</v>
      </c>
      <c r="D827" s="7" t="s">
        <v>1582</v>
      </c>
      <c r="E827" s="14">
        <v>34119</v>
      </c>
      <c r="F827" s="14">
        <v>36864</v>
      </c>
      <c r="G827" s="14">
        <v>29456</v>
      </c>
      <c r="H827" s="14">
        <v>31797</v>
      </c>
      <c r="I827" s="26">
        <v>86.333128169055357</v>
      </c>
      <c r="J827" s="27">
        <v>86.2548828125</v>
      </c>
    </row>
    <row r="828" spans="1:10" x14ac:dyDescent="0.2">
      <c r="A828" s="18" t="s">
        <v>542</v>
      </c>
      <c r="B828" s="19" t="s">
        <v>556</v>
      </c>
      <c r="C828" s="7" t="s">
        <v>3</v>
      </c>
      <c r="D828" s="7" t="s">
        <v>1579</v>
      </c>
      <c r="E828" s="8">
        <v>94687</v>
      </c>
      <c r="F828" s="8">
        <v>97641</v>
      </c>
      <c r="G828" s="8">
        <v>81453</v>
      </c>
      <c r="H828" s="8">
        <v>84935</v>
      </c>
      <c r="I828" s="25">
        <v>86.023424546136212</v>
      </c>
      <c r="J828" s="25">
        <v>86.987023893651227</v>
      </c>
    </row>
    <row r="829" spans="1:10" x14ac:dyDescent="0.2">
      <c r="A829" s="18" t="s">
        <v>542</v>
      </c>
      <c r="B829" s="19" t="s">
        <v>556</v>
      </c>
      <c r="C829" s="19" t="s">
        <v>557</v>
      </c>
      <c r="D829" s="7" t="s">
        <v>1579</v>
      </c>
      <c r="E829" s="14">
        <v>11553</v>
      </c>
      <c r="F829" s="14">
        <v>11211</v>
      </c>
      <c r="G829" s="14">
        <v>10234</v>
      </c>
      <c r="H829" s="14">
        <v>9987</v>
      </c>
      <c r="I829" s="26">
        <v>88.583052021120054</v>
      </c>
      <c r="J829" s="27">
        <v>89.082151458389077</v>
      </c>
    </row>
    <row r="830" spans="1:10" x14ac:dyDescent="0.2">
      <c r="A830" s="18" t="s">
        <v>542</v>
      </c>
      <c r="B830" s="19" t="s">
        <v>556</v>
      </c>
      <c r="C830" s="19" t="s">
        <v>558</v>
      </c>
      <c r="D830" s="7" t="s">
        <v>1579</v>
      </c>
      <c r="E830" s="14">
        <v>17990</v>
      </c>
      <c r="F830" s="14">
        <v>18637</v>
      </c>
      <c r="G830" s="14">
        <v>15266</v>
      </c>
      <c r="H830" s="14">
        <v>15950</v>
      </c>
      <c r="I830" s="26">
        <v>84.858254585881042</v>
      </c>
      <c r="J830" s="27">
        <v>85.582443526318613</v>
      </c>
    </row>
    <row r="831" spans="1:10" x14ac:dyDescent="0.2">
      <c r="A831" s="18" t="s">
        <v>542</v>
      </c>
      <c r="B831" s="19" t="s">
        <v>556</v>
      </c>
      <c r="C831" s="19" t="s">
        <v>559</v>
      </c>
      <c r="D831" s="7" t="s">
        <v>1579</v>
      </c>
      <c r="E831" s="14">
        <v>32866</v>
      </c>
      <c r="F831" s="14">
        <v>34312</v>
      </c>
      <c r="G831" s="14">
        <v>28277</v>
      </c>
      <c r="H831" s="14">
        <v>29800</v>
      </c>
      <c r="I831" s="26">
        <v>86.037242134728899</v>
      </c>
      <c r="J831" s="27">
        <v>86.850081604103522</v>
      </c>
    </row>
    <row r="832" spans="1:10" x14ac:dyDescent="0.2">
      <c r="A832" s="18" t="s">
        <v>542</v>
      </c>
      <c r="B832" s="19" t="s">
        <v>556</v>
      </c>
      <c r="C832" s="19" t="s">
        <v>560</v>
      </c>
      <c r="D832" s="7" t="s">
        <v>1579</v>
      </c>
      <c r="E832" s="14">
        <v>18412</v>
      </c>
      <c r="F832" s="14">
        <v>19304</v>
      </c>
      <c r="G832" s="14">
        <v>15586</v>
      </c>
      <c r="H832" s="14">
        <v>16755</v>
      </c>
      <c r="I832" s="26">
        <v>84.651314360199876</v>
      </c>
      <c r="J832" s="27">
        <v>86.795482801491914</v>
      </c>
    </row>
    <row r="833" spans="1:10" x14ac:dyDescent="0.2">
      <c r="A833" s="18" t="s">
        <v>542</v>
      </c>
      <c r="B833" s="19" t="s">
        <v>556</v>
      </c>
      <c r="C833" s="19" t="s">
        <v>561</v>
      </c>
      <c r="D833" s="7" t="s">
        <v>1579</v>
      </c>
      <c r="E833" s="14">
        <v>13866</v>
      </c>
      <c r="F833" s="14">
        <v>14177</v>
      </c>
      <c r="G833" s="14">
        <v>12090</v>
      </c>
      <c r="H833" s="14">
        <v>12443</v>
      </c>
      <c r="I833" s="26">
        <v>87.191691908264829</v>
      </c>
      <c r="J833" s="27">
        <v>87.768921492558377</v>
      </c>
    </row>
    <row r="834" spans="1:10" x14ac:dyDescent="0.2">
      <c r="A834" s="18" t="s">
        <v>542</v>
      </c>
      <c r="B834" s="19" t="s">
        <v>556</v>
      </c>
      <c r="C834" s="7" t="s">
        <v>4</v>
      </c>
      <c r="D834" s="7" t="s">
        <v>1580</v>
      </c>
      <c r="E834" s="8">
        <v>93285</v>
      </c>
      <c r="F834" s="8">
        <v>99258</v>
      </c>
      <c r="G834" s="8">
        <v>81284</v>
      </c>
      <c r="H834" s="8">
        <v>87315</v>
      </c>
      <c r="I834" s="25">
        <v>87.135123546122088</v>
      </c>
      <c r="J834" s="25">
        <v>87.967720486006158</v>
      </c>
    </row>
    <row r="835" spans="1:10" x14ac:dyDescent="0.2">
      <c r="A835" s="18" t="s">
        <v>542</v>
      </c>
      <c r="B835" s="19" t="s">
        <v>556</v>
      </c>
      <c r="C835" s="19" t="s">
        <v>562</v>
      </c>
      <c r="D835" s="7" t="s">
        <v>1580</v>
      </c>
      <c r="E835" s="14">
        <v>13665</v>
      </c>
      <c r="F835" s="14">
        <v>14442</v>
      </c>
      <c r="G835" s="14">
        <v>11858</v>
      </c>
      <c r="H835" s="14">
        <v>12633</v>
      </c>
      <c r="I835" s="26">
        <v>86.776436150750087</v>
      </c>
      <c r="J835" s="27">
        <v>87.474034067303691</v>
      </c>
    </row>
    <row r="836" spans="1:10" x14ac:dyDescent="0.2">
      <c r="A836" s="18" t="s">
        <v>542</v>
      </c>
      <c r="B836" s="19" t="s">
        <v>556</v>
      </c>
      <c r="C836" s="19" t="s">
        <v>1419</v>
      </c>
      <c r="D836" s="7" t="s">
        <v>1580</v>
      </c>
      <c r="E836" s="14">
        <v>30017</v>
      </c>
      <c r="F836" s="14">
        <v>33242</v>
      </c>
      <c r="G836" s="14">
        <v>25924</v>
      </c>
      <c r="H836" s="14">
        <v>29256</v>
      </c>
      <c r="I836" s="26">
        <v>86.364393510344144</v>
      </c>
      <c r="J836" s="27">
        <v>88.009145057457445</v>
      </c>
    </row>
    <row r="837" spans="1:10" x14ac:dyDescent="0.2">
      <c r="A837" s="18" t="s">
        <v>542</v>
      </c>
      <c r="B837" s="19" t="s">
        <v>556</v>
      </c>
      <c r="C837" s="19" t="s">
        <v>563</v>
      </c>
      <c r="D837" s="7" t="s">
        <v>1580</v>
      </c>
      <c r="E837" s="14">
        <v>17225</v>
      </c>
      <c r="F837" s="14">
        <v>17714</v>
      </c>
      <c r="G837" s="14">
        <v>15437</v>
      </c>
      <c r="H837" s="14">
        <v>15576</v>
      </c>
      <c r="I837" s="26">
        <v>89.619738751814225</v>
      </c>
      <c r="J837" s="27">
        <v>87.930450491136952</v>
      </c>
    </row>
    <row r="838" spans="1:10" x14ac:dyDescent="0.2">
      <c r="A838" s="18" t="s">
        <v>542</v>
      </c>
      <c r="B838" s="19" t="s">
        <v>556</v>
      </c>
      <c r="C838" s="19" t="s">
        <v>1420</v>
      </c>
      <c r="D838" s="7" t="s">
        <v>1580</v>
      </c>
      <c r="E838" s="14">
        <v>5601</v>
      </c>
      <c r="F838" s="14">
        <v>5520</v>
      </c>
      <c r="G838" s="14">
        <v>4781</v>
      </c>
      <c r="H838" s="14">
        <v>4921</v>
      </c>
      <c r="I838" s="26">
        <v>85.35975718621674</v>
      </c>
      <c r="J838" s="27">
        <v>89.148550724637673</v>
      </c>
    </row>
    <row r="839" spans="1:10" x14ac:dyDescent="0.2">
      <c r="A839" s="18" t="s">
        <v>542</v>
      </c>
      <c r="B839" s="19" t="s">
        <v>556</v>
      </c>
      <c r="C839" s="19" t="s">
        <v>122</v>
      </c>
      <c r="D839" s="7" t="s">
        <v>1580</v>
      </c>
      <c r="E839" s="14">
        <v>4120</v>
      </c>
      <c r="F839" s="14">
        <v>4373</v>
      </c>
      <c r="G839" s="14">
        <v>3630</v>
      </c>
      <c r="H839" s="14">
        <v>3799</v>
      </c>
      <c r="I839" s="26">
        <v>88.106796116504853</v>
      </c>
      <c r="J839" s="27">
        <v>86.873999542648079</v>
      </c>
    </row>
    <row r="840" spans="1:10" x14ac:dyDescent="0.2">
      <c r="A840" s="18" t="s">
        <v>542</v>
      </c>
      <c r="B840" s="19" t="s">
        <v>556</v>
      </c>
      <c r="C840" s="19" t="s">
        <v>410</v>
      </c>
      <c r="D840" s="7" t="s">
        <v>1580</v>
      </c>
      <c r="E840" s="14">
        <v>8510</v>
      </c>
      <c r="F840" s="14">
        <v>8975</v>
      </c>
      <c r="G840" s="14">
        <v>7333</v>
      </c>
      <c r="H840" s="14">
        <v>7839</v>
      </c>
      <c r="I840" s="26">
        <v>86.169212690951824</v>
      </c>
      <c r="J840" s="27">
        <v>87.342618384401121</v>
      </c>
    </row>
    <row r="841" spans="1:10" x14ac:dyDescent="0.2">
      <c r="A841" s="18" t="s">
        <v>542</v>
      </c>
      <c r="B841" s="19" t="s">
        <v>556</v>
      </c>
      <c r="C841" s="19" t="s">
        <v>564</v>
      </c>
      <c r="D841" s="7" t="s">
        <v>1580</v>
      </c>
      <c r="E841" s="14">
        <v>14147</v>
      </c>
      <c r="F841" s="14">
        <v>14992</v>
      </c>
      <c r="G841" s="14">
        <v>12321</v>
      </c>
      <c r="H841" s="14">
        <v>13291</v>
      </c>
      <c r="I841" s="26">
        <v>87.09266982399096</v>
      </c>
      <c r="J841" s="27">
        <v>88.65394877267876</v>
      </c>
    </row>
    <row r="842" spans="1:10" x14ac:dyDescent="0.2">
      <c r="A842" s="18" t="s">
        <v>542</v>
      </c>
      <c r="B842" s="19" t="s">
        <v>565</v>
      </c>
      <c r="C842" s="7" t="s">
        <v>3</v>
      </c>
      <c r="D842" s="7" t="s">
        <v>1579</v>
      </c>
      <c r="E842" s="8">
        <v>67941</v>
      </c>
      <c r="F842" s="8">
        <v>68578</v>
      </c>
      <c r="G842" s="8">
        <v>58360</v>
      </c>
      <c r="H842" s="8">
        <v>59644</v>
      </c>
      <c r="I842" s="25">
        <v>85.898058609676042</v>
      </c>
      <c r="J842" s="25">
        <v>86.972498468896731</v>
      </c>
    </row>
    <row r="843" spans="1:10" x14ac:dyDescent="0.2">
      <c r="A843" s="18" t="s">
        <v>542</v>
      </c>
      <c r="B843" s="19" t="s">
        <v>565</v>
      </c>
      <c r="C843" s="19" t="s">
        <v>566</v>
      </c>
      <c r="D843" s="7" t="s">
        <v>1579</v>
      </c>
      <c r="E843" s="14">
        <v>7326</v>
      </c>
      <c r="F843" s="14">
        <v>7190</v>
      </c>
      <c r="G843" s="15">
        <v>6482</v>
      </c>
      <c r="H843" s="15">
        <v>6346</v>
      </c>
      <c r="I843" s="26">
        <v>88.479388479388476</v>
      </c>
      <c r="J843" s="27">
        <v>88.261474269819189</v>
      </c>
    </row>
    <row r="844" spans="1:10" x14ac:dyDescent="0.2">
      <c r="A844" s="18" t="s">
        <v>542</v>
      </c>
      <c r="B844" s="19" t="s">
        <v>565</v>
      </c>
      <c r="C844" s="19" t="s">
        <v>567</v>
      </c>
      <c r="D844" s="7" t="s">
        <v>1579</v>
      </c>
      <c r="E844" s="14">
        <v>9286</v>
      </c>
      <c r="F844" s="14">
        <v>9244</v>
      </c>
      <c r="G844" s="15">
        <v>7821</v>
      </c>
      <c r="H844" s="15">
        <v>7880</v>
      </c>
      <c r="I844" s="26">
        <v>84.223562351927626</v>
      </c>
      <c r="J844" s="27">
        <v>85.244482907832108</v>
      </c>
    </row>
    <row r="845" spans="1:10" x14ac:dyDescent="0.2">
      <c r="A845" s="18" t="s">
        <v>542</v>
      </c>
      <c r="B845" s="19" t="s">
        <v>565</v>
      </c>
      <c r="C845" s="19" t="s">
        <v>568</v>
      </c>
      <c r="D845" s="7" t="s">
        <v>1579</v>
      </c>
      <c r="E845" s="14">
        <v>10573</v>
      </c>
      <c r="F845" s="14">
        <v>10667</v>
      </c>
      <c r="G845" s="15">
        <v>9155</v>
      </c>
      <c r="H845" s="15">
        <v>9227</v>
      </c>
      <c r="I845" s="26">
        <v>86.588480090797319</v>
      </c>
      <c r="J845" s="27">
        <v>86.500421861816818</v>
      </c>
    </row>
    <row r="846" spans="1:10" x14ac:dyDescent="0.2">
      <c r="A846" s="18" t="s">
        <v>542</v>
      </c>
      <c r="B846" s="19" t="s">
        <v>565</v>
      </c>
      <c r="C846" s="19" t="s">
        <v>569</v>
      </c>
      <c r="D846" s="7" t="s">
        <v>1579</v>
      </c>
      <c r="E846" s="14">
        <v>19652</v>
      </c>
      <c r="F846" s="14">
        <v>19772</v>
      </c>
      <c r="G846" s="15">
        <v>16647</v>
      </c>
      <c r="H846" s="15">
        <v>17372</v>
      </c>
      <c r="I846" s="26">
        <v>84.708935477305118</v>
      </c>
      <c r="J846" s="27">
        <v>87.861622496459631</v>
      </c>
    </row>
    <row r="847" spans="1:10" x14ac:dyDescent="0.2">
      <c r="A847" s="18" t="s">
        <v>542</v>
      </c>
      <c r="B847" s="19" t="s">
        <v>565</v>
      </c>
      <c r="C847" s="19" t="s">
        <v>570</v>
      </c>
      <c r="D847" s="7" t="s">
        <v>1579</v>
      </c>
      <c r="E847" s="14">
        <v>21104</v>
      </c>
      <c r="F847" s="14">
        <v>21705</v>
      </c>
      <c r="G847" s="15">
        <v>18255</v>
      </c>
      <c r="H847" s="15">
        <v>18819</v>
      </c>
      <c r="I847" s="26">
        <v>86.500189537528428</v>
      </c>
      <c r="J847" s="27">
        <v>86.703524533517623</v>
      </c>
    </row>
    <row r="848" spans="1:10" x14ac:dyDescent="0.2">
      <c r="A848" s="18" t="s">
        <v>542</v>
      </c>
      <c r="B848" s="19" t="s">
        <v>565</v>
      </c>
      <c r="C848" s="7" t="s">
        <v>4</v>
      </c>
      <c r="D848" s="7" t="s">
        <v>1580</v>
      </c>
      <c r="E848" s="8">
        <v>108000</v>
      </c>
      <c r="F848" s="8">
        <v>109470</v>
      </c>
      <c r="G848" s="8">
        <v>92135</v>
      </c>
      <c r="H848" s="8">
        <v>94302</v>
      </c>
      <c r="I848" s="25">
        <v>85.31018518518519</v>
      </c>
      <c r="J848" s="25">
        <v>86.144149081940256</v>
      </c>
    </row>
    <row r="849" spans="1:10" x14ac:dyDescent="0.2">
      <c r="A849" s="18" t="s">
        <v>542</v>
      </c>
      <c r="B849" s="19" t="s">
        <v>565</v>
      </c>
      <c r="C849" s="19" t="s">
        <v>571</v>
      </c>
      <c r="D849" s="7" t="s">
        <v>1580</v>
      </c>
      <c r="E849" s="14">
        <v>4785</v>
      </c>
      <c r="F849" s="14">
        <v>4661</v>
      </c>
      <c r="G849" s="15">
        <v>4082</v>
      </c>
      <c r="H849" s="15">
        <v>4069</v>
      </c>
      <c r="I849" s="26">
        <v>85.308254963427373</v>
      </c>
      <c r="J849" s="27">
        <v>87.298862904956025</v>
      </c>
    </row>
    <row r="850" spans="1:10" x14ac:dyDescent="0.2">
      <c r="A850" s="18" t="s">
        <v>542</v>
      </c>
      <c r="B850" s="19" t="s">
        <v>565</v>
      </c>
      <c r="C850" s="19" t="s">
        <v>572</v>
      </c>
      <c r="D850" s="7" t="s">
        <v>1580</v>
      </c>
      <c r="E850" s="14">
        <v>35525</v>
      </c>
      <c r="F850" s="14">
        <v>36088</v>
      </c>
      <c r="G850" s="15">
        <v>30026</v>
      </c>
      <c r="H850" s="15">
        <v>30634</v>
      </c>
      <c r="I850" s="26">
        <v>84.520760028149184</v>
      </c>
      <c r="J850" s="27">
        <v>84.886943028153411</v>
      </c>
    </row>
    <row r="851" spans="1:10" x14ac:dyDescent="0.2">
      <c r="A851" s="18" t="s">
        <v>542</v>
      </c>
      <c r="B851" s="19" t="s">
        <v>565</v>
      </c>
      <c r="C851" s="19" t="s">
        <v>573</v>
      </c>
      <c r="D851" s="7" t="s">
        <v>1580</v>
      </c>
      <c r="E851" s="14">
        <v>11902</v>
      </c>
      <c r="F851" s="14">
        <v>12065</v>
      </c>
      <c r="G851" s="15">
        <v>10652</v>
      </c>
      <c r="H851" s="15">
        <v>10545</v>
      </c>
      <c r="I851" s="26">
        <v>89.497563434716852</v>
      </c>
      <c r="J851" s="27">
        <v>87.4015748031496</v>
      </c>
    </row>
    <row r="852" spans="1:10" x14ac:dyDescent="0.2">
      <c r="A852" s="18" t="s">
        <v>542</v>
      </c>
      <c r="B852" s="19" t="s">
        <v>565</v>
      </c>
      <c r="C852" s="19" t="s">
        <v>574</v>
      </c>
      <c r="D852" s="7" t="s">
        <v>1580</v>
      </c>
      <c r="E852" s="14">
        <v>16319</v>
      </c>
      <c r="F852" s="14">
        <v>16415</v>
      </c>
      <c r="G852" s="15">
        <v>13788</v>
      </c>
      <c r="H852" s="15">
        <v>14069</v>
      </c>
      <c r="I852" s="26">
        <v>84.490471229854762</v>
      </c>
      <c r="J852" s="27">
        <v>85.708193725251292</v>
      </c>
    </row>
    <row r="853" spans="1:10" x14ac:dyDescent="0.2">
      <c r="A853" s="18" t="s">
        <v>542</v>
      </c>
      <c r="B853" s="19" t="s">
        <v>565</v>
      </c>
      <c r="C853" s="19" t="s">
        <v>223</v>
      </c>
      <c r="D853" s="7" t="s">
        <v>1580</v>
      </c>
      <c r="E853" s="14">
        <v>11452</v>
      </c>
      <c r="F853" s="14">
        <v>12076</v>
      </c>
      <c r="G853" s="15">
        <v>9774</v>
      </c>
      <c r="H853" s="15">
        <v>10641</v>
      </c>
      <c r="I853" s="26">
        <v>85.347537548026537</v>
      </c>
      <c r="J853" s="27">
        <v>88.116926134481616</v>
      </c>
    </row>
    <row r="854" spans="1:10" x14ac:dyDescent="0.2">
      <c r="A854" s="18" t="s">
        <v>542</v>
      </c>
      <c r="B854" s="19" t="s">
        <v>565</v>
      </c>
      <c r="C854" s="19" t="s">
        <v>575</v>
      </c>
      <c r="D854" s="7" t="s">
        <v>1580</v>
      </c>
      <c r="E854" s="14">
        <v>15709</v>
      </c>
      <c r="F854" s="14">
        <v>15909</v>
      </c>
      <c r="G854" s="15">
        <v>13497</v>
      </c>
      <c r="H854" s="15">
        <v>13697</v>
      </c>
      <c r="I854" s="26">
        <v>85.918899993634227</v>
      </c>
      <c r="J854" s="27">
        <v>86.095920548117419</v>
      </c>
    </row>
    <row r="855" spans="1:10" x14ac:dyDescent="0.2">
      <c r="A855" s="18" t="s">
        <v>542</v>
      </c>
      <c r="B855" s="19" t="s">
        <v>565</v>
      </c>
      <c r="C855" s="19" t="s">
        <v>538</v>
      </c>
      <c r="D855" s="7" t="s">
        <v>1580</v>
      </c>
      <c r="E855" s="14">
        <v>12308</v>
      </c>
      <c r="F855" s="14">
        <v>12256</v>
      </c>
      <c r="G855" s="15">
        <v>10316</v>
      </c>
      <c r="H855" s="15">
        <v>10647</v>
      </c>
      <c r="I855" s="26">
        <v>83.815404614884628</v>
      </c>
      <c r="J855" s="27">
        <v>86.87173629242821</v>
      </c>
    </row>
    <row r="856" spans="1:10" x14ac:dyDescent="0.2">
      <c r="A856" s="18" t="s">
        <v>542</v>
      </c>
      <c r="B856" s="19" t="s">
        <v>565</v>
      </c>
      <c r="C856" s="7" t="s">
        <v>5</v>
      </c>
      <c r="D856" s="7" t="s">
        <v>1582</v>
      </c>
      <c r="E856" s="8">
        <v>161027</v>
      </c>
      <c r="F856" s="8">
        <v>175015</v>
      </c>
      <c r="G856" s="8">
        <v>137434</v>
      </c>
      <c r="H856" s="8">
        <v>146598</v>
      </c>
      <c r="I856" s="25">
        <v>85.348419830214809</v>
      </c>
      <c r="J856" s="25">
        <v>83.763106019484042</v>
      </c>
    </row>
    <row r="857" spans="1:10" x14ac:dyDescent="0.2">
      <c r="A857" s="18" t="s">
        <v>542</v>
      </c>
      <c r="B857" s="19" t="s">
        <v>565</v>
      </c>
      <c r="C857" s="19" t="s">
        <v>576</v>
      </c>
      <c r="D857" s="7" t="s">
        <v>1582</v>
      </c>
      <c r="E857" s="14">
        <v>5956</v>
      </c>
      <c r="F857" s="14">
        <v>6133</v>
      </c>
      <c r="G857" s="15">
        <v>5206</v>
      </c>
      <c r="H857" s="15">
        <v>5294</v>
      </c>
      <c r="I857" s="26">
        <v>87.407656145063811</v>
      </c>
      <c r="J857" s="27">
        <v>86.319908690689701</v>
      </c>
    </row>
    <row r="858" spans="1:10" x14ac:dyDescent="0.2">
      <c r="A858" s="18" t="s">
        <v>542</v>
      </c>
      <c r="B858" s="19" t="s">
        <v>565</v>
      </c>
      <c r="C858" s="19" t="s">
        <v>577</v>
      </c>
      <c r="D858" s="7" t="s">
        <v>1582</v>
      </c>
      <c r="E858" s="14">
        <v>27364</v>
      </c>
      <c r="F858" s="14">
        <v>29300</v>
      </c>
      <c r="G858" s="15">
        <v>23146</v>
      </c>
      <c r="H858" s="15">
        <v>23611</v>
      </c>
      <c r="I858" s="26">
        <v>84.585586902499628</v>
      </c>
      <c r="J858" s="27">
        <v>80.583617747440272</v>
      </c>
    </row>
    <row r="859" spans="1:10" x14ac:dyDescent="0.2">
      <c r="A859" s="18" t="s">
        <v>542</v>
      </c>
      <c r="B859" s="19" t="s">
        <v>565</v>
      </c>
      <c r="C859" s="19" t="s">
        <v>578</v>
      </c>
      <c r="D859" s="7" t="s">
        <v>1582</v>
      </c>
      <c r="E859" s="14">
        <v>8010</v>
      </c>
      <c r="F859" s="14">
        <v>8223</v>
      </c>
      <c r="G859" s="15">
        <v>6959</v>
      </c>
      <c r="H859" s="15">
        <v>7226</v>
      </c>
      <c r="I859" s="26">
        <v>86.878901373283384</v>
      </c>
      <c r="J859" s="27">
        <v>87.875471239207101</v>
      </c>
    </row>
    <row r="860" spans="1:10" x14ac:dyDescent="0.2">
      <c r="A860" s="18" t="s">
        <v>542</v>
      </c>
      <c r="B860" s="19" t="s">
        <v>565</v>
      </c>
      <c r="C860" s="19" t="s">
        <v>579</v>
      </c>
      <c r="D860" s="7" t="s">
        <v>1582</v>
      </c>
      <c r="E860" s="14">
        <v>10894</v>
      </c>
      <c r="F860" s="14">
        <v>11043</v>
      </c>
      <c r="G860" s="15">
        <v>9523</v>
      </c>
      <c r="H860" s="15">
        <v>9769</v>
      </c>
      <c r="I860" s="26">
        <v>87.4150908757114</v>
      </c>
      <c r="J860" s="27">
        <v>88.463279905822688</v>
      </c>
    </row>
    <row r="861" spans="1:10" x14ac:dyDescent="0.2">
      <c r="A861" s="18" t="s">
        <v>542</v>
      </c>
      <c r="B861" s="19" t="s">
        <v>565</v>
      </c>
      <c r="C861" s="19" t="s">
        <v>580</v>
      </c>
      <c r="D861" s="7" t="s">
        <v>1582</v>
      </c>
      <c r="E861" s="14">
        <v>10195</v>
      </c>
      <c r="F861" s="14">
        <v>10283</v>
      </c>
      <c r="G861" s="15">
        <v>8519</v>
      </c>
      <c r="H861" s="15">
        <v>8736</v>
      </c>
      <c r="I861" s="26">
        <v>83.560568906326623</v>
      </c>
      <c r="J861" s="27">
        <v>84.955752212389385</v>
      </c>
    </row>
    <row r="862" spans="1:10" x14ac:dyDescent="0.2">
      <c r="A862" s="18" t="s">
        <v>542</v>
      </c>
      <c r="B862" s="19" t="s">
        <v>565</v>
      </c>
      <c r="C862" s="19" t="s">
        <v>581</v>
      </c>
      <c r="D862" s="7" t="s">
        <v>1582</v>
      </c>
      <c r="E862" s="14">
        <v>14578</v>
      </c>
      <c r="F862" s="14">
        <v>15186</v>
      </c>
      <c r="G862" s="15">
        <v>12809</v>
      </c>
      <c r="H862" s="15">
        <v>13130</v>
      </c>
      <c r="I862" s="26">
        <v>87.865276443956645</v>
      </c>
      <c r="J862" s="27">
        <v>86.461214276307132</v>
      </c>
    </row>
    <row r="863" spans="1:10" x14ac:dyDescent="0.2">
      <c r="A863" s="18" t="s">
        <v>542</v>
      </c>
      <c r="B863" s="19" t="s">
        <v>565</v>
      </c>
      <c r="C863" s="19" t="s">
        <v>1421</v>
      </c>
      <c r="D863" s="7" t="s">
        <v>1582</v>
      </c>
      <c r="E863" s="14">
        <v>30374</v>
      </c>
      <c r="F863" s="14">
        <v>31022</v>
      </c>
      <c r="G863" s="15">
        <v>24513</v>
      </c>
      <c r="H863" s="15">
        <v>25544</v>
      </c>
      <c r="I863" s="26">
        <v>80.703891486139455</v>
      </c>
      <c r="J863" s="27">
        <v>82.341564051318414</v>
      </c>
    </row>
    <row r="864" spans="1:10" x14ac:dyDescent="0.2">
      <c r="A864" s="18" t="s">
        <v>542</v>
      </c>
      <c r="B864" s="19" t="s">
        <v>565</v>
      </c>
      <c r="C864" s="43" t="s">
        <v>1422</v>
      </c>
      <c r="D864" s="7" t="s">
        <v>1582</v>
      </c>
      <c r="E864" s="14">
        <v>53656</v>
      </c>
      <c r="F864" s="14">
        <v>63825</v>
      </c>
      <c r="G864" s="15">
        <v>46759</v>
      </c>
      <c r="H864" s="15">
        <v>53288</v>
      </c>
      <c r="I864" s="26">
        <v>87.145892351274796</v>
      </c>
      <c r="J864" s="27">
        <v>83.490795142969048</v>
      </c>
    </row>
    <row r="865" spans="1:10" x14ac:dyDescent="0.2">
      <c r="A865" s="18" t="s">
        <v>542</v>
      </c>
      <c r="B865" s="19" t="s">
        <v>565</v>
      </c>
      <c r="C865" s="7" t="s">
        <v>6</v>
      </c>
      <c r="D865" s="7" t="s">
        <v>1583</v>
      </c>
      <c r="E865" s="8">
        <v>149898</v>
      </c>
      <c r="F865" s="8">
        <v>150405</v>
      </c>
      <c r="G865" s="8">
        <v>128381</v>
      </c>
      <c r="H865" s="8">
        <v>130103</v>
      </c>
      <c r="I865" s="25">
        <v>85.645572322512635</v>
      </c>
      <c r="J865" s="25">
        <v>86.501778531298825</v>
      </c>
    </row>
    <row r="866" spans="1:10" x14ac:dyDescent="0.2">
      <c r="A866" s="18" t="s">
        <v>542</v>
      </c>
      <c r="B866" s="19" t="s">
        <v>565</v>
      </c>
      <c r="C866" s="19" t="s">
        <v>582</v>
      </c>
      <c r="D866" s="7" t="s">
        <v>1583</v>
      </c>
      <c r="E866" s="14">
        <v>17461</v>
      </c>
      <c r="F866" s="14">
        <v>16896</v>
      </c>
      <c r="G866" s="15">
        <v>15252</v>
      </c>
      <c r="H866" s="15">
        <v>14807</v>
      </c>
      <c r="I866" s="26">
        <v>87.348949086535711</v>
      </c>
      <c r="J866" s="27">
        <v>87.636126893939391</v>
      </c>
    </row>
    <row r="867" spans="1:10" x14ac:dyDescent="0.2">
      <c r="A867" s="18" t="s">
        <v>542</v>
      </c>
      <c r="B867" s="19" t="s">
        <v>565</v>
      </c>
      <c r="C867" s="19" t="s">
        <v>583</v>
      </c>
      <c r="D867" s="7" t="s">
        <v>1583</v>
      </c>
      <c r="E867" s="14">
        <v>9269</v>
      </c>
      <c r="F867" s="14">
        <v>9119</v>
      </c>
      <c r="G867" s="15">
        <v>7967</v>
      </c>
      <c r="H867" s="15">
        <v>7975</v>
      </c>
      <c r="I867" s="26">
        <v>85.953177257525084</v>
      </c>
      <c r="J867" s="27">
        <v>87.454764776839568</v>
      </c>
    </row>
    <row r="868" spans="1:10" x14ac:dyDescent="0.2">
      <c r="A868" s="18" t="s">
        <v>542</v>
      </c>
      <c r="B868" s="19" t="s">
        <v>565</v>
      </c>
      <c r="C868" s="19" t="s">
        <v>584</v>
      </c>
      <c r="D868" s="7" t="s">
        <v>1583</v>
      </c>
      <c r="E868" s="14">
        <v>19330</v>
      </c>
      <c r="F868" s="14">
        <v>20596</v>
      </c>
      <c r="G868" s="15">
        <v>16739</v>
      </c>
      <c r="H868" s="15">
        <v>17965</v>
      </c>
      <c r="I868" s="26">
        <v>86.595964821520951</v>
      </c>
      <c r="J868" s="27">
        <v>87.225674888327831</v>
      </c>
    </row>
    <row r="869" spans="1:10" x14ac:dyDescent="0.2">
      <c r="A869" s="18" t="s">
        <v>542</v>
      </c>
      <c r="B869" s="19" t="s">
        <v>565</v>
      </c>
      <c r="C869" s="19" t="s">
        <v>585</v>
      </c>
      <c r="D869" s="7" t="s">
        <v>1583</v>
      </c>
      <c r="E869" s="14">
        <v>19434</v>
      </c>
      <c r="F869" s="14">
        <v>19424</v>
      </c>
      <c r="G869" s="15">
        <v>16966</v>
      </c>
      <c r="H869" s="15">
        <v>16880</v>
      </c>
      <c r="I869" s="26">
        <v>87.300607183287028</v>
      </c>
      <c r="J869" s="27">
        <v>86.902800658978592</v>
      </c>
    </row>
    <row r="870" spans="1:10" x14ac:dyDescent="0.2">
      <c r="A870" s="18" t="s">
        <v>542</v>
      </c>
      <c r="B870" s="19" t="s">
        <v>565</v>
      </c>
      <c r="C870" s="19" t="s">
        <v>1423</v>
      </c>
      <c r="D870" s="7" t="s">
        <v>1583</v>
      </c>
      <c r="E870" s="14">
        <v>8629</v>
      </c>
      <c r="F870" s="14">
        <v>8122</v>
      </c>
      <c r="G870" s="15">
        <v>7519</v>
      </c>
      <c r="H870" s="15">
        <v>7132</v>
      </c>
      <c r="I870" s="26">
        <v>87.136400509908455</v>
      </c>
      <c r="J870" s="27">
        <v>87.810884018714603</v>
      </c>
    </row>
    <row r="871" spans="1:10" x14ac:dyDescent="0.2">
      <c r="A871" s="18" t="s">
        <v>542</v>
      </c>
      <c r="B871" s="19" t="s">
        <v>565</v>
      </c>
      <c r="C871" s="19" t="s">
        <v>586</v>
      </c>
      <c r="D871" s="7" t="s">
        <v>1583</v>
      </c>
      <c r="E871" s="14">
        <v>11257</v>
      </c>
      <c r="F871" s="14">
        <v>11324</v>
      </c>
      <c r="G871" s="15">
        <v>9582</v>
      </c>
      <c r="H871" s="15">
        <v>9837</v>
      </c>
      <c r="I871" s="26">
        <v>85.120369547836901</v>
      </c>
      <c r="J871" s="27">
        <v>86.868597668668315</v>
      </c>
    </row>
    <row r="872" spans="1:10" x14ac:dyDescent="0.2">
      <c r="A872" s="18" t="s">
        <v>542</v>
      </c>
      <c r="B872" s="19" t="s">
        <v>565</v>
      </c>
      <c r="C872" s="19" t="s">
        <v>373</v>
      </c>
      <c r="D872" s="7" t="s">
        <v>1583</v>
      </c>
      <c r="E872" s="14">
        <v>14912</v>
      </c>
      <c r="F872" s="14">
        <v>15368</v>
      </c>
      <c r="G872" s="15">
        <v>13270</v>
      </c>
      <c r="H872" s="15">
        <v>13702</v>
      </c>
      <c r="I872" s="26">
        <v>88.988733905579394</v>
      </c>
      <c r="J872" s="27">
        <v>89.159292035398224</v>
      </c>
    </row>
    <row r="873" spans="1:10" x14ac:dyDescent="0.2">
      <c r="A873" s="18" t="s">
        <v>542</v>
      </c>
      <c r="B873" s="19" t="s">
        <v>565</v>
      </c>
      <c r="C873" s="19" t="s">
        <v>1289</v>
      </c>
      <c r="D873" s="7" t="s">
        <v>1583</v>
      </c>
      <c r="E873" s="14">
        <v>7502</v>
      </c>
      <c r="F873" s="14">
        <v>6900</v>
      </c>
      <c r="G873" s="15">
        <v>6534</v>
      </c>
      <c r="H873" s="15">
        <v>6006</v>
      </c>
      <c r="I873" s="26">
        <v>87.096774193548384</v>
      </c>
      <c r="J873" s="27">
        <v>87.043478260869563</v>
      </c>
    </row>
    <row r="874" spans="1:10" x14ac:dyDescent="0.2">
      <c r="A874" s="18" t="s">
        <v>542</v>
      </c>
      <c r="B874" s="19" t="s">
        <v>565</v>
      </c>
      <c r="C874" s="19" t="s">
        <v>587</v>
      </c>
      <c r="D874" s="7" t="s">
        <v>1583</v>
      </c>
      <c r="E874" s="14">
        <v>19408</v>
      </c>
      <c r="F874" s="14">
        <v>19947</v>
      </c>
      <c r="G874" s="15">
        <v>15388</v>
      </c>
      <c r="H874" s="15">
        <v>16478</v>
      </c>
      <c r="I874" s="26">
        <v>79.286892003297609</v>
      </c>
      <c r="J874" s="27">
        <v>82.608913621095908</v>
      </c>
    </row>
    <row r="875" spans="1:10" x14ac:dyDescent="0.2">
      <c r="A875" s="18" t="s">
        <v>542</v>
      </c>
      <c r="B875" s="19" t="s">
        <v>565</v>
      </c>
      <c r="C875" s="19" t="s">
        <v>588</v>
      </c>
      <c r="D875" s="7" t="s">
        <v>1583</v>
      </c>
      <c r="E875" s="14">
        <v>22696</v>
      </c>
      <c r="F875" s="14">
        <v>22709</v>
      </c>
      <c r="G875" s="15">
        <v>19164</v>
      </c>
      <c r="H875" s="15">
        <v>19321</v>
      </c>
      <c r="I875" s="26">
        <v>84.437786394078245</v>
      </c>
      <c r="J875" s="27">
        <v>85.080804967193629</v>
      </c>
    </row>
    <row r="876" spans="1:10" x14ac:dyDescent="0.2">
      <c r="A876" s="18" t="s">
        <v>542</v>
      </c>
      <c r="B876" s="19" t="s">
        <v>565</v>
      </c>
      <c r="C876" s="7" t="s">
        <v>7</v>
      </c>
      <c r="D876" s="7" t="s">
        <v>1584</v>
      </c>
      <c r="E876" s="8">
        <v>155406</v>
      </c>
      <c r="F876" s="8">
        <v>161813</v>
      </c>
      <c r="G876" s="8">
        <v>133340</v>
      </c>
      <c r="H876" s="8">
        <v>140571</v>
      </c>
      <c r="I876" s="25">
        <v>85.801063022019747</v>
      </c>
      <c r="J876" s="25">
        <v>86.87250097334578</v>
      </c>
    </row>
    <row r="877" spans="1:10" x14ac:dyDescent="0.2">
      <c r="A877" s="18" t="s">
        <v>542</v>
      </c>
      <c r="B877" s="19" t="s">
        <v>565</v>
      </c>
      <c r="C877" s="19" t="s">
        <v>589</v>
      </c>
      <c r="D877" s="7" t="s">
        <v>1584</v>
      </c>
      <c r="E877" s="14">
        <v>17454</v>
      </c>
      <c r="F877" s="14">
        <v>18787</v>
      </c>
      <c r="G877" s="15">
        <v>15441</v>
      </c>
      <c r="H877" s="15">
        <v>16745</v>
      </c>
      <c r="I877" s="26">
        <v>88.466827088346506</v>
      </c>
      <c r="J877" s="27">
        <v>89.130781923670625</v>
      </c>
    </row>
    <row r="878" spans="1:10" x14ac:dyDescent="0.2">
      <c r="A878" s="18" t="s">
        <v>542</v>
      </c>
      <c r="B878" s="19" t="s">
        <v>565</v>
      </c>
      <c r="C878" s="19" t="s">
        <v>1296</v>
      </c>
      <c r="D878" s="7" t="s">
        <v>1584</v>
      </c>
      <c r="E878" s="14">
        <v>10373</v>
      </c>
      <c r="F878" s="14">
        <v>10282</v>
      </c>
      <c r="G878" s="15">
        <v>8709</v>
      </c>
      <c r="H878" s="15">
        <v>8516</v>
      </c>
      <c r="I878" s="26">
        <v>83.958353417526268</v>
      </c>
      <c r="J878" s="27">
        <v>82.824353238669516</v>
      </c>
    </row>
    <row r="879" spans="1:10" x14ac:dyDescent="0.2">
      <c r="A879" s="18" t="s">
        <v>542</v>
      </c>
      <c r="B879" s="19" t="s">
        <v>565</v>
      </c>
      <c r="C879" s="19" t="s">
        <v>1319</v>
      </c>
      <c r="D879" s="7" t="s">
        <v>1584</v>
      </c>
      <c r="E879" s="14">
        <v>16337</v>
      </c>
      <c r="F879" s="14">
        <v>16740</v>
      </c>
      <c r="G879" s="15">
        <v>14018</v>
      </c>
      <c r="H879" s="15">
        <v>14652</v>
      </c>
      <c r="I879" s="26">
        <v>85.805227397931077</v>
      </c>
      <c r="J879" s="27">
        <v>87.526881720430111</v>
      </c>
    </row>
    <row r="880" spans="1:10" x14ac:dyDescent="0.2">
      <c r="A880" s="18" t="s">
        <v>542</v>
      </c>
      <c r="B880" s="19" t="s">
        <v>565</v>
      </c>
      <c r="C880" s="19" t="s">
        <v>1297</v>
      </c>
      <c r="D880" s="7" t="s">
        <v>1584</v>
      </c>
      <c r="E880" s="14">
        <v>27134</v>
      </c>
      <c r="F880" s="14">
        <v>27692</v>
      </c>
      <c r="G880" s="15">
        <v>22054</v>
      </c>
      <c r="H880" s="15">
        <v>22594</v>
      </c>
      <c r="I880" s="26">
        <v>81.278101275152949</v>
      </c>
      <c r="J880" s="27">
        <v>81.590351003900039</v>
      </c>
    </row>
    <row r="881" spans="1:10" x14ac:dyDescent="0.2">
      <c r="A881" s="18" t="s">
        <v>542</v>
      </c>
      <c r="B881" s="19" t="s">
        <v>565</v>
      </c>
      <c r="C881" s="19" t="s">
        <v>591</v>
      </c>
      <c r="D881" s="7" t="s">
        <v>1584</v>
      </c>
      <c r="E881" s="14">
        <v>22039</v>
      </c>
      <c r="F881" s="14">
        <v>22630</v>
      </c>
      <c r="G881" s="15">
        <v>18595</v>
      </c>
      <c r="H881" s="15">
        <v>19503</v>
      </c>
      <c r="I881" s="26">
        <v>84.373156676800221</v>
      </c>
      <c r="J881" s="27">
        <v>86.18205921343349</v>
      </c>
    </row>
    <row r="882" spans="1:10" x14ac:dyDescent="0.2">
      <c r="A882" s="18" t="s">
        <v>542</v>
      </c>
      <c r="B882" s="19" t="s">
        <v>565</v>
      </c>
      <c r="C882" s="19" t="s">
        <v>1295</v>
      </c>
      <c r="D882" s="7" t="s">
        <v>1584</v>
      </c>
      <c r="E882" s="14">
        <v>26261</v>
      </c>
      <c r="F882" s="14">
        <v>27964</v>
      </c>
      <c r="G882" s="15">
        <v>22371</v>
      </c>
      <c r="H882" s="15">
        <v>24414</v>
      </c>
      <c r="I882" s="26">
        <v>85.187159666425487</v>
      </c>
      <c r="J882" s="27">
        <v>87.305106565584325</v>
      </c>
    </row>
    <row r="883" spans="1:10" x14ac:dyDescent="0.2">
      <c r="A883" s="18" t="s">
        <v>542</v>
      </c>
      <c r="B883" s="19" t="s">
        <v>565</v>
      </c>
      <c r="C883" s="43" t="s">
        <v>1424</v>
      </c>
      <c r="D883" s="7" t="s">
        <v>1584</v>
      </c>
      <c r="E883" s="14">
        <v>35808</v>
      </c>
      <c r="F883" s="14">
        <v>37718</v>
      </c>
      <c r="G883" s="15">
        <v>32152</v>
      </c>
      <c r="H883" s="15">
        <v>34147</v>
      </c>
      <c r="I883" s="26">
        <v>89.789991063449506</v>
      </c>
      <c r="J883" s="27">
        <v>90.532371811867023</v>
      </c>
    </row>
    <row r="884" spans="1:10" x14ac:dyDescent="0.2">
      <c r="A884" s="18" t="s">
        <v>542</v>
      </c>
      <c r="B884" s="19" t="s">
        <v>592</v>
      </c>
      <c r="C884" s="7" t="s">
        <v>19</v>
      </c>
      <c r="D884" s="7" t="s">
        <v>1581</v>
      </c>
      <c r="E884" s="8"/>
      <c r="F884" s="8"/>
      <c r="G884" s="8"/>
      <c r="H884" s="8"/>
      <c r="I884" s="39"/>
      <c r="J884" s="39"/>
    </row>
    <row r="885" spans="1:10" x14ac:dyDescent="0.2">
      <c r="A885" s="18" t="s">
        <v>542</v>
      </c>
      <c r="B885" s="19" t="s">
        <v>592</v>
      </c>
      <c r="C885" s="7" t="s">
        <v>20</v>
      </c>
      <c r="D885" s="7" t="s">
        <v>1581</v>
      </c>
      <c r="E885" s="8">
        <v>51246</v>
      </c>
      <c r="F885" s="8">
        <v>50381</v>
      </c>
      <c r="G885" s="8">
        <v>45043</v>
      </c>
      <c r="H885" s="8">
        <v>44480</v>
      </c>
      <c r="I885" s="25">
        <v>87.895640635366661</v>
      </c>
      <c r="J885" s="25">
        <v>88.287251146265461</v>
      </c>
    </row>
    <row r="886" spans="1:10" x14ac:dyDescent="0.2">
      <c r="A886" s="18" t="s">
        <v>542</v>
      </c>
      <c r="B886" s="19" t="s">
        <v>592</v>
      </c>
      <c r="C886" s="19" t="s">
        <v>593</v>
      </c>
      <c r="D886" s="7" t="s">
        <v>1581</v>
      </c>
      <c r="E886" s="14">
        <v>11335</v>
      </c>
      <c r="F886" s="14">
        <v>10647</v>
      </c>
      <c r="G886" s="14">
        <v>9823</v>
      </c>
      <c r="H886" s="14">
        <v>9238</v>
      </c>
      <c r="I886" s="26">
        <v>86.660785178650201</v>
      </c>
      <c r="J886" s="27">
        <v>86.766225227763698</v>
      </c>
    </row>
    <row r="887" spans="1:10" x14ac:dyDescent="0.2">
      <c r="A887" s="18" t="s">
        <v>542</v>
      </c>
      <c r="B887" s="19" t="s">
        <v>592</v>
      </c>
      <c r="C887" s="19" t="s">
        <v>1425</v>
      </c>
      <c r="D887" s="7" t="s">
        <v>1581</v>
      </c>
      <c r="E887" s="14">
        <v>14420</v>
      </c>
      <c r="F887" s="14">
        <v>14144</v>
      </c>
      <c r="G887" s="14">
        <v>12510</v>
      </c>
      <c r="H887" s="14">
        <v>12356</v>
      </c>
      <c r="I887" s="26">
        <v>86.754507628294036</v>
      </c>
      <c r="J887" s="27">
        <v>87.358597285067873</v>
      </c>
    </row>
    <row r="888" spans="1:10" x14ac:dyDescent="0.2">
      <c r="A888" s="18" t="s">
        <v>542</v>
      </c>
      <c r="B888" s="19" t="s">
        <v>592</v>
      </c>
      <c r="C888" s="19" t="s">
        <v>1426</v>
      </c>
      <c r="D888" s="7" t="s">
        <v>1581</v>
      </c>
      <c r="E888" s="14">
        <v>25491</v>
      </c>
      <c r="F888" s="14">
        <v>25590</v>
      </c>
      <c r="G888" s="14">
        <v>22710</v>
      </c>
      <c r="H888" s="14">
        <v>22886</v>
      </c>
      <c r="I888" s="26">
        <v>89.090267153112862</v>
      </c>
      <c r="J888" s="27">
        <v>89.433372411098091</v>
      </c>
    </row>
    <row r="889" spans="1:10" x14ac:dyDescent="0.2">
      <c r="A889" s="18" t="s">
        <v>542</v>
      </c>
      <c r="B889" s="19" t="s">
        <v>592</v>
      </c>
      <c r="C889" s="7" t="s">
        <v>36</v>
      </c>
      <c r="D889" s="7" t="s">
        <v>1581</v>
      </c>
      <c r="E889" s="8">
        <v>49982</v>
      </c>
      <c r="F889" s="8">
        <v>47263</v>
      </c>
      <c r="G889" s="8">
        <v>43204</v>
      </c>
      <c r="H889" s="8">
        <v>40870</v>
      </c>
      <c r="I889" s="25">
        <v>86.439118082509708</v>
      </c>
      <c r="J889" s="25">
        <v>86.473562829274485</v>
      </c>
    </row>
    <row r="890" spans="1:10" x14ac:dyDescent="0.2">
      <c r="A890" s="18" t="s">
        <v>542</v>
      </c>
      <c r="B890" s="19" t="s">
        <v>592</v>
      </c>
      <c r="C890" s="19" t="s">
        <v>594</v>
      </c>
      <c r="D890" s="7" t="s">
        <v>1581</v>
      </c>
      <c r="E890" s="14">
        <v>4432</v>
      </c>
      <c r="F890" s="14">
        <v>4184</v>
      </c>
      <c r="G890" s="14">
        <v>3876</v>
      </c>
      <c r="H890" s="14">
        <v>3655</v>
      </c>
      <c r="I890" s="26">
        <v>87.454873646209393</v>
      </c>
      <c r="J890" s="27">
        <v>87.356596558317406</v>
      </c>
    </row>
    <row r="891" spans="1:10" x14ac:dyDescent="0.2">
      <c r="A891" s="18" t="s">
        <v>542</v>
      </c>
      <c r="B891" s="19" t="s">
        <v>592</v>
      </c>
      <c r="C891" s="19" t="s">
        <v>486</v>
      </c>
      <c r="D891" s="7" t="s">
        <v>1581</v>
      </c>
      <c r="E891" s="14">
        <v>5746</v>
      </c>
      <c r="F891" s="14">
        <v>5412</v>
      </c>
      <c r="G891" s="14">
        <v>4895</v>
      </c>
      <c r="H891" s="14">
        <v>4501</v>
      </c>
      <c r="I891" s="26">
        <v>85.1896971806474</v>
      </c>
      <c r="J891" s="27">
        <v>83.167036215816708</v>
      </c>
    </row>
    <row r="892" spans="1:10" x14ac:dyDescent="0.2">
      <c r="A892" s="18" t="s">
        <v>542</v>
      </c>
      <c r="B892" s="19" t="s">
        <v>592</v>
      </c>
      <c r="C892" s="19" t="s">
        <v>590</v>
      </c>
      <c r="D892" s="7" t="s">
        <v>1581</v>
      </c>
      <c r="E892" s="14">
        <v>8558</v>
      </c>
      <c r="F892" s="14">
        <v>8450</v>
      </c>
      <c r="G892" s="14">
        <v>7268</v>
      </c>
      <c r="H892" s="14">
        <v>7241</v>
      </c>
      <c r="I892" s="26">
        <v>84.926384669315254</v>
      </c>
      <c r="J892" s="27">
        <v>85.692307692307693</v>
      </c>
    </row>
    <row r="893" spans="1:10" x14ac:dyDescent="0.2">
      <c r="A893" s="18" t="s">
        <v>542</v>
      </c>
      <c r="B893" s="19" t="s">
        <v>592</v>
      </c>
      <c r="C893" s="19" t="s">
        <v>595</v>
      </c>
      <c r="D893" s="7" t="s">
        <v>1581</v>
      </c>
      <c r="E893" s="14">
        <v>3933</v>
      </c>
      <c r="F893" s="14">
        <v>3714</v>
      </c>
      <c r="G893" s="14">
        <v>3388</v>
      </c>
      <c r="H893" s="14">
        <v>3237</v>
      </c>
      <c r="I893" s="26">
        <v>86.142893465547928</v>
      </c>
      <c r="J893" s="27">
        <v>87.156704361873992</v>
      </c>
    </row>
    <row r="894" spans="1:10" x14ac:dyDescent="0.2">
      <c r="A894" s="18" t="s">
        <v>542</v>
      </c>
      <c r="B894" s="19" t="s">
        <v>592</v>
      </c>
      <c r="C894" s="19" t="s">
        <v>596</v>
      </c>
      <c r="D894" s="7" t="s">
        <v>1581</v>
      </c>
      <c r="E894" s="14">
        <v>8319</v>
      </c>
      <c r="F894" s="14">
        <v>7904</v>
      </c>
      <c r="G894" s="14">
        <v>7386</v>
      </c>
      <c r="H894" s="14">
        <v>7131</v>
      </c>
      <c r="I894" s="26">
        <v>88.784709700685184</v>
      </c>
      <c r="J894" s="27">
        <v>90.220141700404852</v>
      </c>
    </row>
    <row r="895" spans="1:10" x14ac:dyDescent="0.2">
      <c r="A895" s="18" t="s">
        <v>542</v>
      </c>
      <c r="B895" s="19" t="s">
        <v>592</v>
      </c>
      <c r="C895" s="19" t="s">
        <v>1427</v>
      </c>
      <c r="D895" s="7" t="s">
        <v>1581</v>
      </c>
      <c r="E895" s="14">
        <v>4198</v>
      </c>
      <c r="F895" s="14">
        <v>3884</v>
      </c>
      <c r="G895" s="14">
        <v>3617</v>
      </c>
      <c r="H895" s="14">
        <v>3362</v>
      </c>
      <c r="I895" s="26">
        <v>86.160076226774649</v>
      </c>
      <c r="J895" s="27">
        <v>86.56024716786817</v>
      </c>
    </row>
    <row r="896" spans="1:10" x14ac:dyDescent="0.2">
      <c r="A896" s="18" t="s">
        <v>542</v>
      </c>
      <c r="B896" s="19" t="s">
        <v>592</v>
      </c>
      <c r="C896" s="19" t="s">
        <v>316</v>
      </c>
      <c r="D896" s="7" t="s">
        <v>1581</v>
      </c>
      <c r="E896" s="14">
        <v>6174</v>
      </c>
      <c r="F896" s="14">
        <v>5696</v>
      </c>
      <c r="G896" s="14">
        <v>5342</v>
      </c>
      <c r="H896" s="14">
        <v>4957</v>
      </c>
      <c r="I896" s="26">
        <v>86.524133462908964</v>
      </c>
      <c r="J896" s="27">
        <v>87.025983146067418</v>
      </c>
    </row>
    <row r="897" spans="1:10" x14ac:dyDescent="0.2">
      <c r="A897" s="18" t="s">
        <v>542</v>
      </c>
      <c r="B897" s="19" t="s">
        <v>592</v>
      </c>
      <c r="C897" s="19" t="s">
        <v>597</v>
      </c>
      <c r="D897" s="7" t="s">
        <v>1581</v>
      </c>
      <c r="E897" s="14">
        <v>8622</v>
      </c>
      <c r="F897" s="14">
        <v>8019</v>
      </c>
      <c r="G897" s="14">
        <v>7432</v>
      </c>
      <c r="H897" s="14">
        <v>6786</v>
      </c>
      <c r="I897" s="26">
        <v>86.198097889120845</v>
      </c>
      <c r="J897" s="27">
        <v>84.624017957351299</v>
      </c>
    </row>
    <row r="898" spans="1:10" x14ac:dyDescent="0.2">
      <c r="A898" s="18" t="s">
        <v>542</v>
      </c>
      <c r="B898" s="19" t="s">
        <v>598</v>
      </c>
      <c r="C898" s="7" t="s">
        <v>3</v>
      </c>
      <c r="D898" s="7" t="s">
        <v>1579</v>
      </c>
      <c r="E898" s="8">
        <v>62015</v>
      </c>
      <c r="F898" s="8">
        <v>60524</v>
      </c>
      <c r="G898" s="8">
        <v>53465</v>
      </c>
      <c r="H898" s="8">
        <v>52237</v>
      </c>
      <c r="I898" s="25">
        <v>86.213012980730468</v>
      </c>
      <c r="J898" s="25">
        <v>86.307910911373995</v>
      </c>
    </row>
    <row r="899" spans="1:10" x14ac:dyDescent="0.2">
      <c r="A899" s="18" t="s">
        <v>542</v>
      </c>
      <c r="B899" s="19" t="s">
        <v>598</v>
      </c>
      <c r="C899" s="19" t="s">
        <v>599</v>
      </c>
      <c r="D899" s="7" t="s">
        <v>1579</v>
      </c>
      <c r="E899" s="14">
        <v>5493</v>
      </c>
      <c r="F899" s="14">
        <v>5317</v>
      </c>
      <c r="G899" s="14">
        <v>4634</v>
      </c>
      <c r="H899" s="14">
        <v>4611</v>
      </c>
      <c r="I899" s="26">
        <v>84.361915164755146</v>
      </c>
      <c r="J899" s="27">
        <v>86.721835621591126</v>
      </c>
    </row>
    <row r="900" spans="1:10" x14ac:dyDescent="0.2">
      <c r="A900" s="18" t="s">
        <v>542</v>
      </c>
      <c r="B900" s="19" t="s">
        <v>598</v>
      </c>
      <c r="C900" s="19" t="s">
        <v>221</v>
      </c>
      <c r="D900" s="7" t="s">
        <v>1579</v>
      </c>
      <c r="E900" s="14">
        <v>12590</v>
      </c>
      <c r="F900" s="14">
        <v>12437</v>
      </c>
      <c r="G900" s="14">
        <v>10951</v>
      </c>
      <c r="H900" s="14">
        <v>10818</v>
      </c>
      <c r="I900" s="26">
        <v>86.981731532962669</v>
      </c>
      <c r="J900" s="27">
        <v>86.982391251909633</v>
      </c>
    </row>
    <row r="901" spans="1:10" x14ac:dyDescent="0.2">
      <c r="A901" s="18" t="s">
        <v>542</v>
      </c>
      <c r="B901" s="19" t="s">
        <v>598</v>
      </c>
      <c r="C901" s="19" t="s">
        <v>600</v>
      </c>
      <c r="D901" s="7" t="s">
        <v>1579</v>
      </c>
      <c r="E901" s="14">
        <v>10391</v>
      </c>
      <c r="F901" s="14">
        <v>9736</v>
      </c>
      <c r="G901" s="14">
        <v>8742</v>
      </c>
      <c r="H901" s="14">
        <v>7981</v>
      </c>
      <c r="I901" s="26">
        <v>84.130497545953233</v>
      </c>
      <c r="J901" s="27">
        <v>81.974116680361547</v>
      </c>
    </row>
    <row r="902" spans="1:10" x14ac:dyDescent="0.2">
      <c r="A902" s="18" t="s">
        <v>542</v>
      </c>
      <c r="B902" s="19" t="s">
        <v>598</v>
      </c>
      <c r="C902" s="19" t="s">
        <v>538</v>
      </c>
      <c r="D902" s="7" t="s">
        <v>1579</v>
      </c>
      <c r="E902" s="14">
        <v>8054</v>
      </c>
      <c r="F902" s="14">
        <v>8052</v>
      </c>
      <c r="G902" s="14">
        <v>6969</v>
      </c>
      <c r="H902" s="14">
        <v>7013</v>
      </c>
      <c r="I902" s="26">
        <v>86.528433076732057</v>
      </c>
      <c r="J902" s="27">
        <v>87.096373571783403</v>
      </c>
    </row>
    <row r="903" spans="1:10" x14ac:dyDescent="0.2">
      <c r="A903" s="18" t="s">
        <v>542</v>
      </c>
      <c r="B903" s="19" t="s">
        <v>598</v>
      </c>
      <c r="C903" s="19" t="s">
        <v>185</v>
      </c>
      <c r="D903" s="7" t="s">
        <v>1579</v>
      </c>
      <c r="E903" s="14">
        <v>11111</v>
      </c>
      <c r="F903" s="14">
        <v>10892</v>
      </c>
      <c r="G903" s="14">
        <v>9488</v>
      </c>
      <c r="H903" s="14">
        <v>9461</v>
      </c>
      <c r="I903" s="26">
        <v>85.392853928539282</v>
      </c>
      <c r="J903" s="27">
        <v>86.86191700330518</v>
      </c>
    </row>
    <row r="904" spans="1:10" x14ac:dyDescent="0.2">
      <c r="A904" s="18" t="s">
        <v>542</v>
      </c>
      <c r="B904" s="19" t="s">
        <v>598</v>
      </c>
      <c r="C904" s="19" t="s">
        <v>401</v>
      </c>
      <c r="D904" s="7" t="s">
        <v>1579</v>
      </c>
      <c r="E904" s="14">
        <v>14376</v>
      </c>
      <c r="F904" s="14">
        <v>14090</v>
      </c>
      <c r="G904" s="14">
        <v>12681</v>
      </c>
      <c r="H904" s="14">
        <v>12353</v>
      </c>
      <c r="I904" s="26">
        <v>88.20951585976627</v>
      </c>
      <c r="J904" s="27">
        <v>87.672107877927601</v>
      </c>
    </row>
    <row r="905" spans="1:10" x14ac:dyDescent="0.2">
      <c r="A905" s="18" t="s">
        <v>542</v>
      </c>
      <c r="B905" s="19" t="s">
        <v>598</v>
      </c>
      <c r="C905" s="7" t="s">
        <v>4</v>
      </c>
      <c r="D905" s="7" t="s">
        <v>1580</v>
      </c>
      <c r="E905" s="8">
        <v>125276</v>
      </c>
      <c r="F905" s="8">
        <v>126834</v>
      </c>
      <c r="G905" s="8">
        <v>102084</v>
      </c>
      <c r="H905" s="8">
        <v>106042</v>
      </c>
      <c r="I905" s="25">
        <v>81.487276094383603</v>
      </c>
      <c r="J905" s="25">
        <v>83.606919280319161</v>
      </c>
    </row>
    <row r="906" spans="1:10" x14ac:dyDescent="0.2">
      <c r="A906" s="18" t="s">
        <v>542</v>
      </c>
      <c r="B906" s="19" t="s">
        <v>598</v>
      </c>
      <c r="C906" s="19" t="s">
        <v>601</v>
      </c>
      <c r="D906" s="7" t="s">
        <v>1580</v>
      </c>
      <c r="E906" s="14">
        <v>27382</v>
      </c>
      <c r="F906" s="14">
        <v>27243</v>
      </c>
      <c r="G906" s="14">
        <v>21593</v>
      </c>
      <c r="H906" s="14">
        <v>22021</v>
      </c>
      <c r="I906" s="26">
        <v>78.858374114381718</v>
      </c>
      <c r="J906" s="27">
        <v>80.831773299563196</v>
      </c>
    </row>
    <row r="907" spans="1:10" x14ac:dyDescent="0.2">
      <c r="A907" s="18" t="s">
        <v>542</v>
      </c>
      <c r="B907" s="19" t="s">
        <v>598</v>
      </c>
      <c r="C907" s="19" t="s">
        <v>602</v>
      </c>
      <c r="D907" s="7" t="s">
        <v>1580</v>
      </c>
      <c r="E907" s="14">
        <v>9509</v>
      </c>
      <c r="F907" s="14">
        <v>9453</v>
      </c>
      <c r="G907" s="14">
        <v>7960</v>
      </c>
      <c r="H907" s="14">
        <v>8139</v>
      </c>
      <c r="I907" s="26">
        <v>83.710169313282151</v>
      </c>
      <c r="J907" s="27">
        <v>86.099650904474771</v>
      </c>
    </row>
    <row r="908" spans="1:10" x14ac:dyDescent="0.2">
      <c r="A908" s="18" t="s">
        <v>542</v>
      </c>
      <c r="B908" s="19" t="s">
        <v>598</v>
      </c>
      <c r="C908" s="19" t="s">
        <v>603</v>
      </c>
      <c r="D908" s="7" t="s">
        <v>1580</v>
      </c>
      <c r="E908" s="14">
        <v>14167</v>
      </c>
      <c r="F908" s="14">
        <v>13875</v>
      </c>
      <c r="G908" s="14">
        <v>12062</v>
      </c>
      <c r="H908" s="14">
        <v>12234</v>
      </c>
      <c r="I908" s="26">
        <v>85.141526081739244</v>
      </c>
      <c r="J908" s="27">
        <v>88.172972972972971</v>
      </c>
    </row>
    <row r="909" spans="1:10" x14ac:dyDescent="0.2">
      <c r="A909" s="18" t="s">
        <v>542</v>
      </c>
      <c r="B909" s="19" t="s">
        <v>598</v>
      </c>
      <c r="C909" s="19" t="s">
        <v>604</v>
      </c>
      <c r="D909" s="7" t="s">
        <v>1580</v>
      </c>
      <c r="E909" s="14">
        <v>13704</v>
      </c>
      <c r="F909" s="14">
        <v>13636</v>
      </c>
      <c r="G909" s="14">
        <v>10964</v>
      </c>
      <c r="H909" s="14">
        <v>11337</v>
      </c>
      <c r="I909" s="26">
        <v>80.005837711617048</v>
      </c>
      <c r="J909" s="27">
        <v>83.140217072455272</v>
      </c>
    </row>
    <row r="910" spans="1:10" x14ac:dyDescent="0.2">
      <c r="A910" s="18" t="s">
        <v>542</v>
      </c>
      <c r="B910" s="19" t="s">
        <v>598</v>
      </c>
      <c r="C910" s="19" t="s">
        <v>605</v>
      </c>
      <c r="D910" s="7" t="s">
        <v>1580</v>
      </c>
      <c r="E910" s="14">
        <v>16993</v>
      </c>
      <c r="F910" s="14">
        <v>16995</v>
      </c>
      <c r="G910" s="14">
        <v>13928</v>
      </c>
      <c r="H910" s="14">
        <v>14123</v>
      </c>
      <c r="I910" s="26">
        <v>81.963161301712475</v>
      </c>
      <c r="J910" s="27">
        <v>83.100912032950873</v>
      </c>
    </row>
    <row r="911" spans="1:10" x14ac:dyDescent="0.2">
      <c r="A911" s="18" t="s">
        <v>542</v>
      </c>
      <c r="B911" s="19" t="s">
        <v>598</v>
      </c>
      <c r="C911" s="19" t="s">
        <v>606</v>
      </c>
      <c r="D911" s="7" t="s">
        <v>1580</v>
      </c>
      <c r="E911" s="14">
        <v>13146</v>
      </c>
      <c r="F911" s="14">
        <v>12902</v>
      </c>
      <c r="G911" s="14">
        <v>10865</v>
      </c>
      <c r="H911" s="14">
        <v>10798</v>
      </c>
      <c r="I911" s="26">
        <v>82.648714437851822</v>
      </c>
      <c r="J911" s="27">
        <v>83.692450782824366</v>
      </c>
    </row>
    <row r="912" spans="1:10" x14ac:dyDescent="0.2">
      <c r="A912" s="18" t="s">
        <v>542</v>
      </c>
      <c r="B912" s="19" t="s">
        <v>598</v>
      </c>
      <c r="C912" s="43" t="s">
        <v>1428</v>
      </c>
      <c r="D912" s="7" t="s">
        <v>1580</v>
      </c>
      <c r="E912" s="14">
        <v>30375</v>
      </c>
      <c r="F912" s="14">
        <v>32730</v>
      </c>
      <c r="G912" s="14">
        <v>24712</v>
      </c>
      <c r="H912" s="14">
        <v>27390</v>
      </c>
      <c r="I912" s="26">
        <v>81.356378600823049</v>
      </c>
      <c r="J912" s="27">
        <v>83.684692942254813</v>
      </c>
    </row>
    <row r="913" spans="1:10" x14ac:dyDescent="0.2">
      <c r="A913" s="18" t="s">
        <v>542</v>
      </c>
      <c r="B913" s="19" t="s">
        <v>598</v>
      </c>
      <c r="C913" s="7" t="s">
        <v>5</v>
      </c>
      <c r="D913" s="7" t="s">
        <v>1582</v>
      </c>
      <c r="E913" s="8">
        <v>105792</v>
      </c>
      <c r="F913" s="8">
        <v>110294</v>
      </c>
      <c r="G913" s="8">
        <v>87470</v>
      </c>
      <c r="H913" s="8">
        <v>91409</v>
      </c>
      <c r="I913" s="25">
        <v>82.68111010284332</v>
      </c>
      <c r="J913" s="25">
        <v>82.87758173608718</v>
      </c>
    </row>
    <row r="914" spans="1:10" x14ac:dyDescent="0.2">
      <c r="A914" s="18" t="s">
        <v>542</v>
      </c>
      <c r="B914" s="19" t="s">
        <v>598</v>
      </c>
      <c r="C914" s="19" t="s">
        <v>607</v>
      </c>
      <c r="D914" s="7" t="s">
        <v>1582</v>
      </c>
      <c r="E914" s="14">
        <v>15261</v>
      </c>
      <c r="F914" s="14">
        <v>16284</v>
      </c>
      <c r="G914" s="14">
        <v>12494</v>
      </c>
      <c r="H914" s="14">
        <v>13544</v>
      </c>
      <c r="I914" s="26">
        <v>81.868815936046133</v>
      </c>
      <c r="J914" s="27">
        <v>83.173667403586336</v>
      </c>
    </row>
    <row r="915" spans="1:10" x14ac:dyDescent="0.2">
      <c r="A915" s="18" t="s">
        <v>542</v>
      </c>
      <c r="B915" s="19" t="s">
        <v>598</v>
      </c>
      <c r="C915" s="19" t="s">
        <v>608</v>
      </c>
      <c r="D915" s="7" t="s">
        <v>1582</v>
      </c>
      <c r="E915" s="14">
        <v>22296</v>
      </c>
      <c r="F915" s="14">
        <v>22453</v>
      </c>
      <c r="G915" s="14">
        <v>18297</v>
      </c>
      <c r="H915" s="14">
        <v>18588</v>
      </c>
      <c r="I915" s="26">
        <v>82.064047362755659</v>
      </c>
      <c r="J915" s="27">
        <v>82.786264641695979</v>
      </c>
    </row>
    <row r="916" spans="1:10" x14ac:dyDescent="0.2">
      <c r="A916" s="18" t="s">
        <v>542</v>
      </c>
      <c r="B916" s="19" t="s">
        <v>598</v>
      </c>
      <c r="C916" s="19" t="s">
        <v>609</v>
      </c>
      <c r="D916" s="7" t="s">
        <v>1582</v>
      </c>
      <c r="E916" s="14">
        <v>8927</v>
      </c>
      <c r="F916" s="14">
        <v>8907</v>
      </c>
      <c r="G916" s="14">
        <v>7782</v>
      </c>
      <c r="H916" s="14">
        <v>7647</v>
      </c>
      <c r="I916" s="26">
        <v>87.173742578693847</v>
      </c>
      <c r="J916" s="27">
        <v>85.853822835971698</v>
      </c>
    </row>
    <row r="917" spans="1:10" x14ac:dyDescent="0.2">
      <c r="A917" s="18" t="s">
        <v>542</v>
      </c>
      <c r="B917" s="19" t="s">
        <v>598</v>
      </c>
      <c r="C917" s="19" t="s">
        <v>610</v>
      </c>
      <c r="D917" s="7" t="s">
        <v>1582</v>
      </c>
      <c r="E917" s="14">
        <v>6377</v>
      </c>
      <c r="F917" s="14">
        <v>6370</v>
      </c>
      <c r="G917" s="14">
        <v>5209</v>
      </c>
      <c r="H917" s="14">
        <v>5406</v>
      </c>
      <c r="I917" s="26">
        <v>81.684177512937111</v>
      </c>
      <c r="J917" s="27">
        <v>84.866562009419155</v>
      </c>
    </row>
    <row r="918" spans="1:10" x14ac:dyDescent="0.2">
      <c r="A918" s="18" t="s">
        <v>542</v>
      </c>
      <c r="B918" s="19" t="s">
        <v>598</v>
      </c>
      <c r="C918" s="19" t="s">
        <v>611</v>
      </c>
      <c r="D918" s="7" t="s">
        <v>1582</v>
      </c>
      <c r="E918" s="14">
        <v>8402</v>
      </c>
      <c r="F918" s="14">
        <v>10302</v>
      </c>
      <c r="G918" s="14">
        <v>7429</v>
      </c>
      <c r="H918" s="14">
        <v>8467</v>
      </c>
      <c r="I918" s="26">
        <v>88.419423946679359</v>
      </c>
      <c r="J918" s="27">
        <v>82.187924674820422</v>
      </c>
    </row>
    <row r="919" spans="1:10" x14ac:dyDescent="0.2">
      <c r="A919" s="18" t="s">
        <v>542</v>
      </c>
      <c r="B919" s="19" t="s">
        <v>598</v>
      </c>
      <c r="C919" s="19" t="s">
        <v>1429</v>
      </c>
      <c r="D919" s="7" t="s">
        <v>1582</v>
      </c>
      <c r="E919" s="14">
        <v>8535</v>
      </c>
      <c r="F919" s="14">
        <v>8665</v>
      </c>
      <c r="G919" s="14">
        <v>6851</v>
      </c>
      <c r="H919" s="14">
        <v>7093</v>
      </c>
      <c r="I919" s="26">
        <v>80.269478617457523</v>
      </c>
      <c r="J919" s="27">
        <v>81.858049624927872</v>
      </c>
    </row>
    <row r="920" spans="1:10" x14ac:dyDescent="0.2">
      <c r="A920" s="18" t="s">
        <v>542</v>
      </c>
      <c r="B920" s="19" t="s">
        <v>598</v>
      </c>
      <c r="C920" s="19" t="s">
        <v>612</v>
      </c>
      <c r="D920" s="7" t="s">
        <v>1582</v>
      </c>
      <c r="E920" s="14">
        <v>18669</v>
      </c>
      <c r="F920" s="14">
        <v>19806</v>
      </c>
      <c r="G920" s="14">
        <v>15630</v>
      </c>
      <c r="H920" s="14">
        <v>16288</v>
      </c>
      <c r="I920" s="26">
        <v>83.721677647436934</v>
      </c>
      <c r="J920" s="27">
        <v>82.237705745733621</v>
      </c>
    </row>
    <row r="921" spans="1:10" x14ac:dyDescent="0.2">
      <c r="A921" s="18" t="s">
        <v>542</v>
      </c>
      <c r="B921" s="19" t="s">
        <v>598</v>
      </c>
      <c r="C921" s="19" t="s">
        <v>613</v>
      </c>
      <c r="D921" s="7" t="s">
        <v>1582</v>
      </c>
      <c r="E921" s="14">
        <v>17325</v>
      </c>
      <c r="F921" s="14">
        <v>17507</v>
      </c>
      <c r="G921" s="14">
        <v>13778</v>
      </c>
      <c r="H921" s="14">
        <v>14376</v>
      </c>
      <c r="I921" s="26">
        <v>79.526695526695519</v>
      </c>
      <c r="J921" s="27">
        <v>82.115725138516027</v>
      </c>
    </row>
    <row r="922" spans="1:10" x14ac:dyDescent="0.2">
      <c r="A922" s="18" t="s">
        <v>542</v>
      </c>
      <c r="B922" s="19" t="s">
        <v>614</v>
      </c>
      <c r="C922" s="7" t="s">
        <v>3</v>
      </c>
      <c r="D922" s="7" t="s">
        <v>1579</v>
      </c>
      <c r="E922" s="8">
        <v>134494</v>
      </c>
      <c r="F922" s="8">
        <v>140038</v>
      </c>
      <c r="G922" s="8">
        <v>116464</v>
      </c>
      <c r="H922" s="8">
        <v>123117</v>
      </c>
      <c r="I922" s="25">
        <v>86.59419751066963</v>
      </c>
      <c r="J922" s="25">
        <v>87.916851140404745</v>
      </c>
    </row>
    <row r="923" spans="1:10" x14ac:dyDescent="0.2">
      <c r="A923" s="18" t="s">
        <v>542</v>
      </c>
      <c r="B923" s="19" t="s">
        <v>614</v>
      </c>
      <c r="C923" s="19" t="s">
        <v>1320</v>
      </c>
      <c r="D923" s="7" t="s">
        <v>1579</v>
      </c>
      <c r="E923" s="14">
        <v>11174</v>
      </c>
      <c r="F923" s="14">
        <v>11573</v>
      </c>
      <c r="G923" s="14">
        <v>9693</v>
      </c>
      <c r="H923" s="14">
        <v>10274</v>
      </c>
      <c r="I923" s="26">
        <v>86.746017540719521</v>
      </c>
      <c r="J923" s="27">
        <v>88.775598375529256</v>
      </c>
    </row>
    <row r="924" spans="1:10" x14ac:dyDescent="0.2">
      <c r="A924" s="18" t="s">
        <v>542</v>
      </c>
      <c r="B924" s="19" t="s">
        <v>614</v>
      </c>
      <c r="C924" s="19" t="s">
        <v>615</v>
      </c>
      <c r="D924" s="7" t="s">
        <v>1579</v>
      </c>
      <c r="E924" s="14">
        <v>18658</v>
      </c>
      <c r="F924" s="14">
        <v>19338</v>
      </c>
      <c r="G924" s="14">
        <v>16284</v>
      </c>
      <c r="H924" s="14">
        <v>17056</v>
      </c>
      <c r="I924" s="26">
        <v>87.276235395004818</v>
      </c>
      <c r="J924" s="27">
        <v>88.199400144792634</v>
      </c>
    </row>
    <row r="925" spans="1:10" x14ac:dyDescent="0.2">
      <c r="A925" s="18" t="s">
        <v>542</v>
      </c>
      <c r="B925" s="19" t="s">
        <v>614</v>
      </c>
      <c r="C925" s="19" t="s">
        <v>616</v>
      </c>
      <c r="D925" s="7" t="s">
        <v>1579</v>
      </c>
      <c r="E925" s="14">
        <v>15177</v>
      </c>
      <c r="F925" s="14">
        <v>15701</v>
      </c>
      <c r="G925" s="14">
        <v>13032</v>
      </c>
      <c r="H925" s="14">
        <v>13588</v>
      </c>
      <c r="I925" s="26">
        <v>85.866772089345716</v>
      </c>
      <c r="J925" s="27">
        <v>86.54225845487548</v>
      </c>
    </row>
    <row r="926" spans="1:10" x14ac:dyDescent="0.2">
      <c r="A926" s="18" t="s">
        <v>542</v>
      </c>
      <c r="B926" s="19" t="s">
        <v>614</v>
      </c>
      <c r="C926" s="19" t="s">
        <v>425</v>
      </c>
      <c r="D926" s="7" t="s">
        <v>1579</v>
      </c>
      <c r="E926" s="14">
        <v>12290</v>
      </c>
      <c r="F926" s="14">
        <v>12428</v>
      </c>
      <c r="G926" s="14">
        <v>10524</v>
      </c>
      <c r="H926" s="14">
        <v>10699</v>
      </c>
      <c r="I926" s="26">
        <v>85.630593978844587</v>
      </c>
      <c r="J926" s="27">
        <v>86.087866108786613</v>
      </c>
    </row>
    <row r="927" spans="1:10" x14ac:dyDescent="0.2">
      <c r="A927" s="18" t="s">
        <v>542</v>
      </c>
      <c r="B927" s="19" t="s">
        <v>614</v>
      </c>
      <c r="C927" s="19" t="s">
        <v>30</v>
      </c>
      <c r="D927" s="7" t="s">
        <v>1579</v>
      </c>
      <c r="E927" s="14">
        <v>22867</v>
      </c>
      <c r="F927" s="14">
        <v>23624</v>
      </c>
      <c r="G927" s="14">
        <v>19407</v>
      </c>
      <c r="H927" s="14">
        <v>20432</v>
      </c>
      <c r="I927" s="26">
        <v>84.869025232868324</v>
      </c>
      <c r="J927" s="27">
        <v>86.488316965797495</v>
      </c>
    </row>
    <row r="928" spans="1:10" x14ac:dyDescent="0.2">
      <c r="A928" s="18" t="s">
        <v>542</v>
      </c>
      <c r="B928" s="19" t="s">
        <v>614</v>
      </c>
      <c r="C928" s="43" t="s">
        <v>1430</v>
      </c>
      <c r="D928" s="7" t="s">
        <v>1579</v>
      </c>
      <c r="E928" s="14">
        <v>54328</v>
      </c>
      <c r="F928" s="14">
        <v>57374</v>
      </c>
      <c r="G928" s="14">
        <v>47524</v>
      </c>
      <c r="H928" s="14">
        <v>51068</v>
      </c>
      <c r="I928" s="26">
        <v>87.476071270799579</v>
      </c>
      <c r="J928" s="27">
        <v>89.008958761808486</v>
      </c>
    </row>
    <row r="929" spans="1:10" x14ac:dyDescent="0.2">
      <c r="A929" s="18" t="s">
        <v>542</v>
      </c>
      <c r="B929" s="19" t="s">
        <v>614</v>
      </c>
      <c r="C929" s="7" t="s">
        <v>4</v>
      </c>
      <c r="D929" s="7" t="s">
        <v>1580</v>
      </c>
      <c r="E929" s="8">
        <v>130315</v>
      </c>
      <c r="F929" s="8">
        <v>133235</v>
      </c>
      <c r="G929" s="8">
        <v>112026</v>
      </c>
      <c r="H929" s="8">
        <v>117161</v>
      </c>
      <c r="I929" s="25">
        <v>85.965545025515098</v>
      </c>
      <c r="J929" s="25">
        <v>87.935602506848795</v>
      </c>
    </row>
    <row r="930" spans="1:10" x14ac:dyDescent="0.2">
      <c r="A930" s="18" t="s">
        <v>542</v>
      </c>
      <c r="B930" s="19" t="s">
        <v>614</v>
      </c>
      <c r="C930" s="19" t="s">
        <v>617</v>
      </c>
      <c r="D930" s="7" t="s">
        <v>1580</v>
      </c>
      <c r="E930" s="14">
        <v>8210</v>
      </c>
      <c r="F930" s="14">
        <v>8287</v>
      </c>
      <c r="G930" s="14">
        <v>7169</v>
      </c>
      <c r="H930" s="14">
        <v>7417</v>
      </c>
      <c r="I930" s="26">
        <v>87.320341047503049</v>
      </c>
      <c r="J930" s="27">
        <v>89.501629057560038</v>
      </c>
    </row>
    <row r="931" spans="1:10" x14ac:dyDescent="0.2">
      <c r="A931" s="18" t="s">
        <v>542</v>
      </c>
      <c r="B931" s="19" t="s">
        <v>614</v>
      </c>
      <c r="C931" s="19" t="s">
        <v>618</v>
      </c>
      <c r="D931" s="7" t="s">
        <v>1580</v>
      </c>
      <c r="E931" s="14">
        <v>32921</v>
      </c>
      <c r="F931" s="14">
        <v>34149</v>
      </c>
      <c r="G931" s="14">
        <v>28643</v>
      </c>
      <c r="H931" s="14">
        <v>29914</v>
      </c>
      <c r="I931" s="26">
        <v>87.005255004404475</v>
      </c>
      <c r="J931" s="27">
        <v>87.598465548039471</v>
      </c>
    </row>
    <row r="932" spans="1:10" x14ac:dyDescent="0.2">
      <c r="A932" s="18" t="s">
        <v>542</v>
      </c>
      <c r="B932" s="19" t="s">
        <v>614</v>
      </c>
      <c r="C932" s="19" t="s">
        <v>619</v>
      </c>
      <c r="D932" s="7" t="s">
        <v>1580</v>
      </c>
      <c r="E932" s="14">
        <v>8687</v>
      </c>
      <c r="F932" s="14">
        <v>8704</v>
      </c>
      <c r="G932" s="14">
        <v>7530</v>
      </c>
      <c r="H932" s="14">
        <v>7646</v>
      </c>
      <c r="I932" s="26">
        <v>86.681247841602399</v>
      </c>
      <c r="J932" s="27">
        <v>87.844669117647058</v>
      </c>
    </row>
    <row r="933" spans="1:10" x14ac:dyDescent="0.2">
      <c r="A933" s="18" t="s">
        <v>542</v>
      </c>
      <c r="B933" s="19" t="s">
        <v>614</v>
      </c>
      <c r="C933" s="19" t="s">
        <v>620</v>
      </c>
      <c r="D933" s="7" t="s">
        <v>1580</v>
      </c>
      <c r="E933" s="14">
        <v>19980</v>
      </c>
      <c r="F933" s="14">
        <v>20840</v>
      </c>
      <c r="G933" s="14">
        <v>16953</v>
      </c>
      <c r="H933" s="14">
        <v>19261</v>
      </c>
      <c r="I933" s="26">
        <v>84.849849849849846</v>
      </c>
      <c r="J933" s="27">
        <v>92.423224568138195</v>
      </c>
    </row>
    <row r="934" spans="1:10" x14ac:dyDescent="0.2">
      <c r="A934" s="18" t="s">
        <v>542</v>
      </c>
      <c r="B934" s="19" t="s">
        <v>614</v>
      </c>
      <c r="C934" s="19" t="s">
        <v>621</v>
      </c>
      <c r="D934" s="7" t="s">
        <v>1580</v>
      </c>
      <c r="E934" s="14">
        <v>19428</v>
      </c>
      <c r="F934" s="14">
        <v>20261</v>
      </c>
      <c r="G934" s="14">
        <v>17395</v>
      </c>
      <c r="H934" s="14">
        <v>18103</v>
      </c>
      <c r="I934" s="26">
        <v>89.535721638871735</v>
      </c>
      <c r="J934" s="27">
        <v>89.348995607324426</v>
      </c>
    </row>
    <row r="935" spans="1:10" x14ac:dyDescent="0.2">
      <c r="A935" s="18" t="s">
        <v>542</v>
      </c>
      <c r="B935" s="19" t="s">
        <v>614</v>
      </c>
      <c r="C935" s="19" t="s">
        <v>622</v>
      </c>
      <c r="D935" s="7" t="s">
        <v>1580</v>
      </c>
      <c r="E935" s="14">
        <v>11767</v>
      </c>
      <c r="F935" s="14">
        <v>11754</v>
      </c>
      <c r="G935" s="14">
        <v>9712</v>
      </c>
      <c r="H935" s="14">
        <v>10075</v>
      </c>
      <c r="I935" s="26">
        <v>82.535905498427809</v>
      </c>
      <c r="J935" s="27">
        <v>85.715501106006471</v>
      </c>
    </row>
    <row r="936" spans="1:10" x14ac:dyDescent="0.2">
      <c r="A936" s="18" t="s">
        <v>542</v>
      </c>
      <c r="B936" s="19" t="s">
        <v>614</v>
      </c>
      <c r="C936" s="19" t="s">
        <v>623</v>
      </c>
      <c r="D936" s="7" t="s">
        <v>1580</v>
      </c>
      <c r="E936" s="14">
        <v>15483</v>
      </c>
      <c r="F936" s="14">
        <v>15193</v>
      </c>
      <c r="G936" s="14">
        <v>12488</v>
      </c>
      <c r="H936" s="14">
        <v>12448</v>
      </c>
      <c r="I936" s="26">
        <v>80.656203578117939</v>
      </c>
      <c r="J936" s="27">
        <v>81.932468900151392</v>
      </c>
    </row>
    <row r="937" spans="1:10" x14ac:dyDescent="0.2">
      <c r="A937" s="18" t="s">
        <v>542</v>
      </c>
      <c r="B937" s="19" t="s">
        <v>614</v>
      </c>
      <c r="C937" s="19" t="s">
        <v>624</v>
      </c>
      <c r="D937" s="7" t="s">
        <v>1580</v>
      </c>
      <c r="E937" s="14">
        <v>7640</v>
      </c>
      <c r="F937" s="14">
        <v>7913</v>
      </c>
      <c r="G937" s="14">
        <v>6571</v>
      </c>
      <c r="H937" s="14">
        <v>6930</v>
      </c>
      <c r="I937" s="26">
        <v>86.007853403141368</v>
      </c>
      <c r="J937" s="27">
        <v>87.577404271452039</v>
      </c>
    </row>
    <row r="938" spans="1:10" x14ac:dyDescent="0.2">
      <c r="A938" s="18" t="s">
        <v>542</v>
      </c>
      <c r="B938" s="19" t="s">
        <v>614</v>
      </c>
      <c r="C938" s="19" t="s">
        <v>625</v>
      </c>
      <c r="D938" s="7" t="s">
        <v>1580</v>
      </c>
      <c r="E938" s="14">
        <v>6199</v>
      </c>
      <c r="F938" s="14">
        <v>6134</v>
      </c>
      <c r="G938" s="14">
        <v>5565</v>
      </c>
      <c r="H938" s="14">
        <v>5367</v>
      </c>
      <c r="I938" s="26">
        <v>89.772543958703025</v>
      </c>
      <c r="J938" s="27">
        <v>87.495924356048263</v>
      </c>
    </row>
    <row r="939" spans="1:10" x14ac:dyDescent="0.2">
      <c r="A939" s="18" t="s">
        <v>626</v>
      </c>
      <c r="B939" s="19" t="s">
        <v>627</v>
      </c>
      <c r="C939" s="7" t="s">
        <v>3</v>
      </c>
      <c r="D939" s="7" t="s">
        <v>1579</v>
      </c>
      <c r="E939" s="8">
        <v>103960</v>
      </c>
      <c r="F939" s="8">
        <v>105355</v>
      </c>
      <c r="G939" s="8">
        <v>89334</v>
      </c>
      <c r="H939" s="8">
        <v>90909</v>
      </c>
      <c r="I939" s="25">
        <v>85.931127356675646</v>
      </c>
      <c r="J939" s="25">
        <v>86.288263490104882</v>
      </c>
    </row>
    <row r="940" spans="1:10" x14ac:dyDescent="0.2">
      <c r="A940" s="18" t="s">
        <v>626</v>
      </c>
      <c r="B940" s="19" t="s">
        <v>627</v>
      </c>
      <c r="C940" s="19" t="s">
        <v>628</v>
      </c>
      <c r="D940" s="7" t="s">
        <v>1579</v>
      </c>
      <c r="E940" s="14">
        <v>8944</v>
      </c>
      <c r="F940" s="14">
        <v>9049</v>
      </c>
      <c r="G940" s="14">
        <v>7635</v>
      </c>
      <c r="H940" s="14">
        <v>7825</v>
      </c>
      <c r="I940" s="26">
        <v>85.364490161001797</v>
      </c>
      <c r="J940" s="27">
        <v>86.473643496518946</v>
      </c>
    </row>
    <row r="941" spans="1:10" x14ac:dyDescent="0.2">
      <c r="A941" s="18" t="s">
        <v>626</v>
      </c>
      <c r="B941" s="19" t="s">
        <v>627</v>
      </c>
      <c r="C941" s="19" t="s">
        <v>405</v>
      </c>
      <c r="D941" s="7" t="s">
        <v>1579</v>
      </c>
      <c r="E941" s="14">
        <v>8907</v>
      </c>
      <c r="F941" s="14">
        <v>8968</v>
      </c>
      <c r="G941" s="14">
        <v>7577</v>
      </c>
      <c r="H941" s="14">
        <v>7624</v>
      </c>
      <c r="I941" s="26">
        <v>85.067924104636802</v>
      </c>
      <c r="J941" s="27">
        <v>85.013380909901869</v>
      </c>
    </row>
    <row r="942" spans="1:10" x14ac:dyDescent="0.2">
      <c r="A942" s="18" t="s">
        <v>626</v>
      </c>
      <c r="B942" s="19" t="s">
        <v>627</v>
      </c>
      <c r="C942" s="19" t="s">
        <v>629</v>
      </c>
      <c r="D942" s="7" t="s">
        <v>1579</v>
      </c>
      <c r="E942" s="14">
        <v>14507</v>
      </c>
      <c r="F942" s="14">
        <v>14659</v>
      </c>
      <c r="G942" s="14">
        <v>12357</v>
      </c>
      <c r="H942" s="14">
        <v>12609</v>
      </c>
      <c r="I942" s="26">
        <v>85.179568484180052</v>
      </c>
      <c r="J942" s="27">
        <v>86.015417149873798</v>
      </c>
    </row>
    <row r="943" spans="1:10" x14ac:dyDescent="0.2">
      <c r="A943" s="18" t="s">
        <v>626</v>
      </c>
      <c r="B943" s="19" t="s">
        <v>627</v>
      </c>
      <c r="C943" s="19" t="s">
        <v>630</v>
      </c>
      <c r="D943" s="7" t="s">
        <v>1579</v>
      </c>
      <c r="E943" s="14">
        <v>11995</v>
      </c>
      <c r="F943" s="14">
        <v>11836</v>
      </c>
      <c r="G943" s="14">
        <v>10223</v>
      </c>
      <c r="H943" s="14">
        <v>10052</v>
      </c>
      <c r="I943" s="26">
        <v>85.227177990829517</v>
      </c>
      <c r="J943" s="27">
        <v>84.92734031767489</v>
      </c>
    </row>
    <row r="944" spans="1:10" x14ac:dyDescent="0.2">
      <c r="A944" s="18" t="s">
        <v>626</v>
      </c>
      <c r="B944" s="19" t="s">
        <v>627</v>
      </c>
      <c r="C944" s="19" t="s">
        <v>1431</v>
      </c>
      <c r="D944" s="7" t="s">
        <v>1579</v>
      </c>
      <c r="E944" s="14">
        <v>26518</v>
      </c>
      <c r="F944" s="14">
        <v>28142</v>
      </c>
      <c r="G944" s="14">
        <v>22666</v>
      </c>
      <c r="H944" s="14">
        <v>24343</v>
      </c>
      <c r="I944" s="26">
        <v>85.474017648389776</v>
      </c>
      <c r="J944" s="27">
        <v>86.500604079312055</v>
      </c>
    </row>
    <row r="945" spans="1:10" x14ac:dyDescent="0.2">
      <c r="A945" s="18" t="s">
        <v>626</v>
      </c>
      <c r="B945" s="19" t="s">
        <v>627</v>
      </c>
      <c r="C945" s="19" t="s">
        <v>631</v>
      </c>
      <c r="D945" s="7" t="s">
        <v>1579</v>
      </c>
      <c r="E945" s="14">
        <v>9821</v>
      </c>
      <c r="F945" s="14">
        <v>9369</v>
      </c>
      <c r="G945" s="14">
        <v>8336</v>
      </c>
      <c r="H945" s="14">
        <v>7870</v>
      </c>
      <c r="I945" s="26">
        <v>84.879340189390078</v>
      </c>
      <c r="J945" s="27">
        <v>84.000426939908209</v>
      </c>
    </row>
    <row r="946" spans="1:10" x14ac:dyDescent="0.2">
      <c r="A946" s="18" t="s">
        <v>626</v>
      </c>
      <c r="B946" s="19" t="s">
        <v>627</v>
      </c>
      <c r="C946" s="19" t="s">
        <v>632</v>
      </c>
      <c r="D946" s="7" t="s">
        <v>1579</v>
      </c>
      <c r="E946" s="14">
        <v>6808</v>
      </c>
      <c r="F946" s="14">
        <v>6554</v>
      </c>
      <c r="G946" s="14">
        <v>6014</v>
      </c>
      <c r="H946" s="14">
        <v>5797</v>
      </c>
      <c r="I946" s="26">
        <v>88.33725029377203</v>
      </c>
      <c r="J946" s="27">
        <v>88.449801647848645</v>
      </c>
    </row>
    <row r="947" spans="1:10" x14ac:dyDescent="0.2">
      <c r="A947" s="18" t="s">
        <v>626</v>
      </c>
      <c r="B947" s="19" t="s">
        <v>627</v>
      </c>
      <c r="C947" s="19" t="s">
        <v>633</v>
      </c>
      <c r="D947" s="7" t="s">
        <v>1579</v>
      </c>
      <c r="E947" s="14">
        <v>16460</v>
      </c>
      <c r="F947" s="14">
        <v>16778</v>
      </c>
      <c r="G947" s="14">
        <v>14526</v>
      </c>
      <c r="H947" s="14">
        <v>14789</v>
      </c>
      <c r="I947" s="26">
        <v>88.250303766707177</v>
      </c>
      <c r="J947" s="27">
        <v>88.145190129932047</v>
      </c>
    </row>
    <row r="948" spans="1:10" x14ac:dyDescent="0.2">
      <c r="A948" s="18" t="s">
        <v>626</v>
      </c>
      <c r="B948" s="19" t="s">
        <v>627</v>
      </c>
      <c r="C948" s="7" t="s">
        <v>4</v>
      </c>
      <c r="D948" s="7" t="s">
        <v>1580</v>
      </c>
      <c r="E948" s="8">
        <v>101426</v>
      </c>
      <c r="F948" s="8">
        <v>99197</v>
      </c>
      <c r="G948" s="8">
        <v>86851</v>
      </c>
      <c r="H948" s="8">
        <v>86178</v>
      </c>
      <c r="I948" s="25">
        <v>85.629917378187045</v>
      </c>
      <c r="J948" s="25">
        <v>86.875611157595486</v>
      </c>
    </row>
    <row r="949" spans="1:10" x14ac:dyDescent="0.2">
      <c r="A949" s="18" t="s">
        <v>626</v>
      </c>
      <c r="B949" s="19" t="s">
        <v>627</v>
      </c>
      <c r="C949" s="19" t="s">
        <v>634</v>
      </c>
      <c r="D949" s="7" t="s">
        <v>1580</v>
      </c>
      <c r="E949" s="14">
        <v>6424</v>
      </c>
      <c r="F949" s="14">
        <v>6174</v>
      </c>
      <c r="G949" s="14">
        <v>5436</v>
      </c>
      <c r="H949" s="14">
        <v>5175</v>
      </c>
      <c r="I949" s="26">
        <v>84.62017434620175</v>
      </c>
      <c r="J949" s="27">
        <v>83.819241982507293</v>
      </c>
    </row>
    <row r="950" spans="1:10" x14ac:dyDescent="0.2">
      <c r="A950" s="18" t="s">
        <v>626</v>
      </c>
      <c r="B950" s="19" t="s">
        <v>627</v>
      </c>
      <c r="C950" s="19" t="s">
        <v>635</v>
      </c>
      <c r="D950" s="7" t="s">
        <v>1580</v>
      </c>
      <c r="E950" s="14">
        <v>16476</v>
      </c>
      <c r="F950" s="14">
        <v>16444</v>
      </c>
      <c r="G950" s="14">
        <v>14590</v>
      </c>
      <c r="H950" s="14">
        <v>14623</v>
      </c>
      <c r="I950" s="26">
        <v>88.553046856033006</v>
      </c>
      <c r="J950" s="27">
        <v>88.926052055460957</v>
      </c>
    </row>
    <row r="951" spans="1:10" x14ac:dyDescent="0.2">
      <c r="A951" s="18" t="s">
        <v>626</v>
      </c>
      <c r="B951" s="19" t="s">
        <v>627</v>
      </c>
      <c r="C951" s="19" t="s">
        <v>636</v>
      </c>
      <c r="D951" s="7" t="s">
        <v>1580</v>
      </c>
      <c r="E951" s="14">
        <v>4920</v>
      </c>
      <c r="F951" s="14">
        <v>5119</v>
      </c>
      <c r="G951" s="14">
        <v>4438</v>
      </c>
      <c r="H951" s="14">
        <v>4594</v>
      </c>
      <c r="I951" s="26">
        <v>90.203252032520325</v>
      </c>
      <c r="J951" s="27">
        <v>89.744090642703654</v>
      </c>
    </row>
    <row r="952" spans="1:10" x14ac:dyDescent="0.2">
      <c r="A952" s="18" t="s">
        <v>626</v>
      </c>
      <c r="B952" s="19" t="s">
        <v>627</v>
      </c>
      <c r="C952" s="19" t="s">
        <v>637</v>
      </c>
      <c r="D952" s="7" t="s">
        <v>1580</v>
      </c>
      <c r="E952" s="14">
        <v>10618</v>
      </c>
      <c r="F952" s="14">
        <v>10664</v>
      </c>
      <c r="G952" s="14">
        <v>9569</v>
      </c>
      <c r="H952" s="14">
        <v>9561</v>
      </c>
      <c r="I952" s="26">
        <v>90.120550009417968</v>
      </c>
      <c r="J952" s="27">
        <v>89.656789197299318</v>
      </c>
    </row>
    <row r="953" spans="1:10" x14ac:dyDescent="0.2">
      <c r="A953" s="18" t="s">
        <v>626</v>
      </c>
      <c r="B953" s="19" t="s">
        <v>627</v>
      </c>
      <c r="C953" s="19" t="s">
        <v>638</v>
      </c>
      <c r="D953" s="7" t="s">
        <v>1580</v>
      </c>
      <c r="E953" s="14">
        <v>22555</v>
      </c>
      <c r="F953" s="14">
        <v>19580</v>
      </c>
      <c r="G953" s="14">
        <v>17549</v>
      </c>
      <c r="H953" s="14">
        <v>16145</v>
      </c>
      <c r="I953" s="26">
        <v>77.805364664154283</v>
      </c>
      <c r="J953" s="27">
        <v>82.45658835546476</v>
      </c>
    </row>
    <row r="954" spans="1:10" x14ac:dyDescent="0.2">
      <c r="A954" s="18" t="s">
        <v>626</v>
      </c>
      <c r="B954" s="19" t="s">
        <v>627</v>
      </c>
      <c r="C954" s="19" t="s">
        <v>546</v>
      </c>
      <c r="D954" s="7" t="s">
        <v>1580</v>
      </c>
      <c r="E954" s="14">
        <v>8174</v>
      </c>
      <c r="F954" s="14">
        <v>8254</v>
      </c>
      <c r="G954" s="14">
        <v>7042</v>
      </c>
      <c r="H954" s="14">
        <v>7109</v>
      </c>
      <c r="I954" s="26">
        <v>86.151211157328106</v>
      </c>
      <c r="J954" s="27">
        <v>86.127937969469343</v>
      </c>
    </row>
    <row r="955" spans="1:10" x14ac:dyDescent="0.2">
      <c r="A955" s="18" t="s">
        <v>626</v>
      </c>
      <c r="B955" s="19" t="s">
        <v>627</v>
      </c>
      <c r="C955" s="19" t="s">
        <v>639</v>
      </c>
      <c r="D955" s="7" t="s">
        <v>1580</v>
      </c>
      <c r="E955" s="14">
        <v>12688</v>
      </c>
      <c r="F955" s="14">
        <v>12793</v>
      </c>
      <c r="G955" s="14">
        <v>11117</v>
      </c>
      <c r="H955" s="14">
        <v>11211</v>
      </c>
      <c r="I955" s="26">
        <v>87.618221941992431</v>
      </c>
      <c r="J955" s="27">
        <v>87.633862268428047</v>
      </c>
    </row>
    <row r="956" spans="1:10" x14ac:dyDescent="0.2">
      <c r="A956" s="18" t="s">
        <v>626</v>
      </c>
      <c r="B956" s="19" t="s">
        <v>627</v>
      </c>
      <c r="C956" s="19" t="s">
        <v>640</v>
      </c>
      <c r="D956" s="7" t="s">
        <v>1580</v>
      </c>
      <c r="E956" s="14">
        <v>11911</v>
      </c>
      <c r="F956" s="14">
        <v>12252</v>
      </c>
      <c r="G956" s="14">
        <v>10261</v>
      </c>
      <c r="H956" s="14">
        <v>10669</v>
      </c>
      <c r="I956" s="26">
        <v>86.147258836369744</v>
      </c>
      <c r="J956" s="27">
        <v>87.079660463597776</v>
      </c>
    </row>
    <row r="957" spans="1:10" x14ac:dyDescent="0.2">
      <c r="A957" s="18" t="s">
        <v>626</v>
      </c>
      <c r="B957" s="19" t="s">
        <v>627</v>
      </c>
      <c r="C957" s="19" t="s">
        <v>641</v>
      </c>
      <c r="D957" s="7" t="s">
        <v>1580</v>
      </c>
      <c r="E957" s="14">
        <v>7660</v>
      </c>
      <c r="F957" s="14">
        <v>7917</v>
      </c>
      <c r="G957" s="14">
        <v>6849</v>
      </c>
      <c r="H957" s="14">
        <v>7091</v>
      </c>
      <c r="I957" s="26">
        <v>89.412532637075714</v>
      </c>
      <c r="J957" s="27">
        <v>89.566755083996469</v>
      </c>
    </row>
    <row r="958" spans="1:10" x14ac:dyDescent="0.2">
      <c r="A958" s="18" t="s">
        <v>626</v>
      </c>
      <c r="B958" s="19" t="s">
        <v>642</v>
      </c>
      <c r="C958" s="7" t="s">
        <v>19</v>
      </c>
      <c r="D958" s="7" t="s">
        <v>1581</v>
      </c>
      <c r="E958" s="8"/>
      <c r="F958" s="8"/>
      <c r="G958" s="8"/>
      <c r="H958" s="8"/>
      <c r="I958" s="39"/>
      <c r="J958" s="39"/>
    </row>
    <row r="959" spans="1:10" x14ac:dyDescent="0.2">
      <c r="A959" s="18" t="s">
        <v>626</v>
      </c>
      <c r="B959" s="19" t="s">
        <v>642</v>
      </c>
      <c r="C959" s="7" t="s">
        <v>20</v>
      </c>
      <c r="D959" s="7" t="s">
        <v>1581</v>
      </c>
      <c r="E959" s="8">
        <v>92656</v>
      </c>
      <c r="F959" s="8">
        <v>95917</v>
      </c>
      <c r="G959" s="8">
        <v>81056</v>
      </c>
      <c r="H959" s="8">
        <v>84292</v>
      </c>
      <c r="I959" s="25">
        <v>87.480573303401826</v>
      </c>
      <c r="J959" s="25">
        <v>87.88014637655472</v>
      </c>
    </row>
    <row r="960" spans="1:10" x14ac:dyDescent="0.2">
      <c r="A960" s="18" t="s">
        <v>626</v>
      </c>
      <c r="B960" s="19" t="s">
        <v>642</v>
      </c>
      <c r="C960" s="19" t="s">
        <v>643</v>
      </c>
      <c r="D960" s="7" t="s">
        <v>1581</v>
      </c>
      <c r="E960" s="14">
        <v>6955</v>
      </c>
      <c r="F960" s="14">
        <v>7242</v>
      </c>
      <c r="G960" s="15">
        <v>5860</v>
      </c>
      <c r="H960" s="15">
        <v>6297</v>
      </c>
      <c r="I960" s="26">
        <v>84.255930984902946</v>
      </c>
      <c r="J960" s="27">
        <v>86.951118475559241</v>
      </c>
    </row>
    <row r="961" spans="1:10" x14ac:dyDescent="0.2">
      <c r="A961" s="18" t="s">
        <v>626</v>
      </c>
      <c r="B961" s="19" t="s">
        <v>642</v>
      </c>
      <c r="C961" s="19" t="s">
        <v>644</v>
      </c>
      <c r="D961" s="7" t="s">
        <v>1581</v>
      </c>
      <c r="E961" s="14">
        <v>4762</v>
      </c>
      <c r="F961" s="14">
        <v>5173</v>
      </c>
      <c r="G961" s="15">
        <v>4104</v>
      </c>
      <c r="H961" s="15">
        <v>4591</v>
      </c>
      <c r="I961" s="26">
        <v>86.182276354472904</v>
      </c>
      <c r="J961" s="27">
        <v>88.749275082157354</v>
      </c>
    </row>
    <row r="962" spans="1:10" x14ac:dyDescent="0.2">
      <c r="A962" s="18" t="s">
        <v>626</v>
      </c>
      <c r="B962" s="19" t="s">
        <v>642</v>
      </c>
      <c r="C962" s="19" t="s">
        <v>645</v>
      </c>
      <c r="D962" s="7" t="s">
        <v>1581</v>
      </c>
      <c r="E962" s="14">
        <v>14717</v>
      </c>
      <c r="F962" s="14">
        <v>15766</v>
      </c>
      <c r="G962" s="15">
        <v>12679</v>
      </c>
      <c r="H962" s="15">
        <v>13629</v>
      </c>
      <c r="I962" s="26">
        <v>86.152069035808935</v>
      </c>
      <c r="J962" s="27">
        <v>86.445515666624388</v>
      </c>
    </row>
    <row r="963" spans="1:10" x14ac:dyDescent="0.2">
      <c r="A963" s="18" t="s">
        <v>626</v>
      </c>
      <c r="B963" s="19" t="s">
        <v>642</v>
      </c>
      <c r="C963" s="19" t="s">
        <v>1432</v>
      </c>
      <c r="D963" s="7" t="s">
        <v>1581</v>
      </c>
      <c r="E963" s="14">
        <v>18072</v>
      </c>
      <c r="F963" s="14">
        <v>19890</v>
      </c>
      <c r="G963" s="15">
        <v>15500</v>
      </c>
      <c r="H963" s="15">
        <v>17413</v>
      </c>
      <c r="I963" s="26">
        <v>85.768038955289953</v>
      </c>
      <c r="J963" s="27">
        <v>87.546505781799894</v>
      </c>
    </row>
    <row r="964" spans="1:10" x14ac:dyDescent="0.2">
      <c r="A964" s="18" t="s">
        <v>626</v>
      </c>
      <c r="B964" s="19" t="s">
        <v>642</v>
      </c>
      <c r="C964" s="19" t="s">
        <v>646</v>
      </c>
      <c r="D964" s="7" t="s">
        <v>1581</v>
      </c>
      <c r="E964" s="14">
        <v>11793</v>
      </c>
      <c r="F964" s="14">
        <v>11015</v>
      </c>
      <c r="G964" s="15">
        <v>10768</v>
      </c>
      <c r="H964" s="15">
        <v>9878</v>
      </c>
      <c r="I964" s="26">
        <v>91.308403290087341</v>
      </c>
      <c r="J964" s="27">
        <v>89.677712210621877</v>
      </c>
    </row>
    <row r="965" spans="1:10" x14ac:dyDescent="0.2">
      <c r="A965" s="18" t="s">
        <v>626</v>
      </c>
      <c r="B965" s="19" t="s">
        <v>642</v>
      </c>
      <c r="C965" s="19" t="s">
        <v>647</v>
      </c>
      <c r="D965" s="7" t="s">
        <v>1581</v>
      </c>
      <c r="E965" s="14">
        <v>19705</v>
      </c>
      <c r="F965" s="14">
        <v>19853</v>
      </c>
      <c r="G965" s="15">
        <v>17544</v>
      </c>
      <c r="H965" s="15">
        <v>17561</v>
      </c>
      <c r="I965" s="26">
        <v>89.033240294341539</v>
      </c>
      <c r="J965" s="27">
        <v>88.455145318087943</v>
      </c>
    </row>
    <row r="966" spans="1:10" x14ac:dyDescent="0.2">
      <c r="A966" s="18" t="s">
        <v>626</v>
      </c>
      <c r="B966" s="19" t="s">
        <v>642</v>
      </c>
      <c r="C966" s="19" t="s">
        <v>1433</v>
      </c>
      <c r="D966" s="7" t="s">
        <v>1581</v>
      </c>
      <c r="E966" s="14">
        <v>9528</v>
      </c>
      <c r="F966" s="14">
        <v>9789</v>
      </c>
      <c r="G966" s="15">
        <v>8391</v>
      </c>
      <c r="H966" s="15">
        <v>8605</v>
      </c>
      <c r="I966" s="26">
        <v>88.066750629722918</v>
      </c>
      <c r="J966" s="27">
        <v>87.904791092042089</v>
      </c>
    </row>
    <row r="967" spans="1:10" x14ac:dyDescent="0.2">
      <c r="A967" s="18" t="s">
        <v>626</v>
      </c>
      <c r="B967" s="19" t="s">
        <v>642</v>
      </c>
      <c r="C967" s="19" t="s">
        <v>648</v>
      </c>
      <c r="D967" s="7" t="s">
        <v>1581</v>
      </c>
      <c r="E967" s="14">
        <v>7124</v>
      </c>
      <c r="F967" s="14">
        <v>7189</v>
      </c>
      <c r="G967" s="15">
        <v>6210</v>
      </c>
      <c r="H967" s="15">
        <v>6318</v>
      </c>
      <c r="I967" s="26">
        <v>87.170129140932062</v>
      </c>
      <c r="J967" s="27">
        <v>87.884267631103071</v>
      </c>
    </row>
    <row r="968" spans="1:10" x14ac:dyDescent="0.2">
      <c r="A968" s="18" t="s">
        <v>626</v>
      </c>
      <c r="B968" s="19" t="s">
        <v>642</v>
      </c>
      <c r="C968" s="7" t="s">
        <v>36</v>
      </c>
      <c r="D968" s="7" t="s">
        <v>1581</v>
      </c>
      <c r="E968" s="8">
        <v>100213</v>
      </c>
      <c r="F968" s="8">
        <v>99212</v>
      </c>
      <c r="G968" s="8">
        <v>86499</v>
      </c>
      <c r="H968" s="8">
        <v>86395</v>
      </c>
      <c r="I968" s="25">
        <v>86.315148733198285</v>
      </c>
      <c r="J968" s="25">
        <v>87.081199854856266</v>
      </c>
    </row>
    <row r="969" spans="1:10" x14ac:dyDescent="0.2">
      <c r="A969" s="18" t="s">
        <v>626</v>
      </c>
      <c r="B969" s="19" t="s">
        <v>642</v>
      </c>
      <c r="C969" s="19" t="s">
        <v>649</v>
      </c>
      <c r="D969" s="7" t="s">
        <v>1581</v>
      </c>
      <c r="E969" s="14">
        <v>7906</v>
      </c>
      <c r="F969" s="14">
        <v>7975</v>
      </c>
      <c r="G969" s="15">
        <v>6877</v>
      </c>
      <c r="H969" s="15">
        <v>6821</v>
      </c>
      <c r="I969" s="26">
        <v>86.984568682013659</v>
      </c>
      <c r="J969" s="27">
        <v>85.529780564263319</v>
      </c>
    </row>
    <row r="970" spans="1:10" x14ac:dyDescent="0.2">
      <c r="A970" s="18" t="s">
        <v>626</v>
      </c>
      <c r="B970" s="19" t="s">
        <v>642</v>
      </c>
      <c r="C970" s="19" t="s">
        <v>650</v>
      </c>
      <c r="D970" s="7" t="s">
        <v>1581</v>
      </c>
      <c r="E970" s="14">
        <v>11025</v>
      </c>
      <c r="F970" s="14">
        <v>11397</v>
      </c>
      <c r="G970" s="15">
        <v>9746</v>
      </c>
      <c r="H970" s="15">
        <v>9916</v>
      </c>
      <c r="I970" s="26">
        <v>88.399092970521536</v>
      </c>
      <c r="J970" s="27">
        <v>87.005352285689213</v>
      </c>
    </row>
    <row r="971" spans="1:10" x14ac:dyDescent="0.2">
      <c r="A971" s="18" t="s">
        <v>626</v>
      </c>
      <c r="B971" s="19" t="s">
        <v>642</v>
      </c>
      <c r="C971" s="19" t="s">
        <v>651</v>
      </c>
      <c r="D971" s="7" t="s">
        <v>1581</v>
      </c>
      <c r="E971" s="14">
        <v>12634</v>
      </c>
      <c r="F971" s="14">
        <v>11364</v>
      </c>
      <c r="G971" s="15">
        <v>10631</v>
      </c>
      <c r="H971" s="15">
        <v>9905</v>
      </c>
      <c r="I971" s="26">
        <v>84.145955358556279</v>
      </c>
      <c r="J971" s="27">
        <v>87.16121084125308</v>
      </c>
    </row>
    <row r="972" spans="1:10" x14ac:dyDescent="0.2">
      <c r="A972" s="18" t="s">
        <v>626</v>
      </c>
      <c r="B972" s="19" t="s">
        <v>642</v>
      </c>
      <c r="C972" s="19" t="s">
        <v>652</v>
      </c>
      <c r="D972" s="7" t="s">
        <v>1581</v>
      </c>
      <c r="E972" s="14">
        <v>14174</v>
      </c>
      <c r="F972" s="14">
        <v>14323</v>
      </c>
      <c r="G972" s="15">
        <v>11930</v>
      </c>
      <c r="H972" s="15">
        <v>12715</v>
      </c>
      <c r="I972" s="26">
        <v>84.16819528714548</v>
      </c>
      <c r="J972" s="27">
        <v>88.773301682608391</v>
      </c>
    </row>
    <row r="973" spans="1:10" x14ac:dyDescent="0.2">
      <c r="A973" s="18" t="s">
        <v>626</v>
      </c>
      <c r="B973" s="19" t="s">
        <v>642</v>
      </c>
      <c r="C973" s="19" t="s">
        <v>653</v>
      </c>
      <c r="D973" s="7" t="s">
        <v>1581</v>
      </c>
      <c r="E973" s="15">
        <v>9782</v>
      </c>
      <c r="F973" s="15">
        <v>9744</v>
      </c>
      <c r="G973" s="15">
        <v>8433</v>
      </c>
      <c r="H973" s="15">
        <v>8495</v>
      </c>
      <c r="I973" s="26">
        <v>86.209364138213047</v>
      </c>
      <c r="J973" s="27">
        <v>87.181855500821015</v>
      </c>
    </row>
    <row r="974" spans="1:10" x14ac:dyDescent="0.2">
      <c r="A974" s="18" t="s">
        <v>626</v>
      </c>
      <c r="B974" s="19" t="s">
        <v>642</v>
      </c>
      <c r="C974" s="19" t="s">
        <v>654</v>
      </c>
      <c r="D974" s="7" t="s">
        <v>1581</v>
      </c>
      <c r="E974" s="14">
        <v>5734</v>
      </c>
      <c r="F974" s="14">
        <v>5668</v>
      </c>
      <c r="G974" s="15">
        <v>4976</v>
      </c>
      <c r="H974" s="15">
        <v>4856</v>
      </c>
      <c r="I974" s="26">
        <v>86.780606906173702</v>
      </c>
      <c r="J974" s="27">
        <v>85.673959068454479</v>
      </c>
    </row>
    <row r="975" spans="1:10" x14ac:dyDescent="0.2">
      <c r="A975" s="18" t="s">
        <v>626</v>
      </c>
      <c r="B975" s="19" t="s">
        <v>642</v>
      </c>
      <c r="C975" s="19" t="s">
        <v>596</v>
      </c>
      <c r="D975" s="7" t="s">
        <v>1581</v>
      </c>
      <c r="E975" s="14">
        <v>12454</v>
      </c>
      <c r="F975" s="14">
        <v>12352</v>
      </c>
      <c r="G975" s="15">
        <v>11004</v>
      </c>
      <c r="H975" s="15">
        <v>10673</v>
      </c>
      <c r="I975" s="26">
        <v>88.357154327926764</v>
      </c>
      <c r="J975" s="27">
        <v>86.407059585492235</v>
      </c>
    </row>
    <row r="976" spans="1:10" x14ac:dyDescent="0.2">
      <c r="A976" s="18" t="s">
        <v>626</v>
      </c>
      <c r="B976" s="19" t="s">
        <v>642</v>
      </c>
      <c r="C976" s="19" t="s">
        <v>655</v>
      </c>
      <c r="D976" s="7" t="s">
        <v>1581</v>
      </c>
      <c r="E976" s="14">
        <v>10888</v>
      </c>
      <c r="F976" s="14">
        <v>11118</v>
      </c>
      <c r="G976" s="15">
        <v>9202</v>
      </c>
      <c r="H976" s="15">
        <v>9737</v>
      </c>
      <c r="I976" s="26">
        <v>84.515062454077878</v>
      </c>
      <c r="J976" s="27">
        <v>87.578701205252742</v>
      </c>
    </row>
    <row r="977" spans="1:10" x14ac:dyDescent="0.2">
      <c r="A977" s="18" t="s">
        <v>626</v>
      </c>
      <c r="B977" s="19" t="s">
        <v>642</v>
      </c>
      <c r="C977" s="19" t="s">
        <v>656</v>
      </c>
      <c r="D977" s="7" t="s">
        <v>1581</v>
      </c>
      <c r="E977" s="14">
        <v>6489</v>
      </c>
      <c r="F977" s="14">
        <v>6277</v>
      </c>
      <c r="G977" s="15">
        <v>5699</v>
      </c>
      <c r="H977" s="15">
        <v>5451</v>
      </c>
      <c r="I977" s="26">
        <v>87.825550932347056</v>
      </c>
      <c r="J977" s="27">
        <v>86.840847538633099</v>
      </c>
    </row>
    <row r="978" spans="1:10" x14ac:dyDescent="0.2">
      <c r="A978" s="18" t="s">
        <v>626</v>
      </c>
      <c r="B978" s="19" t="s">
        <v>642</v>
      </c>
      <c r="C978" s="19" t="s">
        <v>657</v>
      </c>
      <c r="D978" s="7" t="s">
        <v>1581</v>
      </c>
      <c r="E978" s="14">
        <v>9127</v>
      </c>
      <c r="F978" s="14">
        <v>8994</v>
      </c>
      <c r="G978" s="15">
        <v>8001</v>
      </c>
      <c r="H978" s="15">
        <v>7826</v>
      </c>
      <c r="I978" s="26">
        <v>87.662977977429605</v>
      </c>
      <c r="J978" s="27">
        <v>87.013564598621301</v>
      </c>
    </row>
    <row r="979" spans="1:10" x14ac:dyDescent="0.2">
      <c r="A979" s="18" t="s">
        <v>626</v>
      </c>
      <c r="B979" s="19" t="s">
        <v>658</v>
      </c>
      <c r="C979" s="7" t="s">
        <v>3</v>
      </c>
      <c r="D979" s="7" t="s">
        <v>1579</v>
      </c>
      <c r="E979" s="8">
        <v>137824</v>
      </c>
      <c r="F979" s="8">
        <v>142612</v>
      </c>
      <c r="G979" s="8">
        <v>119934</v>
      </c>
      <c r="H979" s="8">
        <v>122339</v>
      </c>
      <c r="I979" s="25">
        <v>87.019677269561186</v>
      </c>
      <c r="J979" s="25">
        <v>85.784506212660929</v>
      </c>
    </row>
    <row r="980" spans="1:10" x14ac:dyDescent="0.2">
      <c r="A980" s="18" t="s">
        <v>626</v>
      </c>
      <c r="B980" s="19" t="s">
        <v>658</v>
      </c>
      <c r="C980" s="19" t="s">
        <v>659</v>
      </c>
      <c r="D980" s="7" t="s">
        <v>1579</v>
      </c>
      <c r="E980" s="14">
        <v>13739</v>
      </c>
      <c r="F980" s="14">
        <v>13330</v>
      </c>
      <c r="G980" s="14">
        <v>12178</v>
      </c>
      <c r="H980" s="14">
        <v>11578</v>
      </c>
      <c r="I980" s="26">
        <v>88.63818327389184</v>
      </c>
      <c r="J980" s="27">
        <v>86.856714178544635</v>
      </c>
    </row>
    <row r="981" spans="1:10" x14ac:dyDescent="0.2">
      <c r="A981" s="18" t="s">
        <v>626</v>
      </c>
      <c r="B981" s="19" t="s">
        <v>658</v>
      </c>
      <c r="C981" s="19" t="s">
        <v>660</v>
      </c>
      <c r="D981" s="7" t="s">
        <v>1579</v>
      </c>
      <c r="E981" s="14">
        <v>16749</v>
      </c>
      <c r="F981" s="14">
        <v>16985</v>
      </c>
      <c r="G981" s="14">
        <v>14547</v>
      </c>
      <c r="H981" s="14">
        <v>14305</v>
      </c>
      <c r="I981" s="26">
        <v>86.852946444563855</v>
      </c>
      <c r="J981" s="27">
        <v>84.221371798645862</v>
      </c>
    </row>
    <row r="982" spans="1:10" x14ac:dyDescent="0.2">
      <c r="A982" s="18" t="s">
        <v>626</v>
      </c>
      <c r="B982" s="19" t="s">
        <v>658</v>
      </c>
      <c r="C982" s="19" t="s">
        <v>661</v>
      </c>
      <c r="D982" s="7" t="s">
        <v>1579</v>
      </c>
      <c r="E982" s="14">
        <v>14126</v>
      </c>
      <c r="F982" s="14">
        <v>14532</v>
      </c>
      <c r="G982" s="14">
        <v>12170</v>
      </c>
      <c r="H982" s="14">
        <v>12250</v>
      </c>
      <c r="I982" s="26">
        <v>86.153192694322527</v>
      </c>
      <c r="J982" s="27">
        <v>84.296724470134876</v>
      </c>
    </row>
    <row r="983" spans="1:10" x14ac:dyDescent="0.2">
      <c r="A983" s="18" t="s">
        <v>626</v>
      </c>
      <c r="B983" s="19" t="s">
        <v>658</v>
      </c>
      <c r="C983" s="19" t="s">
        <v>30</v>
      </c>
      <c r="D983" s="7" t="s">
        <v>1579</v>
      </c>
      <c r="E983" s="14">
        <v>14388</v>
      </c>
      <c r="F983" s="14">
        <v>14987</v>
      </c>
      <c r="G983" s="14">
        <v>12177</v>
      </c>
      <c r="H983" s="14">
        <v>12647</v>
      </c>
      <c r="I983" s="26">
        <v>84.633027522935777</v>
      </c>
      <c r="J983" s="27">
        <v>84.386468272502839</v>
      </c>
    </row>
    <row r="984" spans="1:10" x14ac:dyDescent="0.2">
      <c r="A984" s="18" t="s">
        <v>626</v>
      </c>
      <c r="B984" s="19" t="s">
        <v>658</v>
      </c>
      <c r="C984" s="19" t="s">
        <v>662</v>
      </c>
      <c r="D984" s="7" t="s">
        <v>1579</v>
      </c>
      <c r="E984" s="14">
        <v>15371</v>
      </c>
      <c r="F984" s="14">
        <v>16086</v>
      </c>
      <c r="G984" s="14">
        <v>13195</v>
      </c>
      <c r="H984" s="14">
        <v>13578</v>
      </c>
      <c r="I984" s="26">
        <v>85.843471472252943</v>
      </c>
      <c r="J984" s="27">
        <v>84.408802685565092</v>
      </c>
    </row>
    <row r="985" spans="1:10" x14ac:dyDescent="0.2">
      <c r="A985" s="18" t="s">
        <v>626</v>
      </c>
      <c r="B985" s="19" t="s">
        <v>658</v>
      </c>
      <c r="C985" s="19" t="s">
        <v>663</v>
      </c>
      <c r="D985" s="7" t="s">
        <v>1579</v>
      </c>
      <c r="E985" s="14">
        <v>10241</v>
      </c>
      <c r="F985" s="14">
        <v>10453</v>
      </c>
      <c r="G985" s="14">
        <v>8837</v>
      </c>
      <c r="H985" s="14">
        <v>9082</v>
      </c>
      <c r="I985" s="26">
        <v>86.290401327995312</v>
      </c>
      <c r="J985" s="27">
        <v>86.884148091457007</v>
      </c>
    </row>
    <row r="986" spans="1:10" x14ac:dyDescent="0.2">
      <c r="A986" s="18" t="s">
        <v>626</v>
      </c>
      <c r="B986" s="19" t="s">
        <v>658</v>
      </c>
      <c r="C986" s="43" t="s">
        <v>1434</v>
      </c>
      <c r="D986" s="7" t="s">
        <v>1579</v>
      </c>
      <c r="E986" s="14">
        <v>53210</v>
      </c>
      <c r="F986" s="14">
        <v>56239</v>
      </c>
      <c r="G986" s="14">
        <v>46830</v>
      </c>
      <c r="H986" s="14">
        <v>48899</v>
      </c>
      <c r="I986" s="26">
        <v>88.009772599135502</v>
      </c>
      <c r="J986" s="27">
        <v>86.948558829282177</v>
      </c>
    </row>
    <row r="987" spans="1:10" x14ac:dyDescent="0.2">
      <c r="A987" s="18" t="s">
        <v>626</v>
      </c>
      <c r="B987" s="19" t="s">
        <v>658</v>
      </c>
      <c r="C987" s="7" t="s">
        <v>4</v>
      </c>
      <c r="D987" s="7" t="s">
        <v>1580</v>
      </c>
      <c r="E987" s="8">
        <v>125016</v>
      </c>
      <c r="F987" s="8">
        <v>123627</v>
      </c>
      <c r="G987" s="8">
        <v>107437</v>
      </c>
      <c r="H987" s="8">
        <v>106764</v>
      </c>
      <c r="I987" s="25">
        <v>85.93859985921803</v>
      </c>
      <c r="J987" s="25">
        <v>86.359775777136065</v>
      </c>
    </row>
    <row r="988" spans="1:10" x14ac:dyDescent="0.2">
      <c r="A988" s="18" t="s">
        <v>626</v>
      </c>
      <c r="B988" s="19" t="s">
        <v>658</v>
      </c>
      <c r="C988" s="19" t="s">
        <v>664</v>
      </c>
      <c r="D988" s="7" t="s">
        <v>1580</v>
      </c>
      <c r="E988" s="14">
        <v>10067</v>
      </c>
      <c r="F988" s="14">
        <v>9574</v>
      </c>
      <c r="G988" s="14">
        <v>8846</v>
      </c>
      <c r="H988" s="14">
        <v>8353</v>
      </c>
      <c r="I988" s="26">
        <v>87.871262540975465</v>
      </c>
      <c r="J988" s="27">
        <v>87.246709839147698</v>
      </c>
    </row>
    <row r="989" spans="1:10" x14ac:dyDescent="0.2">
      <c r="A989" s="18" t="s">
        <v>626</v>
      </c>
      <c r="B989" s="19" t="s">
        <v>658</v>
      </c>
      <c r="C989" s="19" t="s">
        <v>665</v>
      </c>
      <c r="D989" s="7" t="s">
        <v>1580</v>
      </c>
      <c r="E989" s="14">
        <v>11551</v>
      </c>
      <c r="F989" s="14">
        <v>11439</v>
      </c>
      <c r="G989" s="14">
        <v>10259</v>
      </c>
      <c r="H989" s="14">
        <v>10119</v>
      </c>
      <c r="I989" s="26">
        <v>88.814821227599339</v>
      </c>
      <c r="J989" s="27">
        <v>88.460529766587996</v>
      </c>
    </row>
    <row r="990" spans="1:10" x14ac:dyDescent="0.2">
      <c r="A990" s="18" t="s">
        <v>626</v>
      </c>
      <c r="B990" s="19" t="s">
        <v>658</v>
      </c>
      <c r="C990" s="19" t="s">
        <v>666</v>
      </c>
      <c r="D990" s="7" t="s">
        <v>1580</v>
      </c>
      <c r="E990" s="14">
        <v>10451</v>
      </c>
      <c r="F990" s="14">
        <v>10563</v>
      </c>
      <c r="G990" s="14">
        <v>8997</v>
      </c>
      <c r="H990" s="14">
        <v>9083</v>
      </c>
      <c r="I990" s="26">
        <v>86.087455745861647</v>
      </c>
      <c r="J990" s="27">
        <v>85.988828931174851</v>
      </c>
    </row>
    <row r="991" spans="1:10" x14ac:dyDescent="0.2">
      <c r="A991" s="18" t="s">
        <v>626</v>
      </c>
      <c r="B991" s="19" t="s">
        <v>658</v>
      </c>
      <c r="C991" s="19" t="s">
        <v>667</v>
      </c>
      <c r="D991" s="7" t="s">
        <v>1580</v>
      </c>
      <c r="E991" s="14">
        <v>15922</v>
      </c>
      <c r="F991" s="14">
        <v>15217</v>
      </c>
      <c r="G991" s="14">
        <v>14293</v>
      </c>
      <c r="H991" s="14">
        <v>13290</v>
      </c>
      <c r="I991" s="26">
        <v>89.768873257128504</v>
      </c>
      <c r="J991" s="27">
        <v>87.336531510810275</v>
      </c>
    </row>
    <row r="992" spans="1:10" x14ac:dyDescent="0.2">
      <c r="A992" s="18" t="s">
        <v>626</v>
      </c>
      <c r="B992" s="19" t="s">
        <v>658</v>
      </c>
      <c r="C992" s="19" t="s">
        <v>668</v>
      </c>
      <c r="D992" s="7" t="s">
        <v>1580</v>
      </c>
      <c r="E992" s="14">
        <v>10696</v>
      </c>
      <c r="F992" s="14">
        <v>10846</v>
      </c>
      <c r="G992" s="14">
        <v>9314</v>
      </c>
      <c r="H992" s="14">
        <v>9432</v>
      </c>
      <c r="I992" s="26">
        <v>87.079281974569938</v>
      </c>
      <c r="J992" s="27">
        <v>86.962935644477227</v>
      </c>
    </row>
    <row r="993" spans="1:10" x14ac:dyDescent="0.2">
      <c r="A993" s="18" t="s">
        <v>626</v>
      </c>
      <c r="B993" s="19" t="s">
        <v>658</v>
      </c>
      <c r="C993" s="19" t="s">
        <v>669</v>
      </c>
      <c r="D993" s="7" t="s">
        <v>1580</v>
      </c>
      <c r="E993" s="14">
        <v>13070</v>
      </c>
      <c r="F993" s="14">
        <v>12960</v>
      </c>
      <c r="G993" s="14">
        <v>10582</v>
      </c>
      <c r="H993" s="14">
        <v>11325</v>
      </c>
      <c r="I993" s="26">
        <v>80.964039785768932</v>
      </c>
      <c r="J993" s="27">
        <v>87.384259259259252</v>
      </c>
    </row>
    <row r="994" spans="1:10" x14ac:dyDescent="0.2">
      <c r="A994" s="18" t="s">
        <v>626</v>
      </c>
      <c r="B994" s="19" t="s">
        <v>658</v>
      </c>
      <c r="C994" s="19" t="s">
        <v>670</v>
      </c>
      <c r="D994" s="7" t="s">
        <v>1580</v>
      </c>
      <c r="E994" s="14">
        <v>14057</v>
      </c>
      <c r="F994" s="14">
        <v>14510</v>
      </c>
      <c r="G994" s="14">
        <v>12209</v>
      </c>
      <c r="H994" s="14">
        <v>12595</v>
      </c>
      <c r="I994" s="26">
        <v>86.853524934196486</v>
      </c>
      <c r="J994" s="27">
        <v>86.802205375603037</v>
      </c>
    </row>
    <row r="995" spans="1:10" x14ac:dyDescent="0.2">
      <c r="A995" s="18" t="s">
        <v>626</v>
      </c>
      <c r="B995" s="19" t="s">
        <v>658</v>
      </c>
      <c r="C995" s="19" t="s">
        <v>671</v>
      </c>
      <c r="D995" s="7" t="s">
        <v>1580</v>
      </c>
      <c r="E995" s="14">
        <v>9321</v>
      </c>
      <c r="F995" s="14">
        <v>9468</v>
      </c>
      <c r="G995" s="14">
        <v>7966</v>
      </c>
      <c r="H995" s="14">
        <v>8094</v>
      </c>
      <c r="I995" s="26">
        <v>85.462933161677938</v>
      </c>
      <c r="J995" s="27">
        <v>85.487959442332055</v>
      </c>
    </row>
    <row r="996" spans="1:10" x14ac:dyDescent="0.2">
      <c r="A996" s="18" t="s">
        <v>626</v>
      </c>
      <c r="B996" s="19" t="s">
        <v>658</v>
      </c>
      <c r="C996" s="19" t="s">
        <v>672</v>
      </c>
      <c r="D996" s="7" t="s">
        <v>1580</v>
      </c>
      <c r="E996" s="14">
        <v>11456</v>
      </c>
      <c r="F996" s="14">
        <v>11379</v>
      </c>
      <c r="G996" s="14">
        <v>10065</v>
      </c>
      <c r="H996" s="14">
        <v>9942</v>
      </c>
      <c r="I996" s="26">
        <v>87.857891061452506</v>
      </c>
      <c r="J996" s="27">
        <v>87.371473767466384</v>
      </c>
    </row>
    <row r="997" spans="1:10" x14ac:dyDescent="0.2">
      <c r="A997" s="18" t="s">
        <v>626</v>
      </c>
      <c r="B997" s="19" t="s">
        <v>658</v>
      </c>
      <c r="C997" s="19" t="s">
        <v>673</v>
      </c>
      <c r="D997" s="7" t="s">
        <v>1580</v>
      </c>
      <c r="E997" s="14">
        <v>18425</v>
      </c>
      <c r="F997" s="14">
        <v>17671</v>
      </c>
      <c r="G997" s="14">
        <v>14906</v>
      </c>
      <c r="H997" s="14">
        <v>14531</v>
      </c>
      <c r="I997" s="26">
        <v>80.90094979647219</v>
      </c>
      <c r="J997" s="27">
        <v>82.23077358383793</v>
      </c>
    </row>
    <row r="998" spans="1:10" x14ac:dyDescent="0.2">
      <c r="A998" s="18" t="s">
        <v>626</v>
      </c>
      <c r="B998" s="19" t="s">
        <v>674</v>
      </c>
      <c r="C998" s="7" t="s">
        <v>19</v>
      </c>
      <c r="D998" s="7" t="s">
        <v>1581</v>
      </c>
      <c r="E998" s="8"/>
      <c r="F998" s="8"/>
      <c r="G998" s="8"/>
      <c r="H998" s="8"/>
      <c r="I998" s="39"/>
      <c r="J998" s="39"/>
    </row>
    <row r="999" spans="1:10" x14ac:dyDescent="0.2">
      <c r="A999" s="18" t="s">
        <v>626</v>
      </c>
      <c r="B999" s="19" t="s">
        <v>674</v>
      </c>
      <c r="C999" s="7" t="s">
        <v>20</v>
      </c>
      <c r="D999" s="7" t="s">
        <v>1581</v>
      </c>
      <c r="E999" s="8">
        <v>27635</v>
      </c>
      <c r="F999" s="8">
        <v>27430</v>
      </c>
      <c r="G999" s="8">
        <v>24071</v>
      </c>
      <c r="H999" s="8">
        <v>24149</v>
      </c>
      <c r="I999" s="25">
        <v>87.103311018635793</v>
      </c>
      <c r="J999" s="25">
        <v>88.038643820634348</v>
      </c>
    </row>
    <row r="1000" spans="1:10" x14ac:dyDescent="0.2">
      <c r="A1000" s="18" t="s">
        <v>626</v>
      </c>
      <c r="B1000" s="19" t="s">
        <v>674</v>
      </c>
      <c r="C1000" s="19" t="s">
        <v>464</v>
      </c>
      <c r="D1000" s="7" t="s">
        <v>1581</v>
      </c>
      <c r="E1000" s="14">
        <v>18086</v>
      </c>
      <c r="F1000" s="14">
        <v>18279</v>
      </c>
      <c r="G1000" s="13">
        <v>15952</v>
      </c>
      <c r="H1000" s="13">
        <v>16200</v>
      </c>
      <c r="I1000" s="26">
        <v>88.200818312506911</v>
      </c>
      <c r="J1000" s="27">
        <v>88.62629246676515</v>
      </c>
    </row>
    <row r="1001" spans="1:10" x14ac:dyDescent="0.2">
      <c r="A1001" s="18" t="s">
        <v>626</v>
      </c>
      <c r="B1001" s="19" t="s">
        <v>674</v>
      </c>
      <c r="C1001" s="19" t="s">
        <v>675</v>
      </c>
      <c r="D1001" s="7" t="s">
        <v>1581</v>
      </c>
      <c r="E1001" s="14">
        <v>9549</v>
      </c>
      <c r="F1001" s="14">
        <v>9151</v>
      </c>
      <c r="G1001" s="14">
        <v>8119</v>
      </c>
      <c r="H1001" s="14">
        <v>7949</v>
      </c>
      <c r="I1001" s="26">
        <v>85.024609906796528</v>
      </c>
      <c r="J1001" s="27">
        <v>86.86482351655556</v>
      </c>
    </row>
    <row r="1002" spans="1:10" x14ac:dyDescent="0.2">
      <c r="A1002" s="18" t="s">
        <v>626</v>
      </c>
      <c r="B1002" s="19" t="s">
        <v>674</v>
      </c>
      <c r="C1002" s="7" t="s">
        <v>36</v>
      </c>
      <c r="D1002" s="7" t="s">
        <v>1581</v>
      </c>
      <c r="E1002" s="8">
        <v>34496</v>
      </c>
      <c r="F1002" s="8">
        <v>34515</v>
      </c>
      <c r="G1002" s="8">
        <v>29455</v>
      </c>
      <c r="H1002" s="8">
        <v>30210</v>
      </c>
      <c r="I1002" s="25">
        <v>85.38671150278293</v>
      </c>
      <c r="J1002" s="25">
        <v>87.527162103433284</v>
      </c>
    </row>
    <row r="1003" spans="1:10" x14ac:dyDescent="0.2">
      <c r="A1003" s="18" t="s">
        <v>626</v>
      </c>
      <c r="B1003" s="19" t="s">
        <v>674</v>
      </c>
      <c r="C1003" s="19" t="s">
        <v>1435</v>
      </c>
      <c r="D1003" s="7" t="s">
        <v>1581</v>
      </c>
      <c r="E1003" s="14">
        <v>13074</v>
      </c>
      <c r="F1003" s="14">
        <v>13276</v>
      </c>
      <c r="G1003" s="14">
        <v>11370</v>
      </c>
      <c r="H1003" s="14">
        <v>11692</v>
      </c>
      <c r="I1003" s="26">
        <v>86.966498393758613</v>
      </c>
      <c r="J1003" s="27">
        <v>88.068695390177766</v>
      </c>
    </row>
    <row r="1004" spans="1:10" x14ac:dyDescent="0.2">
      <c r="A1004" s="18" t="s">
        <v>626</v>
      </c>
      <c r="B1004" s="19" t="s">
        <v>674</v>
      </c>
      <c r="C1004" s="19" t="s">
        <v>676</v>
      </c>
      <c r="D1004" s="7" t="s">
        <v>1581</v>
      </c>
      <c r="E1004" s="14">
        <v>13606</v>
      </c>
      <c r="F1004" s="14">
        <v>13732</v>
      </c>
      <c r="G1004" s="14">
        <v>11472</v>
      </c>
      <c r="H1004" s="14">
        <v>11892</v>
      </c>
      <c r="I1004" s="26">
        <v>84.315743054534764</v>
      </c>
      <c r="J1004" s="27">
        <v>86.600640838916405</v>
      </c>
    </row>
    <row r="1005" spans="1:10" x14ac:dyDescent="0.2">
      <c r="A1005" s="18" t="s">
        <v>626</v>
      </c>
      <c r="B1005" s="19" t="s">
        <v>674</v>
      </c>
      <c r="C1005" s="19" t="s">
        <v>677</v>
      </c>
      <c r="D1005" s="7" t="s">
        <v>1581</v>
      </c>
      <c r="E1005" s="14">
        <v>7816</v>
      </c>
      <c r="F1005" s="14">
        <v>7507</v>
      </c>
      <c r="G1005" s="14">
        <v>6613</v>
      </c>
      <c r="H1005" s="14">
        <v>6626</v>
      </c>
      <c r="I1005" s="26">
        <v>84.608495394063453</v>
      </c>
      <c r="J1005" s="27">
        <v>88.264286665778599</v>
      </c>
    </row>
    <row r="1006" spans="1:10" x14ac:dyDescent="0.2">
      <c r="A1006" s="18" t="s">
        <v>626</v>
      </c>
      <c r="B1006" s="19" t="s">
        <v>678</v>
      </c>
      <c r="C1006" s="7" t="s">
        <v>3</v>
      </c>
      <c r="D1006" s="7" t="s">
        <v>1579</v>
      </c>
      <c r="E1006" s="8">
        <v>111935</v>
      </c>
      <c r="F1006" s="8">
        <v>116755</v>
      </c>
      <c r="G1006" s="8">
        <v>96784</v>
      </c>
      <c r="H1006" s="8">
        <v>102251</v>
      </c>
      <c r="I1006" s="25">
        <v>86.464465984723276</v>
      </c>
      <c r="J1006" s="25">
        <v>87.577405678557668</v>
      </c>
    </row>
    <row r="1007" spans="1:10" x14ac:dyDescent="0.2">
      <c r="A1007" s="18" t="s">
        <v>626</v>
      </c>
      <c r="B1007" s="19" t="s">
        <v>678</v>
      </c>
      <c r="C1007" s="19" t="s">
        <v>679</v>
      </c>
      <c r="D1007" s="7" t="s">
        <v>1579</v>
      </c>
      <c r="E1007" s="14">
        <v>11495</v>
      </c>
      <c r="F1007" s="14">
        <v>12513</v>
      </c>
      <c r="G1007" s="13">
        <v>9805</v>
      </c>
      <c r="H1007" s="13">
        <v>10736</v>
      </c>
      <c r="I1007" s="26">
        <v>85.297955632883856</v>
      </c>
      <c r="J1007" s="27">
        <v>85.798769279948857</v>
      </c>
    </row>
    <row r="1008" spans="1:10" x14ac:dyDescent="0.2">
      <c r="A1008" s="18" t="s">
        <v>626</v>
      </c>
      <c r="B1008" s="19" t="s">
        <v>678</v>
      </c>
      <c r="C1008" s="19" t="s">
        <v>680</v>
      </c>
      <c r="D1008" s="7" t="s">
        <v>1579</v>
      </c>
      <c r="E1008" s="14">
        <v>10460</v>
      </c>
      <c r="F1008" s="14">
        <v>10225</v>
      </c>
      <c r="G1008" s="13">
        <v>8924</v>
      </c>
      <c r="H1008" s="13">
        <v>8909</v>
      </c>
      <c r="I1008" s="26">
        <v>85.315487571701723</v>
      </c>
      <c r="J1008" s="27">
        <v>87.12958435207824</v>
      </c>
    </row>
    <row r="1009" spans="1:10" x14ac:dyDescent="0.2">
      <c r="A1009" s="18" t="s">
        <v>626</v>
      </c>
      <c r="B1009" s="19" t="s">
        <v>678</v>
      </c>
      <c r="C1009" s="19" t="s">
        <v>681</v>
      </c>
      <c r="D1009" s="7" t="s">
        <v>1579</v>
      </c>
      <c r="E1009" s="14">
        <v>20435</v>
      </c>
      <c r="F1009" s="14">
        <v>21168</v>
      </c>
      <c r="G1009" s="13">
        <v>17633</v>
      </c>
      <c r="H1009" s="13">
        <v>18536</v>
      </c>
      <c r="I1009" s="26">
        <v>86.288230976266206</v>
      </c>
      <c r="J1009" s="27">
        <v>87.56613756613757</v>
      </c>
    </row>
    <row r="1010" spans="1:10" x14ac:dyDescent="0.2">
      <c r="A1010" s="18" t="s">
        <v>626</v>
      </c>
      <c r="B1010" s="19" t="s">
        <v>678</v>
      </c>
      <c r="C1010" s="19" t="s">
        <v>682</v>
      </c>
      <c r="D1010" s="7" t="s">
        <v>1579</v>
      </c>
      <c r="E1010" s="14">
        <v>26108</v>
      </c>
      <c r="F1010" s="14">
        <v>28022</v>
      </c>
      <c r="G1010" s="13">
        <v>22757</v>
      </c>
      <c r="H1010" s="13">
        <v>24794</v>
      </c>
      <c r="I1010" s="26">
        <v>87.16485368469435</v>
      </c>
      <c r="J1010" s="27">
        <v>88.480479623153244</v>
      </c>
    </row>
    <row r="1011" spans="1:10" x14ac:dyDescent="0.2">
      <c r="A1011" s="18" t="s">
        <v>626</v>
      </c>
      <c r="B1011" s="19" t="s">
        <v>678</v>
      </c>
      <c r="C1011" s="19" t="s">
        <v>1270</v>
      </c>
      <c r="D1011" s="7" t="s">
        <v>1579</v>
      </c>
      <c r="E1011" s="14">
        <v>16091</v>
      </c>
      <c r="F1011" s="14">
        <v>16185</v>
      </c>
      <c r="G1011" s="13">
        <v>13700</v>
      </c>
      <c r="H1011" s="13">
        <v>13836</v>
      </c>
      <c r="I1011" s="26">
        <v>85.140761916599345</v>
      </c>
      <c r="J1011" s="27">
        <v>85.486561631139949</v>
      </c>
    </row>
    <row r="1012" spans="1:10" x14ac:dyDescent="0.2">
      <c r="A1012" s="18" t="s">
        <v>626</v>
      </c>
      <c r="B1012" s="19" t="s">
        <v>678</v>
      </c>
      <c r="C1012" s="19" t="s">
        <v>683</v>
      </c>
      <c r="D1012" s="7" t="s">
        <v>1579</v>
      </c>
      <c r="E1012" s="14">
        <v>19925</v>
      </c>
      <c r="F1012" s="14">
        <v>21291</v>
      </c>
      <c r="G1012" s="13">
        <v>17375</v>
      </c>
      <c r="H1012" s="13">
        <v>19022</v>
      </c>
      <c r="I1012" s="26">
        <v>87.202007528230865</v>
      </c>
      <c r="J1012" s="27">
        <v>89.34291484664881</v>
      </c>
    </row>
    <row r="1013" spans="1:10" x14ac:dyDescent="0.2">
      <c r="A1013" s="18" t="s">
        <v>626</v>
      </c>
      <c r="B1013" s="19" t="s">
        <v>678</v>
      </c>
      <c r="C1013" s="19" t="s">
        <v>684</v>
      </c>
      <c r="D1013" s="7" t="s">
        <v>1579</v>
      </c>
      <c r="E1013" s="14">
        <v>7421</v>
      </c>
      <c r="F1013" s="14">
        <v>7351</v>
      </c>
      <c r="G1013" s="13">
        <v>6590</v>
      </c>
      <c r="H1013" s="13">
        <v>6418</v>
      </c>
      <c r="I1013" s="26">
        <v>88.802048241476896</v>
      </c>
      <c r="J1013" s="27">
        <v>87.307849272207861</v>
      </c>
    </row>
    <row r="1014" spans="1:10" x14ac:dyDescent="0.2">
      <c r="A1014" s="18" t="s">
        <v>626</v>
      </c>
      <c r="B1014" s="19" t="s">
        <v>678</v>
      </c>
      <c r="C1014" s="7" t="s">
        <v>4</v>
      </c>
      <c r="D1014" s="7" t="s">
        <v>1580</v>
      </c>
      <c r="E1014" s="8">
        <v>109475</v>
      </c>
      <c r="F1014" s="8">
        <v>112755</v>
      </c>
      <c r="G1014" s="8">
        <v>95264</v>
      </c>
      <c r="H1014" s="8">
        <v>100261</v>
      </c>
      <c r="I1014" s="25">
        <v>87.018954099109379</v>
      </c>
      <c r="J1014" s="25">
        <v>88.919338388541519</v>
      </c>
    </row>
    <row r="1015" spans="1:10" x14ac:dyDescent="0.2">
      <c r="A1015" s="18" t="s">
        <v>626</v>
      </c>
      <c r="B1015" s="19" t="s">
        <v>678</v>
      </c>
      <c r="C1015" s="19" t="s">
        <v>685</v>
      </c>
      <c r="D1015" s="7" t="s">
        <v>1580</v>
      </c>
      <c r="E1015" s="14">
        <v>12877</v>
      </c>
      <c r="F1015" s="14">
        <v>12694</v>
      </c>
      <c r="G1015" s="13">
        <v>11144</v>
      </c>
      <c r="H1015" s="13">
        <v>11295</v>
      </c>
      <c r="I1015" s="26">
        <v>86.541896404442028</v>
      </c>
      <c r="J1015" s="27">
        <v>88.979045218213329</v>
      </c>
    </row>
    <row r="1016" spans="1:10" x14ac:dyDescent="0.2">
      <c r="A1016" s="18" t="s">
        <v>626</v>
      </c>
      <c r="B1016" s="19" t="s">
        <v>678</v>
      </c>
      <c r="C1016" s="19" t="s">
        <v>686</v>
      </c>
      <c r="D1016" s="7" t="s">
        <v>1580</v>
      </c>
      <c r="E1016" s="14">
        <v>12592</v>
      </c>
      <c r="F1016" s="14">
        <v>12740</v>
      </c>
      <c r="G1016" s="13">
        <v>10756</v>
      </c>
      <c r="H1016" s="13">
        <v>11151</v>
      </c>
      <c r="I1016" s="26">
        <v>85.419313850063531</v>
      </c>
      <c r="J1016" s="27">
        <v>87.527472527472526</v>
      </c>
    </row>
    <row r="1017" spans="1:10" x14ac:dyDescent="0.2">
      <c r="A1017" s="18" t="s">
        <v>626</v>
      </c>
      <c r="B1017" s="19" t="s">
        <v>678</v>
      </c>
      <c r="C1017" s="19" t="s">
        <v>687</v>
      </c>
      <c r="D1017" s="7" t="s">
        <v>1580</v>
      </c>
      <c r="E1017" s="14">
        <v>16782</v>
      </c>
      <c r="F1017" s="14">
        <v>16542</v>
      </c>
      <c r="G1017" s="13">
        <v>15053</v>
      </c>
      <c r="H1017" s="13">
        <v>14858</v>
      </c>
      <c r="I1017" s="26">
        <v>89.697294720533904</v>
      </c>
      <c r="J1017" s="27">
        <v>89.819852496675139</v>
      </c>
    </row>
    <row r="1018" spans="1:10" x14ac:dyDescent="0.2">
      <c r="A1018" s="18" t="s">
        <v>626</v>
      </c>
      <c r="B1018" s="19" t="s">
        <v>678</v>
      </c>
      <c r="C1018" s="19" t="s">
        <v>688</v>
      </c>
      <c r="D1018" s="7" t="s">
        <v>1580</v>
      </c>
      <c r="E1018" s="14">
        <v>8436</v>
      </c>
      <c r="F1018" s="14">
        <v>8616</v>
      </c>
      <c r="G1018" s="13">
        <v>6588</v>
      </c>
      <c r="H1018" s="13">
        <v>7523</v>
      </c>
      <c r="I1018" s="26">
        <v>78.09388335704125</v>
      </c>
      <c r="J1018" s="27">
        <v>87.314298978644374</v>
      </c>
    </row>
    <row r="1019" spans="1:10" x14ac:dyDescent="0.2">
      <c r="A1019" s="18" t="s">
        <v>626</v>
      </c>
      <c r="B1019" s="19" t="s">
        <v>678</v>
      </c>
      <c r="C1019" s="19" t="s">
        <v>689</v>
      </c>
      <c r="D1019" s="7" t="s">
        <v>1580</v>
      </c>
      <c r="E1019" s="14">
        <v>18538</v>
      </c>
      <c r="F1019" s="14">
        <v>20546</v>
      </c>
      <c r="G1019" s="13">
        <v>15959</v>
      </c>
      <c r="H1019" s="13">
        <v>17958</v>
      </c>
      <c r="I1019" s="26">
        <v>86.088035386773115</v>
      </c>
      <c r="J1019" s="27">
        <v>87.40387423342743</v>
      </c>
    </row>
    <row r="1020" spans="1:10" x14ac:dyDescent="0.2">
      <c r="A1020" s="18" t="s">
        <v>626</v>
      </c>
      <c r="B1020" s="19" t="s">
        <v>678</v>
      </c>
      <c r="C1020" s="19" t="s">
        <v>316</v>
      </c>
      <c r="D1020" s="7" t="s">
        <v>1580</v>
      </c>
      <c r="E1020" s="14">
        <v>10462</v>
      </c>
      <c r="F1020" s="14">
        <v>10214</v>
      </c>
      <c r="G1020" s="13">
        <v>9198</v>
      </c>
      <c r="H1020" s="13">
        <v>9257</v>
      </c>
      <c r="I1020" s="26">
        <v>87.918180080290568</v>
      </c>
      <c r="J1020" s="27">
        <v>90.630507147053066</v>
      </c>
    </row>
    <row r="1021" spans="1:10" x14ac:dyDescent="0.2">
      <c r="A1021" s="18" t="s">
        <v>626</v>
      </c>
      <c r="B1021" s="19" t="s">
        <v>678</v>
      </c>
      <c r="C1021" s="19" t="s">
        <v>181</v>
      </c>
      <c r="D1021" s="7" t="s">
        <v>1580</v>
      </c>
      <c r="E1021" s="14">
        <v>20529</v>
      </c>
      <c r="F1021" s="14">
        <v>21810</v>
      </c>
      <c r="G1021" s="14">
        <v>18399</v>
      </c>
      <c r="H1021" s="14">
        <v>19639</v>
      </c>
      <c r="I1021" s="26">
        <v>89.624433727897127</v>
      </c>
      <c r="J1021" s="27">
        <v>90.045850527281061</v>
      </c>
    </row>
    <row r="1022" spans="1:10" x14ac:dyDescent="0.2">
      <c r="A1022" s="18" t="s">
        <v>626</v>
      </c>
      <c r="B1022" s="19" t="s">
        <v>678</v>
      </c>
      <c r="C1022" s="19" t="s">
        <v>690</v>
      </c>
      <c r="D1022" s="7" t="s">
        <v>1580</v>
      </c>
      <c r="E1022" s="14">
        <v>9259</v>
      </c>
      <c r="F1022" s="14">
        <v>9593</v>
      </c>
      <c r="G1022" s="13">
        <v>8167</v>
      </c>
      <c r="H1022" s="13">
        <v>8580</v>
      </c>
      <c r="I1022" s="26">
        <v>88.206069769953558</v>
      </c>
      <c r="J1022" s="27">
        <v>89.440216824768058</v>
      </c>
    </row>
    <row r="1023" spans="1:10" x14ac:dyDescent="0.2">
      <c r="A1023" s="18" t="s">
        <v>626</v>
      </c>
      <c r="B1023" s="19" t="s">
        <v>678</v>
      </c>
      <c r="C1023" s="7" t="s">
        <v>5</v>
      </c>
      <c r="D1023" s="7" t="s">
        <v>1582</v>
      </c>
      <c r="E1023" s="8">
        <v>136251</v>
      </c>
      <c r="F1023" s="8">
        <v>137546</v>
      </c>
      <c r="G1023" s="8">
        <v>114824</v>
      </c>
      <c r="H1023" s="8">
        <v>117942</v>
      </c>
      <c r="I1023" s="25">
        <v>84.273876888976957</v>
      </c>
      <c r="J1023" s="25">
        <v>85.747313625986948</v>
      </c>
    </row>
    <row r="1024" spans="1:10" x14ac:dyDescent="0.2">
      <c r="A1024" s="18" t="s">
        <v>626</v>
      </c>
      <c r="B1024" s="19" t="s">
        <v>678</v>
      </c>
      <c r="C1024" s="19" t="s">
        <v>691</v>
      </c>
      <c r="D1024" s="7" t="s">
        <v>1582</v>
      </c>
      <c r="E1024" s="14">
        <v>8768</v>
      </c>
      <c r="F1024" s="14">
        <v>8592</v>
      </c>
      <c r="G1024" s="13">
        <v>7143</v>
      </c>
      <c r="H1024" s="13">
        <v>7225</v>
      </c>
      <c r="I1024" s="26">
        <v>81.466697080291965</v>
      </c>
      <c r="J1024" s="27">
        <v>84.089851024208556</v>
      </c>
    </row>
    <row r="1025" spans="1:10" x14ac:dyDescent="0.2">
      <c r="A1025" s="18" t="s">
        <v>626</v>
      </c>
      <c r="B1025" s="19" t="s">
        <v>678</v>
      </c>
      <c r="C1025" s="19" t="s">
        <v>692</v>
      </c>
      <c r="D1025" s="7" t="s">
        <v>1582</v>
      </c>
      <c r="E1025" s="14">
        <v>5149</v>
      </c>
      <c r="F1025" s="14">
        <v>4934</v>
      </c>
      <c r="G1025" s="14">
        <v>4334</v>
      </c>
      <c r="H1025" s="14">
        <v>4178</v>
      </c>
      <c r="I1025" s="26">
        <v>84.171683822101386</v>
      </c>
      <c r="J1025" s="27">
        <v>84.677746250506686</v>
      </c>
    </row>
    <row r="1026" spans="1:10" x14ac:dyDescent="0.2">
      <c r="A1026" s="18" t="s">
        <v>626</v>
      </c>
      <c r="B1026" s="19" t="s">
        <v>678</v>
      </c>
      <c r="C1026" s="19" t="s">
        <v>251</v>
      </c>
      <c r="D1026" s="7" t="s">
        <v>1582</v>
      </c>
      <c r="E1026" s="14">
        <v>17692</v>
      </c>
      <c r="F1026" s="14">
        <v>18964</v>
      </c>
      <c r="G1026" s="13">
        <v>15288</v>
      </c>
      <c r="H1026" s="13">
        <v>16779</v>
      </c>
      <c r="I1026" s="26">
        <v>86.411937598914761</v>
      </c>
      <c r="J1026" s="27">
        <v>88.478169162623914</v>
      </c>
    </row>
    <row r="1027" spans="1:10" x14ac:dyDescent="0.2">
      <c r="A1027" s="18" t="s">
        <v>626</v>
      </c>
      <c r="B1027" s="19" t="s">
        <v>678</v>
      </c>
      <c r="C1027" s="19" t="s">
        <v>693</v>
      </c>
      <c r="D1027" s="7" t="s">
        <v>1582</v>
      </c>
      <c r="E1027" s="14">
        <v>21331</v>
      </c>
      <c r="F1027" s="14">
        <v>20348</v>
      </c>
      <c r="G1027" s="13">
        <v>17421</v>
      </c>
      <c r="H1027" s="13">
        <v>16712</v>
      </c>
      <c r="I1027" s="26">
        <v>81.66987014204679</v>
      </c>
      <c r="J1027" s="27">
        <v>82.130921957931974</v>
      </c>
    </row>
    <row r="1028" spans="1:10" x14ac:dyDescent="0.2">
      <c r="A1028" s="18" t="s">
        <v>626</v>
      </c>
      <c r="B1028" s="19" t="s">
        <v>678</v>
      </c>
      <c r="C1028" s="19" t="s">
        <v>694</v>
      </c>
      <c r="D1028" s="7" t="s">
        <v>1582</v>
      </c>
      <c r="E1028" s="14">
        <v>20703</v>
      </c>
      <c r="F1028" s="14">
        <v>20842</v>
      </c>
      <c r="G1028" s="13">
        <v>17073</v>
      </c>
      <c r="H1028" s="13">
        <v>17464</v>
      </c>
      <c r="I1028" s="26">
        <v>82.466309230546301</v>
      </c>
      <c r="J1028" s="27">
        <v>83.792342385567608</v>
      </c>
    </row>
    <row r="1029" spans="1:10" x14ac:dyDescent="0.2">
      <c r="A1029" s="18" t="s">
        <v>626</v>
      </c>
      <c r="B1029" s="19" t="s">
        <v>678</v>
      </c>
      <c r="C1029" s="19" t="s">
        <v>695</v>
      </c>
      <c r="D1029" s="7" t="s">
        <v>1582</v>
      </c>
      <c r="E1029" s="14">
        <v>20090</v>
      </c>
      <c r="F1029" s="14">
        <v>20698</v>
      </c>
      <c r="G1029" s="13">
        <v>16801</v>
      </c>
      <c r="H1029" s="13">
        <v>17743</v>
      </c>
      <c r="I1029" s="26">
        <v>83.628670980587358</v>
      </c>
      <c r="J1029" s="27">
        <v>85.723258285824727</v>
      </c>
    </row>
    <row r="1030" spans="1:10" x14ac:dyDescent="0.2">
      <c r="A1030" s="18" t="s">
        <v>626</v>
      </c>
      <c r="B1030" s="19" t="s">
        <v>678</v>
      </c>
      <c r="C1030" s="19" t="s">
        <v>696</v>
      </c>
      <c r="D1030" s="7" t="s">
        <v>1582</v>
      </c>
      <c r="E1030" s="14">
        <v>12394</v>
      </c>
      <c r="F1030" s="14">
        <v>12361</v>
      </c>
      <c r="G1030" s="13">
        <v>10951</v>
      </c>
      <c r="H1030" s="13">
        <v>11097</v>
      </c>
      <c r="I1030" s="26">
        <v>88.3572696466032</v>
      </c>
      <c r="J1030" s="27">
        <v>89.77429010597848</v>
      </c>
    </row>
    <row r="1031" spans="1:10" x14ac:dyDescent="0.2">
      <c r="A1031" s="18" t="s">
        <v>626</v>
      </c>
      <c r="B1031" s="19" t="s">
        <v>678</v>
      </c>
      <c r="C1031" s="19" t="s">
        <v>697</v>
      </c>
      <c r="D1031" s="7" t="s">
        <v>1582</v>
      </c>
      <c r="E1031" s="14">
        <v>7844</v>
      </c>
      <c r="F1031" s="14">
        <v>7749</v>
      </c>
      <c r="G1031" s="13">
        <v>6781</v>
      </c>
      <c r="H1031" s="13">
        <v>6637</v>
      </c>
      <c r="I1031" s="26">
        <v>86.448240693523715</v>
      </c>
      <c r="J1031" s="27">
        <v>85.649761259517348</v>
      </c>
    </row>
    <row r="1032" spans="1:10" x14ac:dyDescent="0.2">
      <c r="A1032" s="18" t="s">
        <v>626</v>
      </c>
      <c r="B1032" s="19" t="s">
        <v>678</v>
      </c>
      <c r="C1032" s="19" t="s">
        <v>698</v>
      </c>
      <c r="D1032" s="7" t="s">
        <v>1582</v>
      </c>
      <c r="E1032" s="14">
        <v>22280</v>
      </c>
      <c r="F1032" s="14">
        <v>23058</v>
      </c>
      <c r="G1032" s="13">
        <v>19032</v>
      </c>
      <c r="H1032" s="13">
        <v>20107</v>
      </c>
      <c r="I1032" s="26">
        <v>85.421903052064636</v>
      </c>
      <c r="J1032" s="27">
        <v>87.201838841183104</v>
      </c>
    </row>
    <row r="1033" spans="1:10" x14ac:dyDescent="0.2">
      <c r="A1033" s="18" t="s">
        <v>626</v>
      </c>
      <c r="B1033" s="19" t="s">
        <v>678</v>
      </c>
      <c r="C1033" s="7" t="s">
        <v>6</v>
      </c>
      <c r="D1033" s="7" t="s">
        <v>1583</v>
      </c>
      <c r="E1033" s="8">
        <v>130678</v>
      </c>
      <c r="F1033" s="8">
        <v>130496</v>
      </c>
      <c r="G1033" s="8">
        <v>113636</v>
      </c>
      <c r="H1033" s="8">
        <v>114120</v>
      </c>
      <c r="I1033" s="25">
        <v>86.958784187085811</v>
      </c>
      <c r="J1033" s="25">
        <v>87.450956351152527</v>
      </c>
    </row>
    <row r="1034" spans="1:10" x14ac:dyDescent="0.2">
      <c r="A1034" s="18" t="s">
        <v>626</v>
      </c>
      <c r="B1034" s="19" t="s">
        <v>678</v>
      </c>
      <c r="C1034" s="19" t="s">
        <v>699</v>
      </c>
      <c r="D1034" s="7" t="s">
        <v>1583</v>
      </c>
      <c r="E1034" s="14">
        <v>9616</v>
      </c>
      <c r="F1034" s="14">
        <v>9559</v>
      </c>
      <c r="G1034" s="14">
        <v>8657</v>
      </c>
      <c r="H1034" s="14">
        <v>8559</v>
      </c>
      <c r="I1034" s="26">
        <v>90.027038269550758</v>
      </c>
      <c r="J1034" s="27">
        <v>89.538654670990695</v>
      </c>
    </row>
    <row r="1035" spans="1:10" x14ac:dyDescent="0.2">
      <c r="A1035" s="18" t="s">
        <v>626</v>
      </c>
      <c r="B1035" s="19" t="s">
        <v>678</v>
      </c>
      <c r="C1035" s="19" t="s">
        <v>700</v>
      </c>
      <c r="D1035" s="7" t="s">
        <v>1583</v>
      </c>
      <c r="E1035" s="14">
        <v>11724</v>
      </c>
      <c r="F1035" s="14">
        <v>11455</v>
      </c>
      <c r="G1035" s="13">
        <v>10305</v>
      </c>
      <c r="H1035" s="13">
        <v>10251</v>
      </c>
      <c r="I1035" s="26">
        <v>87.896622313203693</v>
      </c>
      <c r="J1035" s="27">
        <v>89.489305979921426</v>
      </c>
    </row>
    <row r="1036" spans="1:10" x14ac:dyDescent="0.2">
      <c r="A1036" s="18" t="s">
        <v>626</v>
      </c>
      <c r="B1036" s="19" t="s">
        <v>678</v>
      </c>
      <c r="C1036" s="19" t="s">
        <v>701</v>
      </c>
      <c r="D1036" s="7" t="s">
        <v>1583</v>
      </c>
      <c r="E1036" s="14">
        <v>18900</v>
      </c>
      <c r="F1036" s="14">
        <v>19458</v>
      </c>
      <c r="G1036" s="13">
        <v>16744</v>
      </c>
      <c r="H1036" s="13">
        <v>17208</v>
      </c>
      <c r="I1036" s="26">
        <v>88.592592592592595</v>
      </c>
      <c r="J1036" s="27">
        <v>88.436632747456059</v>
      </c>
    </row>
    <row r="1037" spans="1:10" x14ac:dyDescent="0.2">
      <c r="A1037" s="18" t="s">
        <v>626</v>
      </c>
      <c r="B1037" s="19" t="s">
        <v>678</v>
      </c>
      <c r="C1037" s="19" t="s">
        <v>702</v>
      </c>
      <c r="D1037" s="7" t="s">
        <v>1583</v>
      </c>
      <c r="E1037" s="14">
        <v>13945</v>
      </c>
      <c r="F1037" s="14">
        <v>14308</v>
      </c>
      <c r="G1037" s="13">
        <v>12234</v>
      </c>
      <c r="H1037" s="13">
        <v>12513</v>
      </c>
      <c r="I1037" s="26">
        <v>87.730369307995687</v>
      </c>
      <c r="J1037" s="27">
        <v>87.454570869443671</v>
      </c>
    </row>
    <row r="1038" spans="1:10" x14ac:dyDescent="0.2">
      <c r="A1038" s="18" t="s">
        <v>626</v>
      </c>
      <c r="B1038" s="19" t="s">
        <v>678</v>
      </c>
      <c r="C1038" s="19" t="s">
        <v>703</v>
      </c>
      <c r="D1038" s="7" t="s">
        <v>1583</v>
      </c>
      <c r="E1038" s="14">
        <v>11293</v>
      </c>
      <c r="F1038" s="14">
        <v>11181</v>
      </c>
      <c r="G1038" s="13">
        <v>10029</v>
      </c>
      <c r="H1038" s="13">
        <v>9871</v>
      </c>
      <c r="I1038" s="26">
        <v>88.807225715044709</v>
      </c>
      <c r="J1038" s="27">
        <v>88.283695554959309</v>
      </c>
    </row>
    <row r="1039" spans="1:10" x14ac:dyDescent="0.2">
      <c r="A1039" s="18" t="s">
        <v>626</v>
      </c>
      <c r="B1039" s="19" t="s">
        <v>678</v>
      </c>
      <c r="C1039" s="19" t="s">
        <v>704</v>
      </c>
      <c r="D1039" s="7" t="s">
        <v>1583</v>
      </c>
      <c r="E1039" s="14">
        <v>24756</v>
      </c>
      <c r="F1039" s="14">
        <v>25019</v>
      </c>
      <c r="G1039" s="13">
        <v>22125</v>
      </c>
      <c r="H1039" s="13">
        <v>22260</v>
      </c>
      <c r="I1039" s="26">
        <v>89.372273388269505</v>
      </c>
      <c r="J1039" s="27">
        <v>88.972380990447263</v>
      </c>
    </row>
    <row r="1040" spans="1:10" x14ac:dyDescent="0.2">
      <c r="A1040" s="18" t="s">
        <v>626</v>
      </c>
      <c r="B1040" s="19" t="s">
        <v>678</v>
      </c>
      <c r="C1040" s="19" t="s">
        <v>705</v>
      </c>
      <c r="D1040" s="7" t="s">
        <v>1583</v>
      </c>
      <c r="E1040" s="14">
        <v>12051</v>
      </c>
      <c r="F1040" s="14">
        <v>11514</v>
      </c>
      <c r="G1040" s="13">
        <v>10023</v>
      </c>
      <c r="H1040" s="13">
        <v>9868</v>
      </c>
      <c r="I1040" s="26">
        <v>83.171521035598701</v>
      </c>
      <c r="J1040" s="27">
        <v>85.704359909675176</v>
      </c>
    </row>
    <row r="1041" spans="1:10" x14ac:dyDescent="0.2">
      <c r="A1041" s="18" t="s">
        <v>626</v>
      </c>
      <c r="B1041" s="19" t="s">
        <v>678</v>
      </c>
      <c r="C1041" s="43" t="s">
        <v>706</v>
      </c>
      <c r="D1041" s="7" t="s">
        <v>1583</v>
      </c>
      <c r="E1041" s="14">
        <v>28393</v>
      </c>
      <c r="F1041" s="14">
        <v>28002</v>
      </c>
      <c r="G1041" s="14">
        <v>23519</v>
      </c>
      <c r="H1041" s="14">
        <v>23590</v>
      </c>
      <c r="I1041" s="26">
        <v>82.833797062656288</v>
      </c>
      <c r="J1041" s="27">
        <v>84.243982572673389</v>
      </c>
    </row>
    <row r="1042" spans="1:10" x14ac:dyDescent="0.2">
      <c r="A1042" s="18" t="s">
        <v>626</v>
      </c>
      <c r="B1042" s="19" t="s">
        <v>678</v>
      </c>
      <c r="C1042" s="7" t="s">
        <v>7</v>
      </c>
      <c r="D1042" s="7" t="s">
        <v>1584</v>
      </c>
      <c r="E1042" s="8">
        <v>157472</v>
      </c>
      <c r="F1042" s="8">
        <v>154919</v>
      </c>
      <c r="G1042" s="8">
        <v>133935</v>
      </c>
      <c r="H1042" s="8">
        <v>133284</v>
      </c>
      <c r="I1042" s="25">
        <v>85.053215809794764</v>
      </c>
      <c r="J1042" s="25">
        <v>86.034637455702651</v>
      </c>
    </row>
    <row r="1043" spans="1:10" x14ac:dyDescent="0.2">
      <c r="A1043" s="18" t="s">
        <v>626</v>
      </c>
      <c r="B1043" s="19" t="s">
        <v>678</v>
      </c>
      <c r="C1043" s="19" t="s">
        <v>707</v>
      </c>
      <c r="D1043" s="7" t="s">
        <v>1584</v>
      </c>
      <c r="E1043" s="14">
        <v>17544</v>
      </c>
      <c r="F1043" s="14">
        <v>17704</v>
      </c>
      <c r="G1043" s="13">
        <v>14677</v>
      </c>
      <c r="H1043" s="13">
        <v>15190</v>
      </c>
      <c r="I1043" s="26">
        <v>83.658230734154131</v>
      </c>
      <c r="J1043" s="27">
        <v>85.799819249887037</v>
      </c>
    </row>
    <row r="1044" spans="1:10" x14ac:dyDescent="0.2">
      <c r="A1044" s="18" t="s">
        <v>626</v>
      </c>
      <c r="B1044" s="19" t="s">
        <v>678</v>
      </c>
      <c r="C1044" s="19" t="s">
        <v>708</v>
      </c>
      <c r="D1044" s="7" t="s">
        <v>1584</v>
      </c>
      <c r="E1044" s="14">
        <v>11336</v>
      </c>
      <c r="F1044" s="14">
        <v>11461</v>
      </c>
      <c r="G1044" s="13">
        <v>9640</v>
      </c>
      <c r="H1044" s="13">
        <v>9741</v>
      </c>
      <c r="I1044" s="26">
        <v>85.038814396612565</v>
      </c>
      <c r="J1044" s="27">
        <v>84.992583544193351</v>
      </c>
    </row>
    <row r="1045" spans="1:10" x14ac:dyDescent="0.2">
      <c r="A1045" s="18" t="s">
        <v>626</v>
      </c>
      <c r="B1045" s="19" t="s">
        <v>678</v>
      </c>
      <c r="C1045" s="19" t="s">
        <v>709</v>
      </c>
      <c r="D1045" s="7" t="s">
        <v>1584</v>
      </c>
      <c r="E1045" s="14">
        <v>15790</v>
      </c>
      <c r="F1045" s="14">
        <v>15577</v>
      </c>
      <c r="G1045" s="13">
        <v>13443</v>
      </c>
      <c r="H1045" s="13">
        <v>13400</v>
      </c>
      <c r="I1045" s="26">
        <v>85.136162127929069</v>
      </c>
      <c r="J1045" s="27">
        <v>86.024266546831868</v>
      </c>
    </row>
    <row r="1046" spans="1:10" x14ac:dyDescent="0.2">
      <c r="A1046" s="18" t="s">
        <v>626</v>
      </c>
      <c r="B1046" s="19" t="s">
        <v>678</v>
      </c>
      <c r="C1046" s="19" t="s">
        <v>710</v>
      </c>
      <c r="D1046" s="7" t="s">
        <v>1584</v>
      </c>
      <c r="E1046" s="14">
        <v>7772</v>
      </c>
      <c r="F1046" s="14">
        <v>7718</v>
      </c>
      <c r="G1046" s="13">
        <v>6702</v>
      </c>
      <c r="H1046" s="13">
        <v>6669</v>
      </c>
      <c r="I1046" s="26">
        <v>86.232629953679876</v>
      </c>
      <c r="J1046" s="27">
        <v>86.408395957501952</v>
      </c>
    </row>
    <row r="1047" spans="1:10" x14ac:dyDescent="0.2">
      <c r="A1047" s="18" t="s">
        <v>626</v>
      </c>
      <c r="B1047" s="19" t="s">
        <v>678</v>
      </c>
      <c r="C1047" s="19" t="s">
        <v>711</v>
      </c>
      <c r="D1047" s="7" t="s">
        <v>1584</v>
      </c>
      <c r="E1047" s="14">
        <v>25111</v>
      </c>
      <c r="F1047" s="14">
        <v>23616</v>
      </c>
      <c r="G1047" s="13">
        <v>19491</v>
      </c>
      <c r="H1047" s="13">
        <v>19329</v>
      </c>
      <c r="I1047" s="26">
        <v>77.619369997212374</v>
      </c>
      <c r="J1047" s="27">
        <v>81.847052845528452</v>
      </c>
    </row>
    <row r="1048" spans="1:10" x14ac:dyDescent="0.2">
      <c r="A1048" s="18" t="s">
        <v>626</v>
      </c>
      <c r="B1048" s="19" t="s">
        <v>678</v>
      </c>
      <c r="C1048" s="19" t="s">
        <v>377</v>
      </c>
      <c r="D1048" s="7" t="s">
        <v>1584</v>
      </c>
      <c r="E1048" s="14">
        <v>14473</v>
      </c>
      <c r="F1048" s="14">
        <v>14052</v>
      </c>
      <c r="G1048" s="13">
        <v>12726</v>
      </c>
      <c r="H1048" s="13">
        <v>12417</v>
      </c>
      <c r="I1048" s="26">
        <v>87.929247564430327</v>
      </c>
      <c r="J1048" s="27">
        <v>88.364645602049535</v>
      </c>
    </row>
    <row r="1049" spans="1:10" x14ac:dyDescent="0.2">
      <c r="A1049" s="18" t="s">
        <v>626</v>
      </c>
      <c r="B1049" s="19" t="s">
        <v>678</v>
      </c>
      <c r="C1049" s="19" t="s">
        <v>712</v>
      </c>
      <c r="D1049" s="7" t="s">
        <v>1584</v>
      </c>
      <c r="E1049" s="14">
        <v>17288</v>
      </c>
      <c r="F1049" s="14">
        <v>17510</v>
      </c>
      <c r="G1049" s="13">
        <v>14903</v>
      </c>
      <c r="H1049" s="13">
        <v>15135</v>
      </c>
      <c r="I1049" s="26">
        <v>86.204303563165197</v>
      </c>
      <c r="J1049" s="27">
        <v>86.436322101656188</v>
      </c>
    </row>
    <row r="1050" spans="1:10" x14ac:dyDescent="0.2">
      <c r="A1050" s="18" t="s">
        <v>626</v>
      </c>
      <c r="B1050" s="19" t="s">
        <v>678</v>
      </c>
      <c r="C1050" s="19" t="s">
        <v>394</v>
      </c>
      <c r="D1050" s="7" t="s">
        <v>1584</v>
      </c>
      <c r="E1050" s="14">
        <v>11093</v>
      </c>
      <c r="F1050" s="14">
        <v>10639</v>
      </c>
      <c r="G1050" s="14">
        <v>10017</v>
      </c>
      <c r="H1050" s="14">
        <v>9417</v>
      </c>
      <c r="I1050" s="26">
        <v>90.300189308572982</v>
      </c>
      <c r="J1050" s="27">
        <v>88.513958078766791</v>
      </c>
    </row>
    <row r="1051" spans="1:10" x14ac:dyDescent="0.2">
      <c r="A1051" s="18" t="s">
        <v>626</v>
      </c>
      <c r="B1051" s="19" t="s">
        <v>678</v>
      </c>
      <c r="C1051" s="19" t="s">
        <v>713</v>
      </c>
      <c r="D1051" s="7" t="s">
        <v>1584</v>
      </c>
      <c r="E1051" s="14">
        <v>12950</v>
      </c>
      <c r="F1051" s="14">
        <v>12869</v>
      </c>
      <c r="G1051" s="14">
        <v>11139</v>
      </c>
      <c r="H1051" s="14">
        <v>11056</v>
      </c>
      <c r="I1051" s="26">
        <v>86.015444015444018</v>
      </c>
      <c r="J1051" s="27">
        <v>85.911881265055555</v>
      </c>
    </row>
    <row r="1052" spans="1:10" x14ac:dyDescent="0.2">
      <c r="A1052" s="18" t="s">
        <v>626</v>
      </c>
      <c r="B1052" s="19" t="s">
        <v>678</v>
      </c>
      <c r="C1052" s="19" t="s">
        <v>317</v>
      </c>
      <c r="D1052" s="7" t="s">
        <v>1584</v>
      </c>
      <c r="E1052" s="14">
        <v>6252</v>
      </c>
      <c r="F1052" s="14">
        <v>5902</v>
      </c>
      <c r="G1052" s="13">
        <v>5504</v>
      </c>
      <c r="H1052" s="13">
        <v>5195</v>
      </c>
      <c r="I1052" s="26">
        <v>88.035828534868841</v>
      </c>
      <c r="J1052" s="27">
        <v>88.021009827177238</v>
      </c>
    </row>
    <row r="1053" spans="1:10" x14ac:dyDescent="0.2">
      <c r="A1053" s="18" t="s">
        <v>626</v>
      </c>
      <c r="B1053" s="19" t="s">
        <v>678</v>
      </c>
      <c r="C1053" s="19" t="s">
        <v>714</v>
      </c>
      <c r="D1053" s="7" t="s">
        <v>1584</v>
      </c>
      <c r="E1053" s="14">
        <v>17863</v>
      </c>
      <c r="F1053" s="14">
        <v>17871</v>
      </c>
      <c r="G1053" s="14">
        <v>15693</v>
      </c>
      <c r="H1053" s="14">
        <v>15735</v>
      </c>
      <c r="I1053" s="26">
        <v>87.851984549067907</v>
      </c>
      <c r="J1053" s="27">
        <v>88.047675004196748</v>
      </c>
    </row>
    <row r="1054" spans="1:10" x14ac:dyDescent="0.2">
      <c r="A1054" s="18" t="s">
        <v>626</v>
      </c>
      <c r="B1054" s="19" t="s">
        <v>678</v>
      </c>
      <c r="C1054" s="7" t="s">
        <v>19</v>
      </c>
      <c r="D1054" s="7" t="s">
        <v>1581</v>
      </c>
      <c r="E1054" s="13"/>
      <c r="F1054" s="13"/>
      <c r="G1054" s="13"/>
      <c r="H1054" s="13"/>
      <c r="I1054" s="41"/>
      <c r="J1054" s="42"/>
    </row>
    <row r="1055" spans="1:10" x14ac:dyDescent="0.2">
      <c r="A1055" s="18" t="s">
        <v>626</v>
      </c>
      <c r="B1055" s="19" t="s">
        <v>678</v>
      </c>
      <c r="C1055" s="43" t="s">
        <v>1589</v>
      </c>
      <c r="D1055" s="7" t="s">
        <v>1581</v>
      </c>
      <c r="E1055" s="14">
        <v>156648</v>
      </c>
      <c r="F1055" s="14">
        <v>173822</v>
      </c>
      <c r="G1055" s="14">
        <v>123418</v>
      </c>
      <c r="H1055" s="14">
        <v>136157</v>
      </c>
      <c r="I1055" s="26">
        <v>78.786834175986925</v>
      </c>
      <c r="J1055" s="27">
        <v>78.331281425826418</v>
      </c>
    </row>
    <row r="1056" spans="1:10" x14ac:dyDescent="0.2">
      <c r="A1056" s="18" t="s">
        <v>626</v>
      </c>
      <c r="B1056" s="19" t="s">
        <v>715</v>
      </c>
      <c r="C1056" s="7" t="s">
        <v>3</v>
      </c>
      <c r="D1056" s="7" t="s">
        <v>1579</v>
      </c>
      <c r="E1056" s="8">
        <v>125083</v>
      </c>
      <c r="F1056" s="8">
        <v>126671</v>
      </c>
      <c r="G1056" s="8">
        <v>106569</v>
      </c>
      <c r="H1056" s="8">
        <v>109540</v>
      </c>
      <c r="I1056" s="25">
        <v>85.198628110934337</v>
      </c>
      <c r="J1056" s="25">
        <v>86.475988979324399</v>
      </c>
    </row>
    <row r="1057" spans="1:10" x14ac:dyDescent="0.2">
      <c r="A1057" s="18" t="s">
        <v>626</v>
      </c>
      <c r="B1057" s="19" t="s">
        <v>715</v>
      </c>
      <c r="C1057" s="19" t="s">
        <v>540</v>
      </c>
      <c r="D1057" s="7" t="s">
        <v>1579</v>
      </c>
      <c r="E1057" s="14">
        <v>26820</v>
      </c>
      <c r="F1057" s="14">
        <v>26325</v>
      </c>
      <c r="G1057" s="13">
        <v>21882</v>
      </c>
      <c r="H1057" s="13">
        <v>22043</v>
      </c>
      <c r="I1057" s="26">
        <v>81.588366890380314</v>
      </c>
      <c r="J1057" s="27">
        <v>83.7340930674264</v>
      </c>
    </row>
    <row r="1058" spans="1:10" x14ac:dyDescent="0.2">
      <c r="A1058" s="18" t="s">
        <v>626</v>
      </c>
      <c r="B1058" s="19" t="s">
        <v>715</v>
      </c>
      <c r="C1058" s="19" t="s">
        <v>716</v>
      </c>
      <c r="D1058" s="7" t="s">
        <v>1579</v>
      </c>
      <c r="E1058" s="14">
        <v>9607</v>
      </c>
      <c r="F1058" s="14">
        <v>9025</v>
      </c>
      <c r="G1058" s="13">
        <v>8118</v>
      </c>
      <c r="H1058" s="13">
        <v>7846</v>
      </c>
      <c r="I1058" s="26">
        <v>84.500884771520774</v>
      </c>
      <c r="J1058" s="27">
        <v>86.936288088642655</v>
      </c>
    </row>
    <row r="1059" spans="1:10" x14ac:dyDescent="0.2">
      <c r="A1059" s="18" t="s">
        <v>626</v>
      </c>
      <c r="B1059" s="19" t="s">
        <v>715</v>
      </c>
      <c r="C1059" s="19" t="s">
        <v>717</v>
      </c>
      <c r="D1059" s="7" t="s">
        <v>1579</v>
      </c>
      <c r="E1059" s="14">
        <v>15763</v>
      </c>
      <c r="F1059" s="14">
        <v>15608</v>
      </c>
      <c r="G1059" s="14">
        <v>13982</v>
      </c>
      <c r="H1059" s="14">
        <v>13866</v>
      </c>
      <c r="I1059" s="26">
        <v>88.701389329442364</v>
      </c>
      <c r="J1059" s="27">
        <v>88.839056893900562</v>
      </c>
    </row>
    <row r="1060" spans="1:10" x14ac:dyDescent="0.2">
      <c r="A1060" s="18" t="s">
        <v>626</v>
      </c>
      <c r="B1060" s="19" t="s">
        <v>715</v>
      </c>
      <c r="C1060" s="43" t="s">
        <v>1437</v>
      </c>
      <c r="D1060" s="7" t="s">
        <v>1579</v>
      </c>
      <c r="E1060" s="14">
        <v>30573</v>
      </c>
      <c r="F1060" s="14">
        <v>32155</v>
      </c>
      <c r="G1060" s="13">
        <v>26022</v>
      </c>
      <c r="H1060" s="13">
        <v>27771</v>
      </c>
      <c r="I1060" s="26">
        <v>85.114316553821993</v>
      </c>
      <c r="J1060" s="27">
        <v>86.366039496190325</v>
      </c>
    </row>
    <row r="1061" spans="1:10" x14ac:dyDescent="0.2">
      <c r="A1061" s="18" t="s">
        <v>626</v>
      </c>
      <c r="B1061" s="19" t="s">
        <v>715</v>
      </c>
      <c r="C1061" s="43" t="s">
        <v>1362</v>
      </c>
      <c r="D1061" s="7" t="s">
        <v>1579</v>
      </c>
      <c r="E1061" s="14">
        <v>42320</v>
      </c>
      <c r="F1061" s="14">
        <v>43558</v>
      </c>
      <c r="G1061" s="14">
        <v>36565</v>
      </c>
      <c r="H1061" s="14">
        <v>38014</v>
      </c>
      <c r="I1061" s="26">
        <v>86.401228733459362</v>
      </c>
      <c r="J1061" s="27">
        <v>87.272142889939857</v>
      </c>
    </row>
    <row r="1062" spans="1:10" x14ac:dyDescent="0.2">
      <c r="A1062" s="18" t="s">
        <v>626</v>
      </c>
      <c r="B1062" s="19" t="s">
        <v>715</v>
      </c>
      <c r="C1062" s="7" t="s">
        <v>4</v>
      </c>
      <c r="D1062" s="7" t="s">
        <v>1580</v>
      </c>
      <c r="E1062" s="8">
        <v>103715</v>
      </c>
      <c r="F1062" s="8">
        <v>110569</v>
      </c>
      <c r="G1062" s="8">
        <v>80951</v>
      </c>
      <c r="H1062" s="8">
        <v>89702</v>
      </c>
      <c r="I1062" s="25">
        <v>78.051390830641665</v>
      </c>
      <c r="J1062" s="25">
        <v>81.127621666108951</v>
      </c>
    </row>
    <row r="1063" spans="1:10" x14ac:dyDescent="0.2">
      <c r="A1063" s="18" t="s">
        <v>626</v>
      </c>
      <c r="B1063" s="19" t="s">
        <v>715</v>
      </c>
      <c r="C1063" s="19" t="s">
        <v>718</v>
      </c>
      <c r="D1063" s="7" t="s">
        <v>1580</v>
      </c>
      <c r="E1063" s="14">
        <v>16447</v>
      </c>
      <c r="F1063" s="14">
        <v>17097</v>
      </c>
      <c r="G1063" s="14">
        <v>13953</v>
      </c>
      <c r="H1063" s="14">
        <v>14600</v>
      </c>
      <c r="I1063" s="26">
        <v>84.836140329543383</v>
      </c>
      <c r="J1063" s="27">
        <v>85.395098555302098</v>
      </c>
    </row>
    <row r="1064" spans="1:10" x14ac:dyDescent="0.2">
      <c r="A1064" s="18" t="s">
        <v>626</v>
      </c>
      <c r="B1064" s="19" t="s">
        <v>715</v>
      </c>
      <c r="C1064" s="43" t="s">
        <v>1549</v>
      </c>
      <c r="D1064" s="7" t="s">
        <v>1580</v>
      </c>
      <c r="E1064" s="14">
        <v>46905</v>
      </c>
      <c r="F1064" s="14">
        <v>49319</v>
      </c>
      <c r="G1064" s="13">
        <v>35161</v>
      </c>
      <c r="H1064" s="13">
        <v>38960</v>
      </c>
      <c r="I1064" s="26">
        <v>74.962157552499733</v>
      </c>
      <c r="J1064" s="27">
        <v>78.995924491575252</v>
      </c>
    </row>
    <row r="1065" spans="1:10" x14ac:dyDescent="0.2">
      <c r="A1065" s="18" t="s">
        <v>626</v>
      </c>
      <c r="B1065" s="19" t="s">
        <v>715</v>
      </c>
      <c r="C1065" s="43" t="s">
        <v>1438</v>
      </c>
      <c r="D1065" s="7" t="s">
        <v>1580</v>
      </c>
      <c r="E1065" s="14">
        <v>40363</v>
      </c>
      <c r="F1065" s="14">
        <v>44153</v>
      </c>
      <c r="G1065" s="13">
        <v>31837</v>
      </c>
      <c r="H1065" s="13">
        <v>36142</v>
      </c>
      <c r="I1065" s="26">
        <v>78.876694001932464</v>
      </c>
      <c r="J1065" s="27">
        <v>81.856272506964416</v>
      </c>
    </row>
    <row r="1066" spans="1:10" x14ac:dyDescent="0.2">
      <c r="A1066" s="18" t="s">
        <v>626</v>
      </c>
      <c r="B1066" s="19" t="s">
        <v>715</v>
      </c>
      <c r="C1066" s="7" t="s">
        <v>5</v>
      </c>
      <c r="D1066" s="7" t="s">
        <v>1582</v>
      </c>
      <c r="E1066" s="8">
        <v>153048</v>
      </c>
      <c r="F1066" s="8">
        <v>160623</v>
      </c>
      <c r="G1066" s="8">
        <v>130935</v>
      </c>
      <c r="H1066" s="8">
        <v>138875</v>
      </c>
      <c r="I1066" s="25">
        <v>85.551591657519211</v>
      </c>
      <c r="J1066" s="25">
        <v>86.460220516364402</v>
      </c>
    </row>
    <row r="1067" spans="1:10" x14ac:dyDescent="0.2">
      <c r="A1067" s="18" t="s">
        <v>626</v>
      </c>
      <c r="B1067" s="19" t="s">
        <v>715</v>
      </c>
      <c r="C1067" s="19" t="s">
        <v>1439</v>
      </c>
      <c r="D1067" s="7" t="s">
        <v>1582</v>
      </c>
      <c r="E1067" s="14">
        <v>20539</v>
      </c>
      <c r="F1067" s="14">
        <v>20593</v>
      </c>
      <c r="G1067" s="13">
        <v>16877</v>
      </c>
      <c r="H1067" s="13">
        <v>17479</v>
      </c>
      <c r="I1067" s="26">
        <v>82.170504893130143</v>
      </c>
      <c r="J1067" s="27">
        <v>84.878356723158362</v>
      </c>
    </row>
    <row r="1068" spans="1:10" x14ac:dyDescent="0.2">
      <c r="A1068" s="18" t="s">
        <v>626</v>
      </c>
      <c r="B1068" s="19" t="s">
        <v>715</v>
      </c>
      <c r="C1068" s="19" t="s">
        <v>719</v>
      </c>
      <c r="D1068" s="7" t="s">
        <v>1582</v>
      </c>
      <c r="E1068" s="14">
        <v>26807</v>
      </c>
      <c r="F1068" s="14">
        <v>27927</v>
      </c>
      <c r="G1068" s="14">
        <v>23224</v>
      </c>
      <c r="H1068" s="14">
        <v>24656</v>
      </c>
      <c r="I1068" s="26">
        <v>86.634088111314213</v>
      </c>
      <c r="J1068" s="27">
        <v>88.287320514197731</v>
      </c>
    </row>
    <row r="1069" spans="1:10" x14ac:dyDescent="0.2">
      <c r="A1069" s="18" t="s">
        <v>626</v>
      </c>
      <c r="B1069" s="19" t="s">
        <v>715</v>
      </c>
      <c r="C1069" s="43" t="s">
        <v>720</v>
      </c>
      <c r="D1069" s="7" t="s">
        <v>1582</v>
      </c>
      <c r="E1069" s="14">
        <v>31713</v>
      </c>
      <c r="F1069" s="14">
        <v>34732</v>
      </c>
      <c r="G1069" s="13">
        <v>27642</v>
      </c>
      <c r="H1069" s="13">
        <v>30325</v>
      </c>
      <c r="I1069" s="26">
        <v>87.162993094314629</v>
      </c>
      <c r="J1069" s="27">
        <v>87.311413106069338</v>
      </c>
    </row>
    <row r="1070" spans="1:10" x14ac:dyDescent="0.2">
      <c r="A1070" s="18" t="s">
        <v>626</v>
      </c>
      <c r="B1070" s="19" t="s">
        <v>715</v>
      </c>
      <c r="C1070" s="43" t="s">
        <v>721</v>
      </c>
      <c r="D1070" s="7" t="s">
        <v>1582</v>
      </c>
      <c r="E1070" s="14">
        <v>30243</v>
      </c>
      <c r="F1070" s="14">
        <v>31634</v>
      </c>
      <c r="G1070" s="14">
        <v>25771</v>
      </c>
      <c r="H1070" s="14">
        <v>27099</v>
      </c>
      <c r="I1070" s="26">
        <v>85.213107165294446</v>
      </c>
      <c r="J1070" s="27">
        <v>85.664158816463299</v>
      </c>
    </row>
    <row r="1071" spans="1:10" x14ac:dyDescent="0.2">
      <c r="A1071" s="18" t="s">
        <v>626</v>
      </c>
      <c r="B1071" s="19" t="s">
        <v>715</v>
      </c>
      <c r="C1071" s="43" t="s">
        <v>1440</v>
      </c>
      <c r="D1071" s="7" t="s">
        <v>1582</v>
      </c>
      <c r="E1071" s="14">
        <v>43746</v>
      </c>
      <c r="F1071" s="14">
        <v>45737</v>
      </c>
      <c r="G1071" s="13">
        <v>37421</v>
      </c>
      <c r="H1071" s="13">
        <v>39316</v>
      </c>
      <c r="I1071" s="26">
        <v>85.541535226077812</v>
      </c>
      <c r="J1071" s="27">
        <v>85.961038109189488</v>
      </c>
    </row>
    <row r="1072" spans="1:10" x14ac:dyDescent="0.2">
      <c r="A1072" s="18" t="s">
        <v>626</v>
      </c>
      <c r="B1072" s="19" t="s">
        <v>715</v>
      </c>
      <c r="C1072" s="7" t="s">
        <v>6</v>
      </c>
      <c r="D1072" s="7" t="s">
        <v>1583</v>
      </c>
      <c r="E1072" s="8">
        <v>117807</v>
      </c>
      <c r="F1072" s="8">
        <v>123323</v>
      </c>
      <c r="G1072" s="8">
        <v>99661</v>
      </c>
      <c r="H1072" s="8">
        <v>106305</v>
      </c>
      <c r="I1072" s="25">
        <v>84.596840595210807</v>
      </c>
      <c r="J1072" s="25">
        <v>86.200465444402099</v>
      </c>
    </row>
    <row r="1073" spans="1:10" x14ac:dyDescent="0.2">
      <c r="A1073" s="18" t="s">
        <v>626</v>
      </c>
      <c r="B1073" s="19" t="s">
        <v>715</v>
      </c>
      <c r="C1073" s="19" t="s">
        <v>662</v>
      </c>
      <c r="D1073" s="7" t="s">
        <v>1583</v>
      </c>
      <c r="E1073" s="14">
        <v>16641</v>
      </c>
      <c r="F1073" s="14">
        <v>17304</v>
      </c>
      <c r="G1073" s="14">
        <v>14037</v>
      </c>
      <c r="H1073" s="14">
        <v>14800</v>
      </c>
      <c r="I1073" s="26">
        <v>84.351901928970619</v>
      </c>
      <c r="J1073" s="27">
        <v>85.529357374017565</v>
      </c>
    </row>
    <row r="1074" spans="1:10" x14ac:dyDescent="0.2">
      <c r="A1074" s="18" t="s">
        <v>626</v>
      </c>
      <c r="B1074" s="19" t="s">
        <v>715</v>
      </c>
      <c r="C1074" s="19" t="s">
        <v>722</v>
      </c>
      <c r="D1074" s="7" t="s">
        <v>1583</v>
      </c>
      <c r="E1074" s="14">
        <v>8939</v>
      </c>
      <c r="F1074" s="14">
        <v>9051</v>
      </c>
      <c r="G1074" s="14">
        <v>7597</v>
      </c>
      <c r="H1074" s="14">
        <v>7902</v>
      </c>
      <c r="I1074" s="26">
        <v>84.987135026289295</v>
      </c>
      <c r="J1074" s="27">
        <v>87.305270135896578</v>
      </c>
    </row>
    <row r="1075" spans="1:10" x14ac:dyDescent="0.2">
      <c r="A1075" s="18" t="s">
        <v>626</v>
      </c>
      <c r="B1075" s="19" t="s">
        <v>715</v>
      </c>
      <c r="C1075" s="19" t="s">
        <v>705</v>
      </c>
      <c r="D1075" s="7" t="s">
        <v>1583</v>
      </c>
      <c r="E1075" s="14">
        <v>9468</v>
      </c>
      <c r="F1075" s="14">
        <v>9588</v>
      </c>
      <c r="G1075" s="14">
        <v>8316</v>
      </c>
      <c r="H1075" s="14">
        <v>8535</v>
      </c>
      <c r="I1075" s="26">
        <v>87.832699619771859</v>
      </c>
      <c r="J1075" s="27">
        <v>89.017521902377979</v>
      </c>
    </row>
    <row r="1076" spans="1:10" x14ac:dyDescent="0.2">
      <c r="A1076" s="18" t="s">
        <v>626</v>
      </c>
      <c r="B1076" s="19" t="s">
        <v>715</v>
      </c>
      <c r="C1076" s="19" t="s">
        <v>723</v>
      </c>
      <c r="D1076" s="7" t="s">
        <v>1583</v>
      </c>
      <c r="E1076" s="14">
        <v>12339</v>
      </c>
      <c r="F1076" s="14">
        <v>12936</v>
      </c>
      <c r="G1076" s="14">
        <v>10802</v>
      </c>
      <c r="H1076" s="14">
        <v>11253</v>
      </c>
      <c r="I1076" s="26">
        <v>87.543561066536995</v>
      </c>
      <c r="J1076" s="27">
        <v>86.989795918367349</v>
      </c>
    </row>
    <row r="1077" spans="1:10" x14ac:dyDescent="0.2">
      <c r="A1077" s="18" t="s">
        <v>626</v>
      </c>
      <c r="B1077" s="19" t="s">
        <v>715</v>
      </c>
      <c r="C1077" s="43" t="s">
        <v>1441</v>
      </c>
      <c r="D1077" s="7" t="s">
        <v>1583</v>
      </c>
      <c r="E1077" s="14">
        <v>48372</v>
      </c>
      <c r="F1077" s="14">
        <v>51427</v>
      </c>
      <c r="G1077" s="13">
        <v>39852</v>
      </c>
      <c r="H1077" s="13">
        <v>43752</v>
      </c>
      <c r="I1077" s="26">
        <v>82.386504589431908</v>
      </c>
      <c r="J1077" s="27">
        <v>85.07593287572675</v>
      </c>
    </row>
    <row r="1078" spans="1:10" x14ac:dyDescent="0.2">
      <c r="A1078" s="18" t="s">
        <v>626</v>
      </c>
      <c r="B1078" s="19" t="s">
        <v>715</v>
      </c>
      <c r="C1078" s="43" t="s">
        <v>1442</v>
      </c>
      <c r="D1078" s="7" t="s">
        <v>1583</v>
      </c>
      <c r="E1078" s="14">
        <v>22048</v>
      </c>
      <c r="F1078" s="14">
        <v>23017</v>
      </c>
      <c r="G1078" s="13">
        <v>19057</v>
      </c>
      <c r="H1078" s="13">
        <v>20063</v>
      </c>
      <c r="I1078" s="26">
        <v>86.434143686502168</v>
      </c>
      <c r="J1078" s="27">
        <v>87.166007733414432</v>
      </c>
    </row>
    <row r="1079" spans="1:10" x14ac:dyDescent="0.2">
      <c r="A1079" s="18" t="s">
        <v>626</v>
      </c>
      <c r="B1079" s="19" t="s">
        <v>715</v>
      </c>
      <c r="C1079" s="7" t="s">
        <v>7</v>
      </c>
      <c r="D1079" s="7" t="s">
        <v>1584</v>
      </c>
      <c r="E1079" s="8">
        <v>144267</v>
      </c>
      <c r="F1079" s="8">
        <v>147082</v>
      </c>
      <c r="G1079" s="8">
        <v>121566</v>
      </c>
      <c r="H1079" s="8">
        <v>124979</v>
      </c>
      <c r="I1079" s="25">
        <v>84.26459273430514</v>
      </c>
      <c r="J1079" s="31">
        <v>84.972328361050302</v>
      </c>
    </row>
    <row r="1080" spans="1:10" x14ac:dyDescent="0.2">
      <c r="A1080" s="18" t="s">
        <v>626</v>
      </c>
      <c r="B1080" s="19" t="s">
        <v>715</v>
      </c>
      <c r="C1080" s="19" t="s">
        <v>724</v>
      </c>
      <c r="D1080" s="7" t="s">
        <v>1584</v>
      </c>
      <c r="E1080" s="14">
        <v>22284</v>
      </c>
      <c r="F1080" s="14">
        <v>23071</v>
      </c>
      <c r="G1080" s="13">
        <v>18953</v>
      </c>
      <c r="H1080" s="13">
        <v>19802</v>
      </c>
      <c r="I1080" s="26">
        <v>85.052055286304068</v>
      </c>
      <c r="J1080" s="27">
        <v>85.830696545446656</v>
      </c>
    </row>
    <row r="1081" spans="1:10" x14ac:dyDescent="0.2">
      <c r="A1081" s="18" t="s">
        <v>626</v>
      </c>
      <c r="B1081" s="19" t="s">
        <v>715</v>
      </c>
      <c r="C1081" s="19" t="s">
        <v>725</v>
      </c>
      <c r="D1081" s="7" t="s">
        <v>1584</v>
      </c>
      <c r="E1081" s="14">
        <v>25881</v>
      </c>
      <c r="F1081" s="14">
        <v>27317</v>
      </c>
      <c r="G1081" s="13">
        <v>22541</v>
      </c>
      <c r="H1081" s="13">
        <v>23787</v>
      </c>
      <c r="I1081" s="26">
        <v>87.094779954406704</v>
      </c>
      <c r="J1081" s="27">
        <v>87.0776439579749</v>
      </c>
    </row>
    <row r="1082" spans="1:10" x14ac:dyDescent="0.2">
      <c r="A1082" s="18" t="s">
        <v>626</v>
      </c>
      <c r="B1082" s="19" t="s">
        <v>715</v>
      </c>
      <c r="C1082" s="19" t="s">
        <v>726</v>
      </c>
      <c r="D1082" s="7" t="s">
        <v>1584</v>
      </c>
      <c r="E1082" s="14">
        <v>20906</v>
      </c>
      <c r="F1082" s="14">
        <v>20395</v>
      </c>
      <c r="G1082" s="14">
        <v>17309</v>
      </c>
      <c r="H1082" s="14">
        <v>17325</v>
      </c>
      <c r="I1082" s="26">
        <v>82.794413087152023</v>
      </c>
      <c r="J1082" s="27">
        <v>84.94729100269673</v>
      </c>
    </row>
    <row r="1083" spans="1:10" x14ac:dyDescent="0.2">
      <c r="A1083" s="18" t="s">
        <v>626</v>
      </c>
      <c r="B1083" s="19" t="s">
        <v>715</v>
      </c>
      <c r="C1083" s="19" t="s">
        <v>727</v>
      </c>
      <c r="D1083" s="7" t="s">
        <v>1584</v>
      </c>
      <c r="E1083" s="14">
        <v>25422</v>
      </c>
      <c r="F1083" s="14">
        <v>25939</v>
      </c>
      <c r="G1083" s="13">
        <v>19644</v>
      </c>
      <c r="H1083" s="13">
        <v>20581</v>
      </c>
      <c r="I1083" s="26">
        <v>77.271654472504125</v>
      </c>
      <c r="J1083" s="27">
        <v>79.343845175218789</v>
      </c>
    </row>
    <row r="1084" spans="1:10" x14ac:dyDescent="0.2">
      <c r="A1084" s="18" t="s">
        <v>626</v>
      </c>
      <c r="B1084" s="19" t="s">
        <v>715</v>
      </c>
      <c r="C1084" s="19" t="s">
        <v>1443</v>
      </c>
      <c r="D1084" s="7" t="s">
        <v>1584</v>
      </c>
      <c r="E1084" s="14">
        <v>13112</v>
      </c>
      <c r="F1084" s="14">
        <v>13325</v>
      </c>
      <c r="G1084" s="13">
        <v>11177</v>
      </c>
      <c r="H1084" s="13">
        <v>11577</v>
      </c>
      <c r="I1084" s="26">
        <v>85.242525930445396</v>
      </c>
      <c r="J1084" s="27">
        <v>86.881801125703561</v>
      </c>
    </row>
    <row r="1085" spans="1:10" x14ac:dyDescent="0.2">
      <c r="A1085" s="18" t="s">
        <v>626</v>
      </c>
      <c r="B1085" s="19" t="s">
        <v>715</v>
      </c>
      <c r="C1085" s="43" t="s">
        <v>1444</v>
      </c>
      <c r="D1085" s="7" t="s">
        <v>1584</v>
      </c>
      <c r="E1085" s="14">
        <v>36662</v>
      </c>
      <c r="F1085" s="14">
        <v>37035</v>
      </c>
      <c r="G1085" s="13">
        <v>31942</v>
      </c>
      <c r="H1085" s="13">
        <v>31907</v>
      </c>
      <c r="I1085" s="26">
        <v>87.12563417162184</v>
      </c>
      <c r="J1085" s="27">
        <v>86.153638450114755</v>
      </c>
    </row>
    <row r="1086" spans="1:10" x14ac:dyDescent="0.2">
      <c r="A1086" s="18" t="s">
        <v>626</v>
      </c>
      <c r="B1086" s="19" t="s">
        <v>715</v>
      </c>
      <c r="C1086" s="7" t="s">
        <v>8</v>
      </c>
      <c r="D1086" s="7" t="s">
        <v>1585</v>
      </c>
      <c r="E1086" s="8">
        <v>152774</v>
      </c>
      <c r="F1086" s="8">
        <v>154274</v>
      </c>
      <c r="G1086" s="8">
        <v>119888</v>
      </c>
      <c r="H1086" s="8">
        <v>125334</v>
      </c>
      <c r="I1086" s="25">
        <v>78.47408590466965</v>
      </c>
      <c r="J1086" s="31">
        <v>81.241168310927321</v>
      </c>
    </row>
    <row r="1087" spans="1:10" x14ac:dyDescent="0.2">
      <c r="A1087" s="18" t="s">
        <v>626</v>
      </c>
      <c r="B1087" s="19" t="s">
        <v>715</v>
      </c>
      <c r="C1087" s="19" t="s">
        <v>728</v>
      </c>
      <c r="D1087" s="7" t="s">
        <v>1585</v>
      </c>
      <c r="E1087" s="14">
        <v>8398</v>
      </c>
      <c r="F1087" s="14">
        <v>7909</v>
      </c>
      <c r="G1087" s="13">
        <v>6759</v>
      </c>
      <c r="H1087" s="13">
        <v>6729</v>
      </c>
      <c r="I1087" s="26">
        <v>80.483448440104794</v>
      </c>
      <c r="J1087" s="27">
        <v>85.080288279175619</v>
      </c>
    </row>
    <row r="1088" spans="1:10" x14ac:dyDescent="0.2">
      <c r="A1088" s="18" t="s">
        <v>626</v>
      </c>
      <c r="B1088" s="19" t="s">
        <v>715</v>
      </c>
      <c r="C1088" s="19" t="s">
        <v>729</v>
      </c>
      <c r="D1088" s="7" t="s">
        <v>1585</v>
      </c>
      <c r="E1088" s="14">
        <v>28726</v>
      </c>
      <c r="F1088" s="14">
        <v>29555</v>
      </c>
      <c r="G1088" s="13">
        <v>22267</v>
      </c>
      <c r="H1088" s="13">
        <v>23406</v>
      </c>
      <c r="I1088" s="26">
        <v>77.51514307595906</v>
      </c>
      <c r="J1088" s="27">
        <v>79.194721705295208</v>
      </c>
    </row>
    <row r="1089" spans="1:10" x14ac:dyDescent="0.2">
      <c r="A1089" s="18" t="s">
        <v>626</v>
      </c>
      <c r="B1089" s="19" t="s">
        <v>715</v>
      </c>
      <c r="C1089" s="19" t="s">
        <v>1445</v>
      </c>
      <c r="D1089" s="7" t="s">
        <v>1585</v>
      </c>
      <c r="E1089" s="14">
        <v>19836</v>
      </c>
      <c r="F1089" s="14">
        <v>18443</v>
      </c>
      <c r="G1089" s="13">
        <v>16566</v>
      </c>
      <c r="H1089" s="13">
        <v>15667</v>
      </c>
      <c r="I1089" s="26">
        <v>83.514821536600124</v>
      </c>
      <c r="J1089" s="27">
        <v>84.948218836414895</v>
      </c>
    </row>
    <row r="1090" spans="1:10" x14ac:dyDescent="0.2">
      <c r="A1090" s="18" t="s">
        <v>626</v>
      </c>
      <c r="B1090" s="19" t="s">
        <v>715</v>
      </c>
      <c r="C1090" s="19" t="s">
        <v>730</v>
      </c>
      <c r="D1090" s="7" t="s">
        <v>1585</v>
      </c>
      <c r="E1090" s="14">
        <v>17189</v>
      </c>
      <c r="F1090" s="14">
        <v>17598</v>
      </c>
      <c r="G1090" s="13">
        <v>14361</v>
      </c>
      <c r="H1090" s="13">
        <v>14879</v>
      </c>
      <c r="I1090" s="26">
        <v>83.547617662458549</v>
      </c>
      <c r="J1090" s="27">
        <v>84.549380611433122</v>
      </c>
    </row>
    <row r="1091" spans="1:10" x14ac:dyDescent="0.2">
      <c r="A1091" s="18" t="s">
        <v>626</v>
      </c>
      <c r="B1091" s="19" t="s">
        <v>715</v>
      </c>
      <c r="C1091" s="43" t="s">
        <v>731</v>
      </c>
      <c r="D1091" s="7" t="s">
        <v>1585</v>
      </c>
      <c r="E1091" s="14">
        <v>51525</v>
      </c>
      <c r="F1091" s="14">
        <v>53469</v>
      </c>
      <c r="G1091" s="14">
        <v>41525</v>
      </c>
      <c r="H1091" s="14">
        <v>45016</v>
      </c>
      <c r="I1091" s="26">
        <v>80.591945657447837</v>
      </c>
      <c r="J1091" s="27">
        <v>84.19083955188988</v>
      </c>
    </row>
    <row r="1092" spans="1:10" x14ac:dyDescent="0.2">
      <c r="A1092" s="18" t="s">
        <v>626</v>
      </c>
      <c r="B1092" s="19" t="s">
        <v>715</v>
      </c>
      <c r="C1092" s="43" t="s">
        <v>1446</v>
      </c>
      <c r="D1092" s="7" t="s">
        <v>1585</v>
      </c>
      <c r="E1092" s="14">
        <v>27100</v>
      </c>
      <c r="F1092" s="14">
        <v>27300</v>
      </c>
      <c r="G1092" s="14">
        <v>18410</v>
      </c>
      <c r="H1092" s="14">
        <v>19637</v>
      </c>
      <c r="I1092" s="26">
        <v>67.933579335793354</v>
      </c>
      <c r="J1092" s="27">
        <v>71.93040293040292</v>
      </c>
    </row>
    <row r="1093" spans="1:10" x14ac:dyDescent="0.2">
      <c r="A1093" s="18" t="s">
        <v>626</v>
      </c>
      <c r="B1093" s="19" t="s">
        <v>715</v>
      </c>
      <c r="C1093" s="7" t="s">
        <v>19</v>
      </c>
      <c r="D1093" s="7" t="s">
        <v>1581</v>
      </c>
      <c r="E1093" s="13"/>
      <c r="F1093" s="13"/>
      <c r="G1093" s="13"/>
      <c r="H1093" s="13"/>
      <c r="I1093" s="41"/>
      <c r="J1093" s="42"/>
    </row>
    <row r="1094" spans="1:10" x14ac:dyDescent="0.2">
      <c r="A1094" s="18" t="s">
        <v>626</v>
      </c>
      <c r="B1094" s="19" t="s">
        <v>715</v>
      </c>
      <c r="C1094" s="43" t="s">
        <v>1590</v>
      </c>
      <c r="D1094" s="7" t="s">
        <v>1581</v>
      </c>
      <c r="E1094" s="14">
        <v>153473</v>
      </c>
      <c r="F1094" s="14">
        <v>173930</v>
      </c>
      <c r="G1094" s="14">
        <v>134840</v>
      </c>
      <c r="H1094" s="14">
        <v>155362</v>
      </c>
      <c r="I1094" s="26">
        <v>87.85910225251348</v>
      </c>
      <c r="J1094" s="27">
        <v>89.324440867015468</v>
      </c>
    </row>
    <row r="1095" spans="1:10" x14ac:dyDescent="0.2">
      <c r="A1095" s="18" t="s">
        <v>732</v>
      </c>
      <c r="B1095" s="19" t="s">
        <v>733</v>
      </c>
      <c r="C1095" s="7" t="s">
        <v>3</v>
      </c>
      <c r="D1095" s="7" t="s">
        <v>1579</v>
      </c>
      <c r="E1095" s="8">
        <v>155003</v>
      </c>
      <c r="F1095" s="8">
        <v>161468</v>
      </c>
      <c r="G1095" s="8">
        <v>136528</v>
      </c>
      <c r="H1095" s="8">
        <v>143704</v>
      </c>
      <c r="I1095" s="25">
        <v>88.08087585401573</v>
      </c>
      <c r="J1095" s="31">
        <v>88.998439319245918</v>
      </c>
    </row>
    <row r="1096" spans="1:10" x14ac:dyDescent="0.2">
      <c r="A1096" s="18" t="s">
        <v>732</v>
      </c>
      <c r="B1096" s="19" t="s">
        <v>733</v>
      </c>
      <c r="C1096" s="19" t="s">
        <v>734</v>
      </c>
      <c r="D1096" s="7" t="s">
        <v>1579</v>
      </c>
      <c r="E1096" s="14">
        <v>3870</v>
      </c>
      <c r="F1096" s="14">
        <v>3905</v>
      </c>
      <c r="G1096" s="14">
        <v>3444</v>
      </c>
      <c r="H1096" s="14">
        <v>3553</v>
      </c>
      <c r="I1096" s="26">
        <v>88.992248062015506</v>
      </c>
      <c r="J1096" s="27">
        <v>90.985915492957744</v>
      </c>
    </row>
    <row r="1097" spans="1:10" x14ac:dyDescent="0.2">
      <c r="A1097" s="18" t="s">
        <v>732</v>
      </c>
      <c r="B1097" s="19" t="s">
        <v>733</v>
      </c>
      <c r="C1097" s="19" t="s">
        <v>735</v>
      </c>
      <c r="D1097" s="7" t="s">
        <v>1579</v>
      </c>
      <c r="E1097" s="14">
        <v>5012</v>
      </c>
      <c r="F1097" s="14">
        <v>5127</v>
      </c>
      <c r="G1097" s="14">
        <v>4576</v>
      </c>
      <c r="H1097" s="14">
        <v>4697</v>
      </c>
      <c r="I1097" s="26">
        <v>91.300877893056665</v>
      </c>
      <c r="J1097" s="27">
        <v>91.613029061829536</v>
      </c>
    </row>
    <row r="1098" spans="1:10" x14ac:dyDescent="0.2">
      <c r="A1098" s="18" t="s">
        <v>732</v>
      </c>
      <c r="B1098" s="19" t="s">
        <v>733</v>
      </c>
      <c r="C1098" s="19" t="s">
        <v>736</v>
      </c>
      <c r="D1098" s="7" t="s">
        <v>1579</v>
      </c>
      <c r="E1098" s="14">
        <v>7001</v>
      </c>
      <c r="F1098" s="14">
        <v>7179</v>
      </c>
      <c r="G1098" s="14">
        <v>6099</v>
      </c>
      <c r="H1098" s="14">
        <v>6433</v>
      </c>
      <c r="I1098" s="26">
        <v>87.116126267676037</v>
      </c>
      <c r="J1098" s="27">
        <v>89.608580582253794</v>
      </c>
    </row>
    <row r="1099" spans="1:10" x14ac:dyDescent="0.2">
      <c r="A1099" s="18" t="s">
        <v>732</v>
      </c>
      <c r="B1099" s="19" t="s">
        <v>733</v>
      </c>
      <c r="C1099" s="19" t="s">
        <v>737</v>
      </c>
      <c r="D1099" s="7" t="s">
        <v>1579</v>
      </c>
      <c r="E1099" s="14">
        <v>7395</v>
      </c>
      <c r="F1099" s="14">
        <v>7274</v>
      </c>
      <c r="G1099" s="14">
        <v>6734</v>
      </c>
      <c r="H1099" s="14">
        <v>6695</v>
      </c>
      <c r="I1099" s="26">
        <v>91.061528059499665</v>
      </c>
      <c r="J1099" s="27">
        <v>92.040142974979375</v>
      </c>
    </row>
    <row r="1100" spans="1:10" x14ac:dyDescent="0.2">
      <c r="A1100" s="18" t="s">
        <v>732</v>
      </c>
      <c r="B1100" s="19" t="s">
        <v>733</v>
      </c>
      <c r="C1100" s="19" t="s">
        <v>738</v>
      </c>
      <c r="D1100" s="7" t="s">
        <v>1579</v>
      </c>
      <c r="E1100" s="14">
        <v>11154</v>
      </c>
      <c r="F1100" s="14">
        <v>11665</v>
      </c>
      <c r="G1100" s="14">
        <v>9773</v>
      </c>
      <c r="H1100" s="14">
        <v>10377</v>
      </c>
      <c r="I1100" s="26">
        <v>87.618791464945318</v>
      </c>
      <c r="J1100" s="27">
        <v>88.958422631804552</v>
      </c>
    </row>
    <row r="1101" spans="1:10" x14ac:dyDescent="0.2">
      <c r="A1101" s="18" t="s">
        <v>732</v>
      </c>
      <c r="B1101" s="19" t="s">
        <v>733</v>
      </c>
      <c r="C1101" s="19" t="s">
        <v>739</v>
      </c>
      <c r="D1101" s="7" t="s">
        <v>1579</v>
      </c>
      <c r="E1101" s="14">
        <v>8008</v>
      </c>
      <c r="F1101" s="14">
        <v>8261</v>
      </c>
      <c r="G1101" s="13">
        <v>7126</v>
      </c>
      <c r="H1101" s="13">
        <v>7432</v>
      </c>
      <c r="I1101" s="26">
        <v>88.986013986013987</v>
      </c>
      <c r="J1101" s="27">
        <v>89.964895291126979</v>
      </c>
    </row>
    <row r="1102" spans="1:10" x14ac:dyDescent="0.2">
      <c r="A1102" s="18" t="s">
        <v>732</v>
      </c>
      <c r="B1102" s="19" t="s">
        <v>733</v>
      </c>
      <c r="C1102" s="19" t="s">
        <v>740</v>
      </c>
      <c r="D1102" s="7" t="s">
        <v>1579</v>
      </c>
      <c r="E1102" s="14">
        <v>3036</v>
      </c>
      <c r="F1102" s="14">
        <v>3048</v>
      </c>
      <c r="G1102" s="14">
        <v>2795</v>
      </c>
      <c r="H1102" s="14">
        <v>2767</v>
      </c>
      <c r="I1102" s="26">
        <v>92.061923583662718</v>
      </c>
      <c r="J1102" s="27">
        <v>90.780839895013116</v>
      </c>
    </row>
    <row r="1103" spans="1:10" x14ac:dyDescent="0.2">
      <c r="A1103" s="18" t="s">
        <v>732</v>
      </c>
      <c r="B1103" s="19" t="s">
        <v>733</v>
      </c>
      <c r="C1103" s="19" t="s">
        <v>741</v>
      </c>
      <c r="D1103" s="7" t="s">
        <v>1579</v>
      </c>
      <c r="E1103" s="14">
        <v>5722</v>
      </c>
      <c r="F1103" s="14">
        <v>6026</v>
      </c>
      <c r="G1103" s="14">
        <v>5243</v>
      </c>
      <c r="H1103" s="14">
        <v>5352</v>
      </c>
      <c r="I1103" s="26">
        <v>91.628801118490031</v>
      </c>
      <c r="J1103" s="27">
        <v>88.815134417524064</v>
      </c>
    </row>
    <row r="1104" spans="1:10" x14ac:dyDescent="0.2">
      <c r="A1104" s="18" t="s">
        <v>732</v>
      </c>
      <c r="B1104" s="19" t="s">
        <v>733</v>
      </c>
      <c r="C1104" s="19" t="s">
        <v>742</v>
      </c>
      <c r="D1104" s="7" t="s">
        <v>1579</v>
      </c>
      <c r="E1104" s="14">
        <v>15463</v>
      </c>
      <c r="F1104" s="14">
        <v>16318</v>
      </c>
      <c r="G1104" s="14">
        <v>13407</v>
      </c>
      <c r="H1104" s="14">
        <v>14501</v>
      </c>
      <c r="I1104" s="26">
        <v>86.703744422169052</v>
      </c>
      <c r="J1104" s="27">
        <v>88.865056992278468</v>
      </c>
    </row>
    <row r="1105" spans="1:10" x14ac:dyDescent="0.2">
      <c r="A1105" s="18" t="s">
        <v>732</v>
      </c>
      <c r="B1105" s="19" t="s">
        <v>733</v>
      </c>
      <c r="C1105" s="19" t="s">
        <v>743</v>
      </c>
      <c r="D1105" s="7" t="s">
        <v>1579</v>
      </c>
      <c r="E1105" s="14">
        <v>14825</v>
      </c>
      <c r="F1105" s="14">
        <v>15331</v>
      </c>
      <c r="G1105" s="14">
        <v>12968</v>
      </c>
      <c r="H1105" s="14">
        <v>13595</v>
      </c>
      <c r="I1105" s="26">
        <v>87.473861720067461</v>
      </c>
      <c r="J1105" s="27">
        <v>88.676537734003006</v>
      </c>
    </row>
    <row r="1106" spans="1:10" x14ac:dyDescent="0.2">
      <c r="A1106" s="18" t="s">
        <v>732</v>
      </c>
      <c r="B1106" s="19" t="s">
        <v>733</v>
      </c>
      <c r="C1106" s="19" t="s">
        <v>744</v>
      </c>
      <c r="D1106" s="7" t="s">
        <v>1579</v>
      </c>
      <c r="E1106" s="14">
        <v>7236</v>
      </c>
      <c r="F1106" s="14">
        <v>7523</v>
      </c>
      <c r="G1106" s="14">
        <v>6589</v>
      </c>
      <c r="H1106" s="14">
        <v>6714</v>
      </c>
      <c r="I1106" s="26">
        <v>91.058595909342174</v>
      </c>
      <c r="J1106" s="27">
        <v>89.246311311976598</v>
      </c>
    </row>
    <row r="1107" spans="1:10" x14ac:dyDescent="0.2">
      <c r="A1107" s="18" t="s">
        <v>732</v>
      </c>
      <c r="B1107" s="19" t="s">
        <v>733</v>
      </c>
      <c r="C1107" s="19" t="s">
        <v>745</v>
      </c>
      <c r="D1107" s="7" t="s">
        <v>1579</v>
      </c>
      <c r="E1107" s="14">
        <v>14074</v>
      </c>
      <c r="F1107" s="14">
        <v>13978</v>
      </c>
      <c r="G1107" s="14">
        <v>12082</v>
      </c>
      <c r="H1107" s="14">
        <v>12031</v>
      </c>
      <c r="I1107" s="26">
        <v>85.846241296006824</v>
      </c>
      <c r="J1107" s="27">
        <v>86.070968665045072</v>
      </c>
    </row>
    <row r="1108" spans="1:10" x14ac:dyDescent="0.2">
      <c r="A1108" s="18" t="s">
        <v>732</v>
      </c>
      <c r="B1108" s="19" t="s">
        <v>733</v>
      </c>
      <c r="C1108" s="19" t="s">
        <v>746</v>
      </c>
      <c r="D1108" s="7" t="s">
        <v>1579</v>
      </c>
      <c r="E1108" s="14">
        <v>2600</v>
      </c>
      <c r="F1108" s="14">
        <v>2541</v>
      </c>
      <c r="G1108" s="14">
        <v>2231</v>
      </c>
      <c r="H1108" s="14">
        <v>2369</v>
      </c>
      <c r="I1108" s="26">
        <v>85.807692307692307</v>
      </c>
      <c r="J1108" s="27">
        <v>93.231011412829588</v>
      </c>
    </row>
    <row r="1109" spans="1:10" x14ac:dyDescent="0.2">
      <c r="A1109" s="18" t="s">
        <v>732</v>
      </c>
      <c r="B1109" s="19" t="s">
        <v>733</v>
      </c>
      <c r="C1109" s="19" t="s">
        <v>747</v>
      </c>
      <c r="D1109" s="7" t="s">
        <v>1579</v>
      </c>
      <c r="E1109" s="14">
        <v>16116</v>
      </c>
      <c r="F1109" s="14">
        <v>16529</v>
      </c>
      <c r="G1109" s="14">
        <v>14258</v>
      </c>
      <c r="H1109" s="14">
        <v>14570</v>
      </c>
      <c r="I1109" s="26">
        <v>88.471084636386195</v>
      </c>
      <c r="J1109" s="27">
        <v>88.148103333535005</v>
      </c>
    </row>
    <row r="1110" spans="1:10" x14ac:dyDescent="0.2">
      <c r="A1110" s="18" t="s">
        <v>732</v>
      </c>
      <c r="B1110" s="19" t="s">
        <v>733</v>
      </c>
      <c r="C1110" s="43" t="s">
        <v>1448</v>
      </c>
      <c r="D1110" s="7" t="s">
        <v>1579</v>
      </c>
      <c r="E1110" s="14">
        <v>33491</v>
      </c>
      <c r="F1110" s="14">
        <v>36763</v>
      </c>
      <c r="G1110" s="14">
        <v>29203</v>
      </c>
      <c r="H1110" s="14">
        <v>32618</v>
      </c>
      <c r="I1110" s="26">
        <v>87.196560269923268</v>
      </c>
      <c r="J1110" s="27">
        <v>88.725076843565546</v>
      </c>
    </row>
    <row r="1111" spans="1:10" x14ac:dyDescent="0.2">
      <c r="A1111" s="18" t="s">
        <v>732</v>
      </c>
      <c r="B1111" s="19" t="s">
        <v>733</v>
      </c>
      <c r="C1111" s="7" t="s">
        <v>4</v>
      </c>
      <c r="D1111" s="7" t="s">
        <v>1580</v>
      </c>
      <c r="E1111" s="8">
        <v>155392</v>
      </c>
      <c r="F1111" s="8">
        <v>157142</v>
      </c>
      <c r="G1111" s="8">
        <v>136332</v>
      </c>
      <c r="H1111" s="8">
        <v>138887</v>
      </c>
      <c r="I1111" s="25">
        <v>87.734246293245462</v>
      </c>
      <c r="J1111" s="31">
        <v>88.38311845337337</v>
      </c>
    </row>
    <row r="1112" spans="1:10" x14ac:dyDescent="0.2">
      <c r="A1112" s="18" t="s">
        <v>732</v>
      </c>
      <c r="B1112" s="19" t="s">
        <v>733</v>
      </c>
      <c r="C1112" s="19" t="s">
        <v>748</v>
      </c>
      <c r="D1112" s="7" t="s">
        <v>1580</v>
      </c>
      <c r="E1112" s="14">
        <v>9492</v>
      </c>
      <c r="F1112" s="14">
        <v>9192</v>
      </c>
      <c r="G1112" s="14">
        <v>8241</v>
      </c>
      <c r="H1112" s="14">
        <v>8000</v>
      </c>
      <c r="I1112" s="26">
        <v>86.820480404551205</v>
      </c>
      <c r="J1112" s="27">
        <v>87.032201914708438</v>
      </c>
    </row>
    <row r="1113" spans="1:10" x14ac:dyDescent="0.2">
      <c r="A1113" s="18" t="s">
        <v>732</v>
      </c>
      <c r="B1113" s="19" t="s">
        <v>733</v>
      </c>
      <c r="C1113" s="19" t="s">
        <v>464</v>
      </c>
      <c r="D1113" s="7" t="s">
        <v>1580</v>
      </c>
      <c r="E1113" s="14">
        <v>11263</v>
      </c>
      <c r="F1113" s="14">
        <v>10769</v>
      </c>
      <c r="G1113" s="14">
        <v>10034</v>
      </c>
      <c r="H1113" s="14">
        <v>9445</v>
      </c>
      <c r="I1113" s="26">
        <v>89.088164787356831</v>
      </c>
      <c r="J1113" s="27">
        <v>87.705450831089237</v>
      </c>
    </row>
    <row r="1114" spans="1:10" x14ac:dyDescent="0.2">
      <c r="A1114" s="18" t="s">
        <v>732</v>
      </c>
      <c r="B1114" s="19" t="s">
        <v>733</v>
      </c>
      <c r="C1114" s="19" t="s">
        <v>749</v>
      </c>
      <c r="D1114" s="7" t="s">
        <v>1580</v>
      </c>
      <c r="E1114" s="14">
        <v>8130</v>
      </c>
      <c r="F1114" s="14">
        <v>8245</v>
      </c>
      <c r="G1114" s="14">
        <v>7325</v>
      </c>
      <c r="H1114" s="14">
        <v>7381</v>
      </c>
      <c r="I1114" s="26">
        <v>90.098400984009842</v>
      </c>
      <c r="J1114" s="27">
        <v>89.520921770770173</v>
      </c>
    </row>
    <row r="1115" spans="1:10" x14ac:dyDescent="0.2">
      <c r="A1115" s="18" t="s">
        <v>732</v>
      </c>
      <c r="B1115" s="19" t="s">
        <v>733</v>
      </c>
      <c r="C1115" s="19" t="s">
        <v>750</v>
      </c>
      <c r="D1115" s="7" t="s">
        <v>1580</v>
      </c>
      <c r="E1115" s="14">
        <v>6695</v>
      </c>
      <c r="F1115" s="14">
        <v>6730</v>
      </c>
      <c r="G1115" s="14">
        <v>5997</v>
      </c>
      <c r="H1115" s="14">
        <v>6002</v>
      </c>
      <c r="I1115" s="26">
        <v>89.574309185959663</v>
      </c>
      <c r="J1115" s="27">
        <v>89.182763744427945</v>
      </c>
    </row>
    <row r="1116" spans="1:10" x14ac:dyDescent="0.2">
      <c r="A1116" s="18" t="s">
        <v>732</v>
      </c>
      <c r="B1116" s="19" t="s">
        <v>733</v>
      </c>
      <c r="C1116" s="19" t="s">
        <v>751</v>
      </c>
      <c r="D1116" s="7" t="s">
        <v>1580</v>
      </c>
      <c r="E1116" s="14">
        <v>6940</v>
      </c>
      <c r="F1116" s="14">
        <v>6894</v>
      </c>
      <c r="G1116" s="14">
        <v>5879</v>
      </c>
      <c r="H1116" s="14">
        <v>6140</v>
      </c>
      <c r="I1116" s="26">
        <v>84.711815561959654</v>
      </c>
      <c r="J1116" s="27">
        <v>89.062953292718305</v>
      </c>
    </row>
    <row r="1117" spans="1:10" x14ac:dyDescent="0.2">
      <c r="A1117" s="18" t="s">
        <v>732</v>
      </c>
      <c r="B1117" s="19" t="s">
        <v>733</v>
      </c>
      <c r="C1117" s="19" t="s">
        <v>752</v>
      </c>
      <c r="D1117" s="7" t="s">
        <v>1580</v>
      </c>
      <c r="E1117" s="14">
        <v>15780</v>
      </c>
      <c r="F1117" s="14">
        <v>16097</v>
      </c>
      <c r="G1117" s="14">
        <v>13557</v>
      </c>
      <c r="H1117" s="14">
        <v>14034</v>
      </c>
      <c r="I1117" s="26">
        <v>85.912547528517109</v>
      </c>
      <c r="J1117" s="27">
        <v>87.183947319376273</v>
      </c>
    </row>
    <row r="1118" spans="1:10" x14ac:dyDescent="0.2">
      <c r="A1118" s="18" t="s">
        <v>732</v>
      </c>
      <c r="B1118" s="19" t="s">
        <v>733</v>
      </c>
      <c r="C1118" s="19" t="s">
        <v>1554</v>
      </c>
      <c r="D1118" s="7" t="s">
        <v>1580</v>
      </c>
      <c r="E1118" s="14">
        <v>10812</v>
      </c>
      <c r="F1118" s="14">
        <v>10687</v>
      </c>
      <c r="G1118" s="14">
        <v>9673</v>
      </c>
      <c r="H1118" s="14">
        <v>9592</v>
      </c>
      <c r="I1118" s="26">
        <v>89.465408805031444</v>
      </c>
      <c r="J1118" s="27">
        <v>89.753906615514182</v>
      </c>
    </row>
    <row r="1119" spans="1:10" x14ac:dyDescent="0.2">
      <c r="A1119" s="18" t="s">
        <v>732</v>
      </c>
      <c r="B1119" s="19" t="s">
        <v>733</v>
      </c>
      <c r="C1119" s="19" t="s">
        <v>1555</v>
      </c>
      <c r="D1119" s="7" t="s">
        <v>1580</v>
      </c>
      <c r="E1119" s="14">
        <v>8444</v>
      </c>
      <c r="F1119" s="14">
        <v>8349</v>
      </c>
      <c r="G1119" s="14">
        <v>7351</v>
      </c>
      <c r="H1119" s="14">
        <v>7205</v>
      </c>
      <c r="I1119" s="26">
        <v>87.055897678825204</v>
      </c>
      <c r="J1119" s="27">
        <v>86.297760210803688</v>
      </c>
    </row>
    <row r="1120" spans="1:10" x14ac:dyDescent="0.2">
      <c r="A1120" s="18" t="s">
        <v>732</v>
      </c>
      <c r="B1120" s="19" t="s">
        <v>733</v>
      </c>
      <c r="C1120" s="19" t="s">
        <v>1449</v>
      </c>
      <c r="D1120" s="7" t="s">
        <v>1580</v>
      </c>
      <c r="E1120" s="14">
        <v>8412</v>
      </c>
      <c r="F1120" s="14">
        <v>8346</v>
      </c>
      <c r="G1120" s="14">
        <v>7506</v>
      </c>
      <c r="H1120" s="14">
        <v>7384</v>
      </c>
      <c r="I1120" s="26">
        <v>89.229671897289592</v>
      </c>
      <c r="J1120" s="27">
        <v>88.473520249221181</v>
      </c>
    </row>
    <row r="1121" spans="1:10" x14ac:dyDescent="0.2">
      <c r="A1121" s="18" t="s">
        <v>732</v>
      </c>
      <c r="B1121" s="19" t="s">
        <v>733</v>
      </c>
      <c r="C1121" s="19" t="s">
        <v>32</v>
      </c>
      <c r="D1121" s="7" t="s">
        <v>1580</v>
      </c>
      <c r="E1121" s="14">
        <v>3611</v>
      </c>
      <c r="F1121" s="14">
        <v>3635</v>
      </c>
      <c r="G1121" s="14">
        <v>3249</v>
      </c>
      <c r="H1121" s="14">
        <v>3229</v>
      </c>
      <c r="I1121" s="26">
        <v>89.975076156189431</v>
      </c>
      <c r="J1121" s="27">
        <v>88.830811554332882</v>
      </c>
    </row>
    <row r="1122" spans="1:10" x14ac:dyDescent="0.2">
      <c r="A1122" s="18" t="s">
        <v>732</v>
      </c>
      <c r="B1122" s="19" t="s">
        <v>733</v>
      </c>
      <c r="C1122" s="19" t="s">
        <v>316</v>
      </c>
      <c r="D1122" s="7" t="s">
        <v>1580</v>
      </c>
      <c r="E1122" s="14">
        <v>8642</v>
      </c>
      <c r="F1122" s="14">
        <v>8687</v>
      </c>
      <c r="G1122" s="14">
        <v>7414</v>
      </c>
      <c r="H1122" s="14">
        <v>7483</v>
      </c>
      <c r="I1122" s="26">
        <v>85.79032631335339</v>
      </c>
      <c r="J1122" s="27">
        <v>86.140209508460913</v>
      </c>
    </row>
    <row r="1123" spans="1:10" x14ac:dyDescent="0.2">
      <c r="A1123" s="18" t="s">
        <v>732</v>
      </c>
      <c r="B1123" s="19" t="s">
        <v>733</v>
      </c>
      <c r="C1123" s="19" t="s">
        <v>753</v>
      </c>
      <c r="D1123" s="7" t="s">
        <v>1580</v>
      </c>
      <c r="E1123" s="14">
        <v>20741</v>
      </c>
      <c r="F1123" s="14">
        <v>22021</v>
      </c>
      <c r="G1123" s="14">
        <v>18134</v>
      </c>
      <c r="H1123" s="14">
        <v>19603</v>
      </c>
      <c r="I1123" s="26">
        <v>87.430692830625333</v>
      </c>
      <c r="J1123" s="27">
        <v>89.019572226511059</v>
      </c>
    </row>
    <row r="1124" spans="1:10" x14ac:dyDescent="0.2">
      <c r="A1124" s="18" t="s">
        <v>732</v>
      </c>
      <c r="B1124" s="19" t="s">
        <v>733</v>
      </c>
      <c r="C1124" s="19" t="s">
        <v>754</v>
      </c>
      <c r="D1124" s="7" t="s">
        <v>1580</v>
      </c>
      <c r="E1124" s="14">
        <v>11856</v>
      </c>
      <c r="F1124" s="14">
        <v>11859</v>
      </c>
      <c r="G1124" s="14">
        <v>10309</v>
      </c>
      <c r="H1124" s="14">
        <v>10524</v>
      </c>
      <c r="I1124" s="26">
        <v>86.951754385964904</v>
      </c>
      <c r="J1124" s="27">
        <v>88.74272704275235</v>
      </c>
    </row>
    <row r="1125" spans="1:10" x14ac:dyDescent="0.2">
      <c r="A1125" s="18" t="s">
        <v>732</v>
      </c>
      <c r="B1125" s="19" t="s">
        <v>733</v>
      </c>
      <c r="C1125" s="19" t="s">
        <v>755</v>
      </c>
      <c r="D1125" s="7" t="s">
        <v>1580</v>
      </c>
      <c r="E1125" s="14">
        <v>24574</v>
      </c>
      <c r="F1125" s="14">
        <v>25631</v>
      </c>
      <c r="G1125" s="13">
        <v>21663</v>
      </c>
      <c r="H1125" s="13">
        <v>22865</v>
      </c>
      <c r="I1125" s="26">
        <v>88.154146659070562</v>
      </c>
      <c r="J1125" s="27">
        <v>89.208380476766408</v>
      </c>
    </row>
    <row r="1126" spans="1:10" x14ac:dyDescent="0.2">
      <c r="A1126" s="18" t="s">
        <v>732</v>
      </c>
      <c r="B1126" s="19" t="s">
        <v>733</v>
      </c>
      <c r="C1126" s="7" t="s">
        <v>5</v>
      </c>
      <c r="D1126" s="7" t="s">
        <v>1582</v>
      </c>
      <c r="E1126" s="8">
        <v>160523</v>
      </c>
      <c r="F1126" s="8">
        <v>160263</v>
      </c>
      <c r="G1126" s="8">
        <v>140385</v>
      </c>
      <c r="H1126" s="8">
        <v>141634</v>
      </c>
      <c r="I1126" s="25">
        <v>87.454757262199195</v>
      </c>
      <c r="J1126" s="31">
        <v>88.375981979621002</v>
      </c>
    </row>
    <row r="1127" spans="1:10" x14ac:dyDescent="0.2">
      <c r="A1127" s="18" t="s">
        <v>732</v>
      </c>
      <c r="B1127" s="19" t="s">
        <v>733</v>
      </c>
      <c r="C1127" s="19" t="s">
        <v>249</v>
      </c>
      <c r="D1127" s="7" t="s">
        <v>1582</v>
      </c>
      <c r="E1127" s="14">
        <v>8546</v>
      </c>
      <c r="F1127" s="14">
        <v>8565</v>
      </c>
      <c r="G1127" s="14">
        <v>7515</v>
      </c>
      <c r="H1127" s="14">
        <v>7646</v>
      </c>
      <c r="I1127" s="26">
        <v>87.935876433419153</v>
      </c>
      <c r="J1127" s="27">
        <v>89.270286047869234</v>
      </c>
    </row>
    <row r="1128" spans="1:10" x14ac:dyDescent="0.2">
      <c r="A1128" s="18" t="s">
        <v>732</v>
      </c>
      <c r="B1128" s="19" t="s">
        <v>733</v>
      </c>
      <c r="C1128" s="19" t="s">
        <v>163</v>
      </c>
      <c r="D1128" s="7" t="s">
        <v>1582</v>
      </c>
      <c r="E1128" s="14">
        <v>6877</v>
      </c>
      <c r="F1128" s="14">
        <v>6940</v>
      </c>
      <c r="G1128" s="14">
        <v>5912</v>
      </c>
      <c r="H1128" s="14">
        <v>6180</v>
      </c>
      <c r="I1128" s="26">
        <v>85.967718481896171</v>
      </c>
      <c r="J1128" s="27">
        <v>89.04899135446685</v>
      </c>
    </row>
    <row r="1129" spans="1:10" x14ac:dyDescent="0.2">
      <c r="A1129" s="18" t="s">
        <v>732</v>
      </c>
      <c r="B1129" s="19" t="s">
        <v>733</v>
      </c>
      <c r="C1129" s="19" t="s">
        <v>599</v>
      </c>
      <c r="D1129" s="7" t="s">
        <v>1582</v>
      </c>
      <c r="E1129" s="14">
        <v>4920</v>
      </c>
      <c r="F1129" s="14">
        <v>5000</v>
      </c>
      <c r="G1129" s="14">
        <v>4417</v>
      </c>
      <c r="H1129" s="14">
        <v>4497</v>
      </c>
      <c r="I1129" s="26">
        <v>89.776422764227632</v>
      </c>
      <c r="J1129" s="27">
        <v>89.94</v>
      </c>
    </row>
    <row r="1130" spans="1:10" x14ac:dyDescent="0.2">
      <c r="A1130" s="18" t="s">
        <v>732</v>
      </c>
      <c r="B1130" s="19" t="s">
        <v>733</v>
      </c>
      <c r="C1130" s="19" t="s">
        <v>756</v>
      </c>
      <c r="D1130" s="7" t="s">
        <v>1582</v>
      </c>
      <c r="E1130" s="14">
        <v>6735</v>
      </c>
      <c r="F1130" s="14">
        <v>6683</v>
      </c>
      <c r="G1130" s="14">
        <v>6068</v>
      </c>
      <c r="H1130" s="14">
        <v>6023</v>
      </c>
      <c r="I1130" s="26">
        <v>90.096510764662213</v>
      </c>
      <c r="J1130" s="27">
        <v>90.124195720484806</v>
      </c>
    </row>
    <row r="1131" spans="1:10" x14ac:dyDescent="0.2">
      <c r="A1131" s="18" t="s">
        <v>732</v>
      </c>
      <c r="B1131" s="19" t="s">
        <v>733</v>
      </c>
      <c r="C1131" s="19" t="s">
        <v>757</v>
      </c>
      <c r="D1131" s="7" t="s">
        <v>1582</v>
      </c>
      <c r="E1131" s="14">
        <v>10683</v>
      </c>
      <c r="F1131" s="14">
        <v>10945</v>
      </c>
      <c r="G1131" s="14">
        <v>9436</v>
      </c>
      <c r="H1131" s="14">
        <v>9637</v>
      </c>
      <c r="I1131" s="26">
        <v>88.327248900121688</v>
      </c>
      <c r="J1131" s="27">
        <v>88.049337597076288</v>
      </c>
    </row>
    <row r="1132" spans="1:10" x14ac:dyDescent="0.2">
      <c r="A1132" s="18" t="s">
        <v>732</v>
      </c>
      <c r="B1132" s="19" t="s">
        <v>733</v>
      </c>
      <c r="C1132" s="19" t="s">
        <v>758</v>
      </c>
      <c r="D1132" s="7" t="s">
        <v>1582</v>
      </c>
      <c r="E1132" s="14">
        <v>17786</v>
      </c>
      <c r="F1132" s="14">
        <v>17439</v>
      </c>
      <c r="G1132" s="14">
        <v>15391</v>
      </c>
      <c r="H1132" s="14">
        <v>15277</v>
      </c>
      <c r="I1132" s="26">
        <v>86.534352861801423</v>
      </c>
      <c r="J1132" s="27">
        <v>87.602500143356849</v>
      </c>
    </row>
    <row r="1133" spans="1:10" x14ac:dyDescent="0.2">
      <c r="A1133" s="18" t="s">
        <v>732</v>
      </c>
      <c r="B1133" s="19" t="s">
        <v>733</v>
      </c>
      <c r="C1133" s="19" t="s">
        <v>759</v>
      </c>
      <c r="D1133" s="7" t="s">
        <v>1582</v>
      </c>
      <c r="E1133" s="14">
        <v>5587</v>
      </c>
      <c r="F1133" s="14">
        <v>5554</v>
      </c>
      <c r="G1133" s="14">
        <v>4843</v>
      </c>
      <c r="H1133" s="14">
        <v>4861</v>
      </c>
      <c r="I1133" s="26">
        <v>86.683372113835688</v>
      </c>
      <c r="J1133" s="27">
        <v>87.522506301764494</v>
      </c>
    </row>
    <row r="1134" spans="1:10" x14ac:dyDescent="0.2">
      <c r="A1134" s="18" t="s">
        <v>732</v>
      </c>
      <c r="B1134" s="19" t="s">
        <v>733</v>
      </c>
      <c r="C1134" s="19" t="s">
        <v>760</v>
      </c>
      <c r="D1134" s="7" t="s">
        <v>1582</v>
      </c>
      <c r="E1134" s="14">
        <v>7209</v>
      </c>
      <c r="F1134" s="14">
        <v>6900</v>
      </c>
      <c r="G1134" s="14">
        <v>6323</v>
      </c>
      <c r="H1134" s="14">
        <v>6214</v>
      </c>
      <c r="I1134" s="26">
        <v>87.709807185462623</v>
      </c>
      <c r="J1134" s="27">
        <v>90.05797101449275</v>
      </c>
    </row>
    <row r="1135" spans="1:10" x14ac:dyDescent="0.2">
      <c r="A1135" s="18" t="s">
        <v>732</v>
      </c>
      <c r="B1135" s="19" t="s">
        <v>733</v>
      </c>
      <c r="C1135" s="19" t="s">
        <v>761</v>
      </c>
      <c r="D1135" s="7" t="s">
        <v>1582</v>
      </c>
      <c r="E1135" s="14">
        <v>9049</v>
      </c>
      <c r="F1135" s="14">
        <v>9036</v>
      </c>
      <c r="G1135" s="14">
        <v>7422</v>
      </c>
      <c r="H1135" s="14">
        <v>7506</v>
      </c>
      <c r="I1135" s="26">
        <v>82.020112719637524</v>
      </c>
      <c r="J1135" s="27">
        <v>83.067729083665341</v>
      </c>
    </row>
    <row r="1136" spans="1:10" x14ac:dyDescent="0.2">
      <c r="A1136" s="18" t="s">
        <v>732</v>
      </c>
      <c r="B1136" s="19" t="s">
        <v>733</v>
      </c>
      <c r="C1136" s="19" t="s">
        <v>762</v>
      </c>
      <c r="D1136" s="7" t="s">
        <v>1582</v>
      </c>
      <c r="E1136" s="14">
        <v>12030</v>
      </c>
      <c r="F1136" s="14">
        <v>12118</v>
      </c>
      <c r="G1136" s="14">
        <v>10388</v>
      </c>
      <c r="H1136" s="14">
        <v>10747</v>
      </c>
      <c r="I1136" s="26">
        <v>86.350789692435583</v>
      </c>
      <c r="J1136" s="27">
        <v>88.686251856742032</v>
      </c>
    </row>
    <row r="1137" spans="1:10" x14ac:dyDescent="0.2">
      <c r="A1137" s="18" t="s">
        <v>732</v>
      </c>
      <c r="B1137" s="19" t="s">
        <v>733</v>
      </c>
      <c r="C1137" s="19" t="s">
        <v>763</v>
      </c>
      <c r="D1137" s="7" t="s">
        <v>1582</v>
      </c>
      <c r="E1137" s="14">
        <v>12009</v>
      </c>
      <c r="F1137" s="14">
        <v>12329</v>
      </c>
      <c r="G1137" s="14">
        <v>10660</v>
      </c>
      <c r="H1137" s="14">
        <v>11093</v>
      </c>
      <c r="I1137" s="26">
        <v>88.766758264634859</v>
      </c>
      <c r="J1137" s="27">
        <v>89.974856030497193</v>
      </c>
    </row>
    <row r="1138" spans="1:10" x14ac:dyDescent="0.2">
      <c r="A1138" s="18" t="s">
        <v>732</v>
      </c>
      <c r="B1138" s="19" t="s">
        <v>733</v>
      </c>
      <c r="C1138" s="19" t="s">
        <v>764</v>
      </c>
      <c r="D1138" s="7" t="s">
        <v>1582</v>
      </c>
      <c r="E1138" s="14">
        <v>3890</v>
      </c>
      <c r="F1138" s="14">
        <v>3890</v>
      </c>
      <c r="G1138" s="14">
        <v>3527</v>
      </c>
      <c r="H1138" s="14">
        <v>3448</v>
      </c>
      <c r="I1138" s="26">
        <v>90.66838046272494</v>
      </c>
      <c r="J1138" s="27">
        <v>88.637532133676089</v>
      </c>
    </row>
    <row r="1139" spans="1:10" x14ac:dyDescent="0.2">
      <c r="A1139" s="18" t="s">
        <v>732</v>
      </c>
      <c r="B1139" s="19" t="s">
        <v>733</v>
      </c>
      <c r="C1139" s="19" t="s">
        <v>765</v>
      </c>
      <c r="D1139" s="7" t="s">
        <v>1582</v>
      </c>
      <c r="E1139" s="14">
        <v>6455</v>
      </c>
      <c r="F1139" s="14">
        <v>6462</v>
      </c>
      <c r="G1139" s="14">
        <v>5524</v>
      </c>
      <c r="H1139" s="14">
        <v>5623</v>
      </c>
      <c r="I1139" s="26">
        <v>85.577072037180486</v>
      </c>
      <c r="J1139" s="27">
        <v>87.016403590219753</v>
      </c>
    </row>
    <row r="1140" spans="1:10" x14ac:dyDescent="0.2">
      <c r="A1140" s="18" t="s">
        <v>732</v>
      </c>
      <c r="B1140" s="19" t="s">
        <v>733</v>
      </c>
      <c r="C1140" s="19" t="s">
        <v>766</v>
      </c>
      <c r="D1140" s="7" t="s">
        <v>1582</v>
      </c>
      <c r="E1140" s="14">
        <v>7029</v>
      </c>
      <c r="F1140" s="14">
        <v>6826</v>
      </c>
      <c r="G1140" s="14">
        <v>6335</v>
      </c>
      <c r="H1140" s="14">
        <v>6206</v>
      </c>
      <c r="I1140" s="26">
        <v>90.126618295632383</v>
      </c>
      <c r="J1140" s="27">
        <v>90.917081746264287</v>
      </c>
    </row>
    <row r="1141" spans="1:10" x14ac:dyDescent="0.2">
      <c r="A1141" s="18" t="s">
        <v>732</v>
      </c>
      <c r="B1141" s="19" t="s">
        <v>733</v>
      </c>
      <c r="C1141" s="19" t="s">
        <v>168</v>
      </c>
      <c r="D1141" s="7" t="s">
        <v>1582</v>
      </c>
      <c r="E1141" s="14">
        <v>9806</v>
      </c>
      <c r="F1141" s="14">
        <v>10055</v>
      </c>
      <c r="G1141" s="14">
        <v>8716</v>
      </c>
      <c r="H1141" s="14">
        <v>8885</v>
      </c>
      <c r="I1141" s="26">
        <v>88.884356516418521</v>
      </c>
      <c r="J1141" s="27">
        <v>88.363998010939824</v>
      </c>
    </row>
    <row r="1142" spans="1:10" x14ac:dyDescent="0.2">
      <c r="A1142" s="18" t="s">
        <v>732</v>
      </c>
      <c r="B1142" s="19" t="s">
        <v>733</v>
      </c>
      <c r="C1142" s="19" t="s">
        <v>30</v>
      </c>
      <c r="D1142" s="7" t="s">
        <v>1582</v>
      </c>
      <c r="E1142" s="14">
        <v>9666</v>
      </c>
      <c r="F1142" s="14">
        <v>9577</v>
      </c>
      <c r="G1142" s="14">
        <v>8503</v>
      </c>
      <c r="H1142" s="14">
        <v>8403</v>
      </c>
      <c r="I1142" s="26">
        <v>87.968135733498869</v>
      </c>
      <c r="J1142" s="27">
        <v>87.74146392398454</v>
      </c>
    </row>
    <row r="1143" spans="1:10" x14ac:dyDescent="0.2">
      <c r="A1143" s="18" t="s">
        <v>732</v>
      </c>
      <c r="B1143" s="19" t="s">
        <v>733</v>
      </c>
      <c r="C1143" s="19" t="s">
        <v>767</v>
      </c>
      <c r="D1143" s="7" t="s">
        <v>1582</v>
      </c>
      <c r="E1143" s="14">
        <v>4174</v>
      </c>
      <c r="F1143" s="14">
        <v>3972</v>
      </c>
      <c r="G1143" s="14">
        <v>3712</v>
      </c>
      <c r="H1143" s="14">
        <v>3574</v>
      </c>
      <c r="I1143" s="26">
        <v>88.931480594154294</v>
      </c>
      <c r="J1143" s="27">
        <v>89.979859013091641</v>
      </c>
    </row>
    <row r="1144" spans="1:10" x14ac:dyDescent="0.2">
      <c r="A1144" s="18" t="s">
        <v>732</v>
      </c>
      <c r="B1144" s="19" t="s">
        <v>733</v>
      </c>
      <c r="C1144" s="19" t="s">
        <v>768</v>
      </c>
      <c r="D1144" s="7" t="s">
        <v>1582</v>
      </c>
      <c r="E1144" s="14">
        <v>8989</v>
      </c>
      <c r="F1144" s="14">
        <v>8864</v>
      </c>
      <c r="G1144" s="14">
        <v>7744</v>
      </c>
      <c r="H1144" s="14">
        <v>7708</v>
      </c>
      <c r="I1144" s="26">
        <v>86.149738569362555</v>
      </c>
      <c r="J1144" s="27">
        <v>86.958483754512642</v>
      </c>
    </row>
    <row r="1145" spans="1:10" x14ac:dyDescent="0.2">
      <c r="A1145" s="18" t="s">
        <v>732</v>
      </c>
      <c r="B1145" s="19" t="s">
        <v>733</v>
      </c>
      <c r="C1145" s="19" t="s">
        <v>769</v>
      </c>
      <c r="D1145" s="7" t="s">
        <v>1582</v>
      </c>
      <c r="E1145" s="14">
        <v>9083</v>
      </c>
      <c r="F1145" s="14">
        <v>9108</v>
      </c>
      <c r="G1145" s="14">
        <v>7949</v>
      </c>
      <c r="H1145" s="14">
        <v>8106</v>
      </c>
      <c r="I1145" s="26">
        <v>87.51513817020809</v>
      </c>
      <c r="J1145" s="27">
        <v>88.998682476943344</v>
      </c>
    </row>
    <row r="1146" spans="1:10" x14ac:dyDescent="0.2">
      <c r="A1146" s="18" t="s">
        <v>732</v>
      </c>
      <c r="B1146" s="19" t="s">
        <v>770</v>
      </c>
      <c r="C1146" s="7" t="s">
        <v>3</v>
      </c>
      <c r="D1146" s="7" t="s">
        <v>1579</v>
      </c>
      <c r="E1146" s="8">
        <v>227691</v>
      </c>
      <c r="F1146" s="8">
        <v>243001</v>
      </c>
      <c r="G1146" s="8">
        <v>199519</v>
      </c>
      <c r="H1146" s="8">
        <v>216087</v>
      </c>
      <c r="I1146" s="25">
        <v>87.627091101536735</v>
      </c>
      <c r="J1146" s="31">
        <v>88.924325414298707</v>
      </c>
    </row>
    <row r="1147" spans="1:10" x14ac:dyDescent="0.2">
      <c r="A1147" s="18" t="s">
        <v>732</v>
      </c>
      <c r="B1147" s="19" t="s">
        <v>770</v>
      </c>
      <c r="C1147" s="19" t="s">
        <v>771</v>
      </c>
      <c r="D1147" s="7" t="s">
        <v>1579</v>
      </c>
      <c r="E1147" s="14">
        <v>35724</v>
      </c>
      <c r="F1147" s="14">
        <v>38222</v>
      </c>
      <c r="G1147" s="14">
        <v>31295</v>
      </c>
      <c r="H1147" s="14">
        <v>34365</v>
      </c>
      <c r="I1147" s="26">
        <v>87.602172209159107</v>
      </c>
      <c r="J1147" s="27">
        <v>89.908952959028838</v>
      </c>
    </row>
    <row r="1148" spans="1:10" x14ac:dyDescent="0.2">
      <c r="A1148" s="18" t="s">
        <v>732</v>
      </c>
      <c r="B1148" s="19" t="s">
        <v>770</v>
      </c>
      <c r="C1148" s="19" t="s">
        <v>538</v>
      </c>
      <c r="D1148" s="7" t="s">
        <v>1579</v>
      </c>
      <c r="E1148" s="14">
        <v>24969</v>
      </c>
      <c r="F1148" s="14">
        <v>25049</v>
      </c>
      <c r="G1148" s="14">
        <v>22179</v>
      </c>
      <c r="H1148" s="14">
        <v>22391</v>
      </c>
      <c r="I1148" s="26">
        <v>88.826144419079654</v>
      </c>
      <c r="J1148" s="27">
        <v>89.388797956006229</v>
      </c>
    </row>
    <row r="1149" spans="1:10" x14ac:dyDescent="0.2">
      <c r="A1149" s="18" t="s">
        <v>732</v>
      </c>
      <c r="B1149" s="19" t="s">
        <v>770</v>
      </c>
      <c r="C1149" s="19" t="s">
        <v>772</v>
      </c>
      <c r="D1149" s="7" t="s">
        <v>1579</v>
      </c>
      <c r="E1149" s="14">
        <v>16256</v>
      </c>
      <c r="F1149" s="14">
        <v>16979</v>
      </c>
      <c r="G1149" s="14">
        <v>14396</v>
      </c>
      <c r="H1149" s="14">
        <v>15045</v>
      </c>
      <c r="I1149" s="26">
        <v>88.558070866141733</v>
      </c>
      <c r="J1149" s="27">
        <v>88.609458743153297</v>
      </c>
    </row>
    <row r="1150" spans="1:10" x14ac:dyDescent="0.2">
      <c r="A1150" s="18" t="s">
        <v>732</v>
      </c>
      <c r="B1150" s="19" t="s">
        <v>770</v>
      </c>
      <c r="C1150" s="43" t="s">
        <v>1450</v>
      </c>
      <c r="D1150" s="7" t="s">
        <v>1579</v>
      </c>
      <c r="E1150" s="14">
        <v>39878</v>
      </c>
      <c r="F1150" s="14">
        <v>42158</v>
      </c>
      <c r="G1150" s="14">
        <v>35674</v>
      </c>
      <c r="H1150" s="14">
        <v>38197</v>
      </c>
      <c r="I1150" s="26">
        <v>89.457846431616431</v>
      </c>
      <c r="J1150" s="27">
        <v>90.60439299777029</v>
      </c>
    </row>
    <row r="1151" spans="1:10" x14ac:dyDescent="0.2">
      <c r="A1151" s="18" t="s">
        <v>732</v>
      </c>
      <c r="B1151" s="19" t="s">
        <v>770</v>
      </c>
      <c r="C1151" s="43" t="s">
        <v>1451</v>
      </c>
      <c r="D1151" s="7" t="s">
        <v>1579</v>
      </c>
      <c r="E1151" s="14">
        <v>39900</v>
      </c>
      <c r="F1151" s="14">
        <v>42853</v>
      </c>
      <c r="G1151" s="14">
        <v>34355</v>
      </c>
      <c r="H1151" s="14">
        <v>37211</v>
      </c>
      <c r="I1151" s="26">
        <v>86.102756892230587</v>
      </c>
      <c r="J1151" s="27">
        <v>86.834060625860502</v>
      </c>
    </row>
    <row r="1152" spans="1:10" x14ac:dyDescent="0.2">
      <c r="A1152" s="18" t="s">
        <v>732</v>
      </c>
      <c r="B1152" s="19" t="s">
        <v>770</v>
      </c>
      <c r="C1152" s="43" t="s">
        <v>720</v>
      </c>
      <c r="D1152" s="7" t="s">
        <v>1579</v>
      </c>
      <c r="E1152" s="14">
        <v>70964</v>
      </c>
      <c r="F1152" s="14">
        <v>77740</v>
      </c>
      <c r="G1152" s="14">
        <v>61620</v>
      </c>
      <c r="H1152" s="14">
        <v>68878</v>
      </c>
      <c r="I1152" s="26">
        <v>86.832760272814383</v>
      </c>
      <c r="J1152" s="27">
        <v>88.600463082068444</v>
      </c>
    </row>
    <row r="1153" spans="1:10" x14ac:dyDescent="0.2">
      <c r="A1153" s="18" t="s">
        <v>732</v>
      </c>
      <c r="B1153" s="19" t="s">
        <v>770</v>
      </c>
      <c r="C1153" s="7" t="s">
        <v>4</v>
      </c>
      <c r="D1153" s="7" t="s">
        <v>1580</v>
      </c>
      <c r="E1153" s="8">
        <v>87038</v>
      </c>
      <c r="F1153" s="8">
        <v>88227</v>
      </c>
      <c r="G1153" s="8">
        <v>76392</v>
      </c>
      <c r="H1153" s="8">
        <v>77865</v>
      </c>
      <c r="I1153" s="25">
        <v>87.76856085847561</v>
      </c>
      <c r="J1153" s="31">
        <v>88.255295997823794</v>
      </c>
    </row>
    <row r="1154" spans="1:10" x14ac:dyDescent="0.2">
      <c r="A1154" s="18" t="s">
        <v>732</v>
      </c>
      <c r="B1154" s="19" t="s">
        <v>770</v>
      </c>
      <c r="C1154" s="19" t="s">
        <v>773</v>
      </c>
      <c r="D1154" s="7" t="s">
        <v>1580</v>
      </c>
      <c r="E1154" s="14">
        <v>7139</v>
      </c>
      <c r="F1154" s="14">
        <v>7027</v>
      </c>
      <c r="G1154" s="14">
        <v>6639</v>
      </c>
      <c r="H1154" s="14">
        <v>6415</v>
      </c>
      <c r="I1154" s="26">
        <v>92.996217957697155</v>
      </c>
      <c r="J1154" s="27">
        <v>91.290735733598964</v>
      </c>
    </row>
    <row r="1155" spans="1:10" x14ac:dyDescent="0.2">
      <c r="A1155" s="18" t="s">
        <v>732</v>
      </c>
      <c r="B1155" s="19" t="s">
        <v>770</v>
      </c>
      <c r="C1155" s="19" t="s">
        <v>775</v>
      </c>
      <c r="D1155" s="7" t="s">
        <v>1580</v>
      </c>
      <c r="E1155" s="14">
        <v>27817</v>
      </c>
      <c r="F1155" s="14">
        <v>28029</v>
      </c>
      <c r="G1155" s="14">
        <v>23835</v>
      </c>
      <c r="H1155" s="14">
        <v>24110</v>
      </c>
      <c r="I1155" s="26">
        <v>85.68501276198009</v>
      </c>
      <c r="J1155" s="27">
        <v>86.018052731099942</v>
      </c>
    </row>
    <row r="1156" spans="1:10" x14ac:dyDescent="0.2">
      <c r="A1156" s="18" t="s">
        <v>732</v>
      </c>
      <c r="B1156" s="19" t="s">
        <v>770</v>
      </c>
      <c r="C1156" s="19" t="s">
        <v>777</v>
      </c>
      <c r="D1156" s="7" t="s">
        <v>1580</v>
      </c>
      <c r="E1156" s="14">
        <v>6026</v>
      </c>
      <c r="F1156" s="14">
        <v>5906</v>
      </c>
      <c r="G1156" s="14">
        <v>5284</v>
      </c>
      <c r="H1156" s="14">
        <v>5188</v>
      </c>
      <c r="I1156" s="26">
        <v>87.686691005642217</v>
      </c>
      <c r="J1156" s="27">
        <v>87.842871655943114</v>
      </c>
    </row>
    <row r="1157" spans="1:10" x14ac:dyDescent="0.2">
      <c r="A1157" s="18" t="s">
        <v>732</v>
      </c>
      <c r="B1157" s="19" t="s">
        <v>770</v>
      </c>
      <c r="C1157" s="19" t="s">
        <v>778</v>
      </c>
      <c r="D1157" s="7" t="s">
        <v>1580</v>
      </c>
      <c r="E1157" s="14">
        <v>22597</v>
      </c>
      <c r="F1157" s="14">
        <v>22513</v>
      </c>
      <c r="G1157" s="14">
        <v>20230</v>
      </c>
      <c r="H1157" s="14">
        <v>20429</v>
      </c>
      <c r="I1157" s="26">
        <v>89.52515820684161</v>
      </c>
      <c r="J1157" s="27">
        <v>90.743126193754719</v>
      </c>
    </row>
    <row r="1158" spans="1:10" x14ac:dyDescent="0.2">
      <c r="A1158" s="18" t="s">
        <v>732</v>
      </c>
      <c r="B1158" s="19" t="s">
        <v>770</v>
      </c>
      <c r="C1158" s="19" t="s">
        <v>783</v>
      </c>
      <c r="D1158" s="7" t="s">
        <v>1580</v>
      </c>
      <c r="E1158" s="14">
        <v>10175</v>
      </c>
      <c r="F1158" s="14">
        <v>10797</v>
      </c>
      <c r="G1158" s="14">
        <v>8758</v>
      </c>
      <c r="H1158" s="14">
        <v>9430</v>
      </c>
      <c r="I1158" s="26">
        <v>86.073710073710075</v>
      </c>
      <c r="J1158" s="27">
        <v>87.339075669167372</v>
      </c>
    </row>
    <row r="1159" spans="1:10" x14ac:dyDescent="0.2">
      <c r="A1159" s="18" t="s">
        <v>732</v>
      </c>
      <c r="B1159" s="19" t="s">
        <v>770</v>
      </c>
      <c r="C1159" s="19" t="s">
        <v>785</v>
      </c>
      <c r="D1159" s="7" t="s">
        <v>1580</v>
      </c>
      <c r="E1159" s="14">
        <v>6926</v>
      </c>
      <c r="F1159" s="14">
        <v>7058</v>
      </c>
      <c r="G1159" s="14">
        <v>6102</v>
      </c>
      <c r="H1159" s="14">
        <v>6208</v>
      </c>
      <c r="I1159" s="26">
        <v>88.102801039561072</v>
      </c>
      <c r="J1159" s="27">
        <v>87.956928308302636</v>
      </c>
    </row>
    <row r="1160" spans="1:10" x14ac:dyDescent="0.2">
      <c r="A1160" s="18" t="s">
        <v>732</v>
      </c>
      <c r="B1160" s="19" t="s">
        <v>770</v>
      </c>
      <c r="C1160" s="19" t="s">
        <v>786</v>
      </c>
      <c r="D1160" s="7" t="s">
        <v>1580</v>
      </c>
      <c r="E1160" s="14">
        <v>6358</v>
      </c>
      <c r="F1160" s="14">
        <v>6897</v>
      </c>
      <c r="G1160" s="14">
        <v>5544</v>
      </c>
      <c r="H1160" s="14">
        <v>6085</v>
      </c>
      <c r="I1160" s="26">
        <v>87.197231833910038</v>
      </c>
      <c r="J1160" s="27">
        <v>88.226765260258091</v>
      </c>
    </row>
    <row r="1161" spans="1:10" x14ac:dyDescent="0.2">
      <c r="A1161" s="18" t="s">
        <v>732</v>
      </c>
      <c r="B1161" s="19" t="s">
        <v>770</v>
      </c>
      <c r="C1161" s="7" t="s">
        <v>5</v>
      </c>
      <c r="D1161" s="7" t="s">
        <v>1582</v>
      </c>
      <c r="E1161" s="8">
        <v>190166</v>
      </c>
      <c r="F1161" s="8">
        <v>193583</v>
      </c>
      <c r="G1161" s="8">
        <v>164312</v>
      </c>
      <c r="H1161" s="8">
        <v>170073</v>
      </c>
      <c r="I1161" s="25">
        <v>86.4045097441183</v>
      </c>
      <c r="J1161" s="31">
        <v>87.8553385369583</v>
      </c>
    </row>
    <row r="1162" spans="1:10" x14ac:dyDescent="0.2">
      <c r="A1162" s="18" t="s">
        <v>732</v>
      </c>
      <c r="B1162" s="19" t="s">
        <v>770</v>
      </c>
      <c r="C1162" s="19" t="s">
        <v>787</v>
      </c>
      <c r="D1162" s="7" t="s">
        <v>1582</v>
      </c>
      <c r="E1162" s="14">
        <v>10552</v>
      </c>
      <c r="F1162" s="14">
        <v>10699</v>
      </c>
      <c r="G1162" s="14">
        <v>8711</v>
      </c>
      <c r="H1162" s="14">
        <v>8952</v>
      </c>
      <c r="I1162" s="26">
        <v>82.553070507960584</v>
      </c>
      <c r="J1162" s="27">
        <v>83.671371156182815</v>
      </c>
    </row>
    <row r="1163" spans="1:10" x14ac:dyDescent="0.2">
      <c r="A1163" s="18" t="s">
        <v>732</v>
      </c>
      <c r="B1163" s="19" t="s">
        <v>770</v>
      </c>
      <c r="C1163" s="19" t="s">
        <v>788</v>
      </c>
      <c r="D1163" s="7" t="s">
        <v>1582</v>
      </c>
      <c r="E1163" s="14">
        <v>18088</v>
      </c>
      <c r="F1163" s="14">
        <v>17921</v>
      </c>
      <c r="G1163" s="14">
        <v>16000</v>
      </c>
      <c r="H1163" s="14">
        <v>16330</v>
      </c>
      <c r="I1163" s="26">
        <v>88.456435205661208</v>
      </c>
      <c r="J1163" s="27">
        <v>91.122147201607049</v>
      </c>
    </row>
    <row r="1164" spans="1:10" x14ac:dyDescent="0.2">
      <c r="A1164" s="18" t="s">
        <v>732</v>
      </c>
      <c r="B1164" s="19" t="s">
        <v>770</v>
      </c>
      <c r="C1164" s="19" t="s">
        <v>789</v>
      </c>
      <c r="D1164" s="7" t="s">
        <v>1582</v>
      </c>
      <c r="E1164" s="14">
        <v>26704</v>
      </c>
      <c r="F1164" s="14">
        <v>27381</v>
      </c>
      <c r="G1164" s="14">
        <v>22479</v>
      </c>
      <c r="H1164" s="14">
        <v>23924</v>
      </c>
      <c r="I1164" s="26">
        <v>84.178400239664469</v>
      </c>
      <c r="J1164" s="27">
        <v>87.374456740075232</v>
      </c>
    </row>
    <row r="1165" spans="1:10" x14ac:dyDescent="0.2">
      <c r="A1165" s="18" t="s">
        <v>732</v>
      </c>
      <c r="B1165" s="19" t="s">
        <v>770</v>
      </c>
      <c r="C1165" s="19" t="s">
        <v>790</v>
      </c>
      <c r="D1165" s="7" t="s">
        <v>1582</v>
      </c>
      <c r="E1165" s="14">
        <v>28088</v>
      </c>
      <c r="F1165" s="14">
        <v>27930</v>
      </c>
      <c r="G1165" s="15">
        <v>24073</v>
      </c>
      <c r="H1165" s="15">
        <v>23976</v>
      </c>
      <c r="I1165" s="26">
        <v>85.705639418968957</v>
      </c>
      <c r="J1165" s="27">
        <v>85.843179377013968</v>
      </c>
    </row>
    <row r="1166" spans="1:10" x14ac:dyDescent="0.2">
      <c r="A1166" s="18" t="s">
        <v>732</v>
      </c>
      <c r="B1166" s="19" t="s">
        <v>770</v>
      </c>
      <c r="C1166" s="19" t="s">
        <v>791</v>
      </c>
      <c r="D1166" s="7" t="s">
        <v>1582</v>
      </c>
      <c r="E1166" s="14">
        <v>24040</v>
      </c>
      <c r="F1166" s="14">
        <v>24282</v>
      </c>
      <c r="G1166" s="14">
        <v>21488</v>
      </c>
      <c r="H1166" s="14">
        <v>21687</v>
      </c>
      <c r="I1166" s="26">
        <v>89.384359400998335</v>
      </c>
      <c r="J1166" s="27">
        <v>89.31307141092168</v>
      </c>
    </row>
    <row r="1167" spans="1:10" x14ac:dyDescent="0.2">
      <c r="A1167" s="18" t="s">
        <v>732</v>
      </c>
      <c r="B1167" s="19" t="s">
        <v>770</v>
      </c>
      <c r="C1167" s="19" t="s">
        <v>792</v>
      </c>
      <c r="D1167" s="7" t="s">
        <v>1582</v>
      </c>
      <c r="E1167" s="14">
        <v>24066</v>
      </c>
      <c r="F1167" s="14">
        <v>23517</v>
      </c>
      <c r="G1167" s="14">
        <v>20710</v>
      </c>
      <c r="H1167" s="14">
        <v>20331</v>
      </c>
      <c r="I1167" s="26">
        <v>86.055015374387096</v>
      </c>
      <c r="J1167" s="27">
        <v>86.452353616532719</v>
      </c>
    </row>
    <row r="1168" spans="1:10" x14ac:dyDescent="0.2">
      <c r="A1168" s="18" t="s">
        <v>732</v>
      </c>
      <c r="B1168" s="19" t="s">
        <v>770</v>
      </c>
      <c r="C1168" s="43" t="s">
        <v>1452</v>
      </c>
      <c r="D1168" s="7" t="s">
        <v>1582</v>
      </c>
      <c r="E1168" s="14">
        <v>58628</v>
      </c>
      <c r="F1168" s="14">
        <v>61853</v>
      </c>
      <c r="G1168" s="14">
        <v>50851</v>
      </c>
      <c r="H1168" s="14">
        <v>54873</v>
      </c>
      <c r="I1168" s="26">
        <v>86.735007163812512</v>
      </c>
      <c r="J1168" s="27">
        <v>88.715179538583413</v>
      </c>
    </row>
    <row r="1169" spans="1:10" x14ac:dyDescent="0.2">
      <c r="A1169" s="18" t="s">
        <v>732</v>
      </c>
      <c r="B1169" s="19" t="s">
        <v>770</v>
      </c>
      <c r="C1169" s="7" t="s">
        <v>6</v>
      </c>
      <c r="D1169" s="7" t="s">
        <v>1583</v>
      </c>
      <c r="E1169" s="8">
        <v>169040</v>
      </c>
      <c r="F1169" s="8">
        <v>176059</v>
      </c>
      <c r="G1169" s="8">
        <v>146405</v>
      </c>
      <c r="H1169" s="8">
        <v>157284</v>
      </c>
      <c r="I1169" s="25">
        <v>86.60967818267865</v>
      </c>
      <c r="J1169" s="31">
        <v>89.335961240266045</v>
      </c>
    </row>
    <row r="1170" spans="1:10" x14ac:dyDescent="0.2">
      <c r="A1170" s="18" t="s">
        <v>732</v>
      </c>
      <c r="B1170" s="19" t="s">
        <v>770</v>
      </c>
      <c r="C1170" s="19" t="s">
        <v>793</v>
      </c>
      <c r="D1170" s="7" t="s">
        <v>1583</v>
      </c>
      <c r="E1170" s="14">
        <v>23953</v>
      </c>
      <c r="F1170" s="14">
        <v>25460</v>
      </c>
      <c r="G1170" s="14">
        <v>20197</v>
      </c>
      <c r="H1170" s="14">
        <v>22356</v>
      </c>
      <c r="I1170" s="26">
        <v>84.31929194672901</v>
      </c>
      <c r="J1170" s="27">
        <v>87.808326787117039</v>
      </c>
    </row>
    <row r="1171" spans="1:10" x14ac:dyDescent="0.2">
      <c r="A1171" s="18" t="s">
        <v>732</v>
      </c>
      <c r="B1171" s="19" t="s">
        <v>770</v>
      </c>
      <c r="C1171" s="19" t="s">
        <v>794</v>
      </c>
      <c r="D1171" s="7" t="s">
        <v>1583</v>
      </c>
      <c r="E1171" s="14">
        <v>26972</v>
      </c>
      <c r="F1171" s="14">
        <v>29585</v>
      </c>
      <c r="G1171" s="14">
        <v>22756</v>
      </c>
      <c r="H1171" s="14">
        <v>26046</v>
      </c>
      <c r="I1171" s="26">
        <v>84.368975233575554</v>
      </c>
      <c r="J1171" s="27">
        <v>88.037857022139605</v>
      </c>
    </row>
    <row r="1172" spans="1:10" x14ac:dyDescent="0.2">
      <c r="A1172" s="18" t="s">
        <v>732</v>
      </c>
      <c r="B1172" s="19" t="s">
        <v>770</v>
      </c>
      <c r="C1172" s="19" t="s">
        <v>795</v>
      </c>
      <c r="D1172" s="7" t="s">
        <v>1583</v>
      </c>
      <c r="E1172" s="14">
        <v>14180</v>
      </c>
      <c r="F1172" s="14">
        <v>14355</v>
      </c>
      <c r="G1172" s="14">
        <v>12413</v>
      </c>
      <c r="H1172" s="14">
        <v>12823</v>
      </c>
      <c r="I1172" s="26">
        <v>87.538787023977434</v>
      </c>
      <c r="J1172" s="27">
        <v>89.327760362243126</v>
      </c>
    </row>
    <row r="1173" spans="1:10" x14ac:dyDescent="0.2">
      <c r="A1173" s="18" t="s">
        <v>732</v>
      </c>
      <c r="B1173" s="19" t="s">
        <v>770</v>
      </c>
      <c r="C1173" s="19" t="s">
        <v>796</v>
      </c>
      <c r="D1173" s="7" t="s">
        <v>1583</v>
      </c>
      <c r="E1173" s="14">
        <v>19959</v>
      </c>
      <c r="F1173" s="14">
        <v>20050</v>
      </c>
      <c r="G1173" s="14">
        <v>17597</v>
      </c>
      <c r="H1173" s="14">
        <v>17590</v>
      </c>
      <c r="I1173" s="26">
        <v>88.165739766521369</v>
      </c>
      <c r="J1173" s="27">
        <v>87.730673316708234</v>
      </c>
    </row>
    <row r="1174" spans="1:10" x14ac:dyDescent="0.2">
      <c r="A1174" s="18" t="s">
        <v>732</v>
      </c>
      <c r="B1174" s="19" t="s">
        <v>770</v>
      </c>
      <c r="C1174" s="19" t="s">
        <v>646</v>
      </c>
      <c r="D1174" s="7" t="s">
        <v>1583</v>
      </c>
      <c r="E1174" s="14">
        <v>21046</v>
      </c>
      <c r="F1174" s="14">
        <v>21584</v>
      </c>
      <c r="G1174" s="14">
        <v>18695</v>
      </c>
      <c r="H1174" s="14">
        <v>19366</v>
      </c>
      <c r="I1174" s="26">
        <v>88.82923120783046</v>
      </c>
      <c r="J1174" s="27">
        <v>89.723869532987393</v>
      </c>
    </row>
    <row r="1175" spans="1:10" x14ac:dyDescent="0.2">
      <c r="A1175" s="18" t="s">
        <v>732</v>
      </c>
      <c r="B1175" s="19" t="s">
        <v>770</v>
      </c>
      <c r="C1175" s="19" t="s">
        <v>270</v>
      </c>
      <c r="D1175" s="7" t="s">
        <v>1583</v>
      </c>
      <c r="E1175" s="14">
        <v>10456</v>
      </c>
      <c r="F1175" s="14">
        <v>11185</v>
      </c>
      <c r="G1175" s="14">
        <v>9120</v>
      </c>
      <c r="H1175" s="14">
        <v>10257</v>
      </c>
      <c r="I1175" s="26">
        <v>87.222647283856162</v>
      </c>
      <c r="J1175" s="27">
        <v>91.703173893607513</v>
      </c>
    </row>
    <row r="1176" spans="1:10" x14ac:dyDescent="0.2">
      <c r="A1176" s="18" t="s">
        <v>732</v>
      </c>
      <c r="B1176" s="19" t="s">
        <v>770</v>
      </c>
      <c r="C1176" s="19" t="s">
        <v>797</v>
      </c>
      <c r="D1176" s="7" t="s">
        <v>1583</v>
      </c>
      <c r="E1176" s="14">
        <v>14543</v>
      </c>
      <c r="F1176" s="14">
        <v>14274</v>
      </c>
      <c r="G1176" s="14">
        <v>12608</v>
      </c>
      <c r="H1176" s="14">
        <v>13308</v>
      </c>
      <c r="I1176" s="26">
        <v>86.694629718765043</v>
      </c>
      <c r="J1176" s="27">
        <v>93.232450609499793</v>
      </c>
    </row>
    <row r="1177" spans="1:10" x14ac:dyDescent="0.2">
      <c r="A1177" s="18" t="s">
        <v>732</v>
      </c>
      <c r="B1177" s="19" t="s">
        <v>770</v>
      </c>
      <c r="C1177" s="19" t="s">
        <v>798</v>
      </c>
      <c r="D1177" s="7" t="s">
        <v>1583</v>
      </c>
      <c r="E1177" s="14">
        <v>10522</v>
      </c>
      <c r="F1177" s="14">
        <v>10342</v>
      </c>
      <c r="G1177" s="14">
        <v>9343</v>
      </c>
      <c r="H1177" s="14">
        <v>9341</v>
      </c>
      <c r="I1177" s="26">
        <v>88.794905911423683</v>
      </c>
      <c r="J1177" s="27">
        <v>90.321021079094947</v>
      </c>
    </row>
    <row r="1178" spans="1:10" x14ac:dyDescent="0.2">
      <c r="A1178" s="18" t="s">
        <v>732</v>
      </c>
      <c r="B1178" s="19" t="s">
        <v>770</v>
      </c>
      <c r="C1178" s="43" t="s">
        <v>1453</v>
      </c>
      <c r="D1178" s="7" t="s">
        <v>1583</v>
      </c>
      <c r="E1178" s="14">
        <v>27409</v>
      </c>
      <c r="F1178" s="14">
        <v>29224</v>
      </c>
      <c r="G1178" s="14">
        <v>23676</v>
      </c>
      <c r="H1178" s="14">
        <v>26197</v>
      </c>
      <c r="I1178" s="26">
        <v>86.380386004597028</v>
      </c>
      <c r="J1178" s="27">
        <v>89.642075006843697</v>
      </c>
    </row>
    <row r="1179" spans="1:10" x14ac:dyDescent="0.2">
      <c r="A1179" s="18" t="s">
        <v>732</v>
      </c>
      <c r="B1179" s="19" t="s">
        <v>770</v>
      </c>
      <c r="C1179" s="7" t="s">
        <v>7</v>
      </c>
      <c r="D1179" s="7" t="s">
        <v>1584</v>
      </c>
      <c r="E1179" s="8">
        <v>194676</v>
      </c>
      <c r="F1179" s="8">
        <v>202547</v>
      </c>
      <c r="G1179" s="8">
        <v>172126</v>
      </c>
      <c r="H1179" s="8">
        <v>180134</v>
      </c>
      <c r="I1179" s="25">
        <v>88.416651256446613</v>
      </c>
      <c r="J1179" s="31">
        <v>88.934420159271681</v>
      </c>
    </row>
    <row r="1180" spans="1:10" x14ac:dyDescent="0.2">
      <c r="A1180" s="18" t="s">
        <v>732</v>
      </c>
      <c r="B1180" s="19" t="s">
        <v>770</v>
      </c>
      <c r="C1180" s="19" t="s">
        <v>799</v>
      </c>
      <c r="D1180" s="7" t="s">
        <v>1584</v>
      </c>
      <c r="E1180" s="14">
        <v>13230</v>
      </c>
      <c r="F1180" s="14">
        <v>13205</v>
      </c>
      <c r="G1180" s="14">
        <v>11810</v>
      </c>
      <c r="H1180" s="14">
        <v>11953</v>
      </c>
      <c r="I1180" s="26">
        <v>89.266817838246411</v>
      </c>
      <c r="J1180" s="27">
        <v>90.518742900416498</v>
      </c>
    </row>
    <row r="1181" spans="1:10" x14ac:dyDescent="0.2">
      <c r="A1181" s="18" t="s">
        <v>732</v>
      </c>
      <c r="B1181" s="19" t="s">
        <v>770</v>
      </c>
      <c r="C1181" s="19" t="s">
        <v>758</v>
      </c>
      <c r="D1181" s="7" t="s">
        <v>1584</v>
      </c>
      <c r="E1181" s="14">
        <v>19102</v>
      </c>
      <c r="F1181" s="14">
        <v>19968</v>
      </c>
      <c r="G1181" s="14">
        <v>16915</v>
      </c>
      <c r="H1181" s="14">
        <v>17765</v>
      </c>
      <c r="I1181" s="26">
        <v>88.55093707465187</v>
      </c>
      <c r="J1181" s="27">
        <v>88.967347756410248</v>
      </c>
    </row>
    <row r="1182" spans="1:10" x14ac:dyDescent="0.2">
      <c r="A1182" s="18" t="s">
        <v>732</v>
      </c>
      <c r="B1182" s="19" t="s">
        <v>770</v>
      </c>
      <c r="C1182" s="19" t="s">
        <v>800</v>
      </c>
      <c r="D1182" s="7" t="s">
        <v>1584</v>
      </c>
      <c r="E1182" s="14">
        <v>10223</v>
      </c>
      <c r="F1182" s="14">
        <v>10763</v>
      </c>
      <c r="G1182" s="14">
        <v>9314</v>
      </c>
      <c r="H1182" s="14">
        <v>9899</v>
      </c>
      <c r="I1182" s="26">
        <v>91.108285239166591</v>
      </c>
      <c r="J1182" s="27">
        <v>91.972498374059271</v>
      </c>
    </row>
    <row r="1183" spans="1:10" x14ac:dyDescent="0.2">
      <c r="A1183" s="18" t="s">
        <v>732</v>
      </c>
      <c r="B1183" s="19" t="s">
        <v>770</v>
      </c>
      <c r="C1183" s="19" t="s">
        <v>801</v>
      </c>
      <c r="D1183" s="7" t="s">
        <v>1584</v>
      </c>
      <c r="E1183" s="14">
        <v>18094</v>
      </c>
      <c r="F1183" s="14">
        <v>18528</v>
      </c>
      <c r="G1183" s="14">
        <v>16382</v>
      </c>
      <c r="H1183" s="14">
        <v>16605</v>
      </c>
      <c r="I1183" s="26">
        <v>90.538299988946619</v>
      </c>
      <c r="J1183" s="27">
        <v>89.621113989637308</v>
      </c>
    </row>
    <row r="1184" spans="1:10" x14ac:dyDescent="0.2">
      <c r="A1184" s="18" t="s">
        <v>732</v>
      </c>
      <c r="B1184" s="19" t="s">
        <v>770</v>
      </c>
      <c r="C1184" s="19" t="s">
        <v>802</v>
      </c>
      <c r="D1184" s="7" t="s">
        <v>1584</v>
      </c>
      <c r="E1184" s="14">
        <v>39369</v>
      </c>
      <c r="F1184" s="14">
        <v>43059</v>
      </c>
      <c r="G1184" s="14">
        <v>34202</v>
      </c>
      <c r="H1184" s="14">
        <v>37872</v>
      </c>
      <c r="I1184" s="26">
        <v>86.875460387614623</v>
      </c>
      <c r="J1184" s="27">
        <v>87.95373789451682</v>
      </c>
    </row>
    <row r="1185" spans="1:10" x14ac:dyDescent="0.2">
      <c r="A1185" s="18" t="s">
        <v>732</v>
      </c>
      <c r="B1185" s="19" t="s">
        <v>770</v>
      </c>
      <c r="C1185" s="19" t="s">
        <v>30</v>
      </c>
      <c r="D1185" s="7" t="s">
        <v>1584</v>
      </c>
      <c r="E1185" s="14">
        <v>4839</v>
      </c>
      <c r="F1185" s="14">
        <v>4595</v>
      </c>
      <c r="G1185" s="14">
        <v>4306</v>
      </c>
      <c r="H1185" s="14">
        <v>4166</v>
      </c>
      <c r="I1185" s="26">
        <v>88.985327547013853</v>
      </c>
      <c r="J1185" s="27">
        <v>90.66376496191512</v>
      </c>
    </row>
    <row r="1186" spans="1:10" x14ac:dyDescent="0.2">
      <c r="A1186" s="18" t="s">
        <v>732</v>
      </c>
      <c r="B1186" s="19" t="s">
        <v>770</v>
      </c>
      <c r="C1186" s="19" t="s">
        <v>803</v>
      </c>
      <c r="D1186" s="7" t="s">
        <v>1584</v>
      </c>
      <c r="E1186" s="14">
        <v>8784</v>
      </c>
      <c r="F1186" s="14">
        <v>8374</v>
      </c>
      <c r="G1186" s="14">
        <v>7844</v>
      </c>
      <c r="H1186" s="14">
        <v>7571</v>
      </c>
      <c r="I1186" s="26">
        <v>89.298724954462656</v>
      </c>
      <c r="J1186" s="27">
        <v>90.410795318844038</v>
      </c>
    </row>
    <row r="1187" spans="1:10" x14ac:dyDescent="0.2">
      <c r="A1187" s="18" t="s">
        <v>732</v>
      </c>
      <c r="B1187" s="19" t="s">
        <v>770</v>
      </c>
      <c r="C1187" s="19" t="s">
        <v>804</v>
      </c>
      <c r="D1187" s="7" t="s">
        <v>1584</v>
      </c>
      <c r="E1187" s="14">
        <v>17469</v>
      </c>
      <c r="F1187" s="14">
        <v>17497</v>
      </c>
      <c r="G1187" s="14">
        <v>15682</v>
      </c>
      <c r="H1187" s="14">
        <v>15792</v>
      </c>
      <c r="I1187" s="26">
        <v>89.77045051233614</v>
      </c>
      <c r="J1187" s="27">
        <v>90.255472366691436</v>
      </c>
    </row>
    <row r="1188" spans="1:10" x14ac:dyDescent="0.2">
      <c r="A1188" s="18" t="s">
        <v>732</v>
      </c>
      <c r="B1188" s="19" t="s">
        <v>770</v>
      </c>
      <c r="C1188" s="19" t="s">
        <v>805</v>
      </c>
      <c r="D1188" s="7" t="s">
        <v>1584</v>
      </c>
      <c r="E1188" s="14">
        <v>12276</v>
      </c>
      <c r="F1188" s="14">
        <v>12555</v>
      </c>
      <c r="G1188" s="14">
        <v>11038</v>
      </c>
      <c r="H1188" s="14">
        <v>11328</v>
      </c>
      <c r="I1188" s="26">
        <v>89.915281850765723</v>
      </c>
      <c r="J1188" s="27">
        <v>90.227001194743124</v>
      </c>
    </row>
    <row r="1189" spans="1:10" x14ac:dyDescent="0.2">
      <c r="A1189" s="18" t="s">
        <v>732</v>
      </c>
      <c r="B1189" s="19" t="s">
        <v>770</v>
      </c>
      <c r="C1189" s="19" t="s">
        <v>806</v>
      </c>
      <c r="D1189" s="7" t="s">
        <v>1584</v>
      </c>
      <c r="E1189" s="14">
        <v>4339</v>
      </c>
      <c r="F1189" s="14">
        <v>4160</v>
      </c>
      <c r="G1189" s="14">
        <v>3951</v>
      </c>
      <c r="H1189" s="14">
        <v>3770</v>
      </c>
      <c r="I1189" s="26">
        <v>91.057847430283473</v>
      </c>
      <c r="J1189" s="27">
        <v>90.625</v>
      </c>
    </row>
    <row r="1190" spans="1:10" x14ac:dyDescent="0.2">
      <c r="A1190" s="18" t="s">
        <v>732</v>
      </c>
      <c r="B1190" s="19" t="s">
        <v>770</v>
      </c>
      <c r="C1190" s="43" t="s">
        <v>807</v>
      </c>
      <c r="D1190" s="7" t="s">
        <v>1584</v>
      </c>
      <c r="E1190" s="14">
        <v>46951</v>
      </c>
      <c r="F1190" s="14">
        <v>49843</v>
      </c>
      <c r="G1190" s="14">
        <v>40682</v>
      </c>
      <c r="H1190" s="14">
        <v>43413</v>
      </c>
      <c r="I1190" s="26">
        <v>86.647781729888607</v>
      </c>
      <c r="J1190" s="27">
        <v>87.099492406155335</v>
      </c>
    </row>
    <row r="1191" spans="1:10" x14ac:dyDescent="0.2">
      <c r="A1191" s="18" t="s">
        <v>732</v>
      </c>
      <c r="B1191" s="19" t="s">
        <v>770</v>
      </c>
      <c r="C1191" s="7" t="s">
        <v>8</v>
      </c>
      <c r="D1191" s="7" t="s">
        <v>1585</v>
      </c>
      <c r="E1191" s="8">
        <v>68641</v>
      </c>
      <c r="F1191" s="8">
        <v>71994</v>
      </c>
      <c r="G1191" s="8">
        <v>57746</v>
      </c>
      <c r="H1191" s="8">
        <v>60611</v>
      </c>
      <c r="I1191" s="25">
        <v>84.127562244139796</v>
      </c>
      <c r="J1191" s="31">
        <v>84.188960191127038</v>
      </c>
    </row>
    <row r="1192" spans="1:10" x14ac:dyDescent="0.2">
      <c r="A1192" s="18" t="s">
        <v>732</v>
      </c>
      <c r="B1192" s="19" t="s">
        <v>770</v>
      </c>
      <c r="C1192" s="19" t="s">
        <v>808</v>
      </c>
      <c r="D1192" s="7" t="s">
        <v>1585</v>
      </c>
      <c r="E1192" s="14">
        <v>45880</v>
      </c>
      <c r="F1192" s="14">
        <v>48565</v>
      </c>
      <c r="G1192" s="14">
        <v>37653</v>
      </c>
      <c r="H1192" s="14">
        <v>39487</v>
      </c>
      <c r="I1192" s="26">
        <v>82.068439407149086</v>
      </c>
      <c r="J1192" s="27">
        <v>81.307525996087719</v>
      </c>
    </row>
    <row r="1193" spans="1:10" x14ac:dyDescent="0.2">
      <c r="A1193" s="18" t="s">
        <v>732</v>
      </c>
      <c r="B1193" s="19" t="s">
        <v>770</v>
      </c>
      <c r="C1193" s="19" t="s">
        <v>809</v>
      </c>
      <c r="D1193" s="7" t="s">
        <v>1585</v>
      </c>
      <c r="E1193" s="14">
        <v>22761</v>
      </c>
      <c r="F1193" s="14">
        <v>23429</v>
      </c>
      <c r="G1193" s="14">
        <v>20093</v>
      </c>
      <c r="H1193" s="14">
        <v>21124</v>
      </c>
      <c r="I1193" s="26">
        <v>88.27819515838496</v>
      </c>
      <c r="J1193" s="27">
        <v>90.161765333560979</v>
      </c>
    </row>
    <row r="1194" spans="1:10" x14ac:dyDescent="0.2">
      <c r="A1194" s="18" t="s">
        <v>732</v>
      </c>
      <c r="B1194" s="19" t="s">
        <v>770</v>
      </c>
      <c r="C1194" s="7" t="s">
        <v>421</v>
      </c>
      <c r="D1194" s="7" t="s">
        <v>1586</v>
      </c>
      <c r="E1194" s="8">
        <v>81864</v>
      </c>
      <c r="F1194" s="8">
        <v>81231</v>
      </c>
      <c r="G1194" s="8">
        <v>72592</v>
      </c>
      <c r="H1194" s="8">
        <v>72240</v>
      </c>
      <c r="I1194" s="25">
        <v>88.673898172578916</v>
      </c>
      <c r="J1194" s="31">
        <v>88.931565535325191</v>
      </c>
    </row>
    <row r="1195" spans="1:10" x14ac:dyDescent="0.2">
      <c r="A1195" s="18" t="s">
        <v>732</v>
      </c>
      <c r="B1195" s="19" t="s">
        <v>770</v>
      </c>
      <c r="C1195" s="19" t="s">
        <v>539</v>
      </c>
      <c r="D1195" s="7" t="s">
        <v>1586</v>
      </c>
      <c r="E1195" s="14">
        <v>5992</v>
      </c>
      <c r="F1195" s="14">
        <v>5861</v>
      </c>
      <c r="G1195" s="14">
        <v>5495</v>
      </c>
      <c r="H1195" s="14">
        <v>5333</v>
      </c>
      <c r="I1195" s="26">
        <v>91.705607476635507</v>
      </c>
      <c r="J1195" s="27">
        <v>90.99129841324006</v>
      </c>
    </row>
    <row r="1196" spans="1:10" x14ac:dyDescent="0.2">
      <c r="A1196" s="18" t="s">
        <v>732</v>
      </c>
      <c r="B1196" s="19" t="s">
        <v>770</v>
      </c>
      <c r="C1196" s="19" t="s">
        <v>774</v>
      </c>
      <c r="D1196" s="7" t="s">
        <v>1586</v>
      </c>
      <c r="E1196" s="14">
        <v>8763</v>
      </c>
      <c r="F1196" s="14">
        <v>8810</v>
      </c>
      <c r="G1196" s="14">
        <v>7861</v>
      </c>
      <c r="H1196" s="14">
        <v>7905</v>
      </c>
      <c r="I1196" s="26">
        <v>89.706721442428389</v>
      </c>
      <c r="J1196" s="27">
        <v>89.727582292849036</v>
      </c>
    </row>
    <row r="1197" spans="1:10" x14ac:dyDescent="0.2">
      <c r="A1197" s="18" t="s">
        <v>732</v>
      </c>
      <c r="B1197" s="19" t="s">
        <v>770</v>
      </c>
      <c r="C1197" s="19" t="s">
        <v>776</v>
      </c>
      <c r="D1197" s="7" t="s">
        <v>1586</v>
      </c>
      <c r="E1197" s="14">
        <v>13848</v>
      </c>
      <c r="F1197" s="14">
        <v>13808</v>
      </c>
      <c r="G1197" s="14">
        <v>12602</v>
      </c>
      <c r="H1197" s="14">
        <v>12454</v>
      </c>
      <c r="I1197" s="26">
        <v>91.002310803004036</v>
      </c>
      <c r="J1197" s="27">
        <v>90.194090382387031</v>
      </c>
    </row>
    <row r="1198" spans="1:10" x14ac:dyDescent="0.2">
      <c r="A1198" s="18" t="s">
        <v>732</v>
      </c>
      <c r="B1198" s="19" t="s">
        <v>770</v>
      </c>
      <c r="C1198" s="19" t="s">
        <v>779</v>
      </c>
      <c r="D1198" s="7" t="s">
        <v>1586</v>
      </c>
      <c r="E1198" s="14">
        <v>19672</v>
      </c>
      <c r="F1198" s="14">
        <v>19494</v>
      </c>
      <c r="G1198" s="14">
        <v>16997</v>
      </c>
      <c r="H1198" s="14">
        <v>17077</v>
      </c>
      <c r="I1198" s="26">
        <v>86.401992679951206</v>
      </c>
      <c r="J1198" s="27">
        <v>87.601313224581929</v>
      </c>
    </row>
    <row r="1199" spans="1:10" x14ac:dyDescent="0.2">
      <c r="A1199" s="18" t="s">
        <v>732</v>
      </c>
      <c r="B1199" s="19" t="s">
        <v>770</v>
      </c>
      <c r="C1199" s="19" t="s">
        <v>780</v>
      </c>
      <c r="D1199" s="7" t="s">
        <v>1586</v>
      </c>
      <c r="E1199" s="14">
        <v>6728</v>
      </c>
      <c r="F1199" s="14">
        <v>6444</v>
      </c>
      <c r="G1199" s="14">
        <v>5748</v>
      </c>
      <c r="H1199" s="14">
        <v>5538</v>
      </c>
      <c r="I1199" s="26">
        <v>85.434007134363853</v>
      </c>
      <c r="J1199" s="27">
        <v>85.940409683426438</v>
      </c>
    </row>
    <row r="1200" spans="1:10" x14ac:dyDescent="0.2">
      <c r="A1200" s="18" t="s">
        <v>732</v>
      </c>
      <c r="B1200" s="19" t="s">
        <v>770</v>
      </c>
      <c r="C1200" s="19" t="s">
        <v>781</v>
      </c>
      <c r="D1200" s="7" t="s">
        <v>1586</v>
      </c>
      <c r="E1200" s="14">
        <v>7403</v>
      </c>
      <c r="F1200" s="14">
        <v>7046</v>
      </c>
      <c r="G1200" s="14">
        <v>6691</v>
      </c>
      <c r="H1200" s="14">
        <v>6407</v>
      </c>
      <c r="I1200" s="26">
        <v>90.382277455085784</v>
      </c>
      <c r="J1200" s="27">
        <v>90.93102469486233</v>
      </c>
    </row>
    <row r="1201" spans="1:10" x14ac:dyDescent="0.2">
      <c r="A1201" s="18" t="s">
        <v>732</v>
      </c>
      <c r="B1201" s="19" t="s">
        <v>770</v>
      </c>
      <c r="C1201" s="19" t="s">
        <v>782</v>
      </c>
      <c r="D1201" s="7" t="s">
        <v>1586</v>
      </c>
      <c r="E1201" s="14">
        <v>11547</v>
      </c>
      <c r="F1201" s="14">
        <v>12038</v>
      </c>
      <c r="G1201" s="14">
        <v>10245</v>
      </c>
      <c r="H1201" s="14">
        <v>10712</v>
      </c>
      <c r="I1201" s="26">
        <v>88.724343985450773</v>
      </c>
      <c r="J1201" s="27">
        <v>88.984881209503243</v>
      </c>
    </row>
    <row r="1202" spans="1:10" x14ac:dyDescent="0.2">
      <c r="A1202" s="18" t="s">
        <v>732</v>
      </c>
      <c r="B1202" s="19" t="s">
        <v>770</v>
      </c>
      <c r="C1202" s="19" t="s">
        <v>784</v>
      </c>
      <c r="D1202" s="7" t="s">
        <v>1586</v>
      </c>
      <c r="E1202" s="14">
        <v>7911</v>
      </c>
      <c r="F1202" s="14">
        <v>7730</v>
      </c>
      <c r="G1202" s="14">
        <v>6953</v>
      </c>
      <c r="H1202" s="14">
        <v>6814</v>
      </c>
      <c r="I1202" s="26">
        <v>87.890279357856144</v>
      </c>
      <c r="J1202" s="27">
        <v>88.150064683053046</v>
      </c>
    </row>
    <row r="1203" spans="1:10" x14ac:dyDescent="0.2">
      <c r="A1203" s="18" t="s">
        <v>732</v>
      </c>
      <c r="B1203" s="19" t="s">
        <v>770</v>
      </c>
      <c r="C1203" s="7" t="s">
        <v>19</v>
      </c>
      <c r="D1203" s="7" t="s">
        <v>1581</v>
      </c>
      <c r="E1203" s="13"/>
      <c r="F1203" s="13"/>
      <c r="G1203" s="13"/>
      <c r="H1203" s="13"/>
      <c r="I1203" s="41"/>
      <c r="J1203" s="42"/>
    </row>
    <row r="1204" spans="1:10" x14ac:dyDescent="0.2">
      <c r="A1204" s="18" t="s">
        <v>732</v>
      </c>
      <c r="B1204" s="19" t="s">
        <v>770</v>
      </c>
      <c r="C1204" s="43" t="s">
        <v>1454</v>
      </c>
      <c r="D1204" s="7" t="s">
        <v>1581</v>
      </c>
      <c r="E1204" s="14">
        <v>113445</v>
      </c>
      <c r="F1204" s="14">
        <v>131950</v>
      </c>
      <c r="G1204" s="14">
        <v>99858</v>
      </c>
      <c r="H1204" s="14">
        <v>117227</v>
      </c>
      <c r="I1204" s="26">
        <v>88.023271188681747</v>
      </c>
      <c r="J1204" s="27">
        <v>88.841985600606293</v>
      </c>
    </row>
    <row r="1205" spans="1:10" x14ac:dyDescent="0.2">
      <c r="A1205" s="18" t="s">
        <v>732</v>
      </c>
      <c r="B1205" s="19" t="s">
        <v>770</v>
      </c>
      <c r="C1205" s="7" t="s">
        <v>19</v>
      </c>
      <c r="D1205" s="7" t="s">
        <v>1581</v>
      </c>
      <c r="E1205" s="14"/>
      <c r="F1205" s="14"/>
      <c r="G1205" s="14"/>
      <c r="H1205" s="14"/>
      <c r="I1205" s="26"/>
      <c r="J1205" s="27"/>
    </row>
    <row r="1206" spans="1:10" x14ac:dyDescent="0.2">
      <c r="A1206" s="18" t="s">
        <v>732</v>
      </c>
      <c r="B1206" s="19" t="s">
        <v>770</v>
      </c>
      <c r="C1206" s="43" t="s">
        <v>1455</v>
      </c>
      <c r="D1206" s="7" t="s">
        <v>1581</v>
      </c>
      <c r="E1206" s="14">
        <v>113374</v>
      </c>
      <c r="F1206" s="14">
        <v>121207</v>
      </c>
      <c r="G1206" s="14">
        <v>94714</v>
      </c>
      <c r="H1206" s="14">
        <v>103210</v>
      </c>
      <c r="I1206" s="26">
        <v>83.541199922380798</v>
      </c>
      <c r="J1206" s="27">
        <v>85.151847665563878</v>
      </c>
    </row>
    <row r="1207" spans="1:10" x14ac:dyDescent="0.2">
      <c r="A1207" s="18" t="s">
        <v>732</v>
      </c>
      <c r="B1207" s="19" t="s">
        <v>770</v>
      </c>
      <c r="C1207" s="7" t="s">
        <v>810</v>
      </c>
      <c r="D1207" s="7" t="s">
        <v>1588</v>
      </c>
      <c r="E1207" s="16"/>
      <c r="F1207" s="16"/>
      <c r="G1207" s="13"/>
      <c r="H1207" s="13"/>
      <c r="I1207" s="39"/>
      <c r="J1207" s="40"/>
    </row>
    <row r="1208" spans="1:10" x14ac:dyDescent="0.2">
      <c r="A1208" s="18" t="s">
        <v>732</v>
      </c>
      <c r="B1208" s="19" t="s">
        <v>770</v>
      </c>
      <c r="C1208" s="22" t="s">
        <v>1591</v>
      </c>
      <c r="D1208" s="7" t="s">
        <v>1588</v>
      </c>
      <c r="E1208" s="11">
        <v>346017</v>
      </c>
      <c r="F1208" s="11">
        <v>387027</v>
      </c>
      <c r="G1208" s="11">
        <v>289690</v>
      </c>
      <c r="H1208" s="11">
        <v>324763</v>
      </c>
      <c r="I1208" s="25">
        <v>83.721320050748943</v>
      </c>
      <c r="J1208" s="31">
        <v>83.912233513424127</v>
      </c>
    </row>
    <row r="1209" spans="1:10" x14ac:dyDescent="0.2">
      <c r="A1209" s="18" t="s">
        <v>732</v>
      </c>
      <c r="B1209" s="19" t="s">
        <v>770</v>
      </c>
      <c r="C1209" s="19" t="s">
        <v>1591</v>
      </c>
      <c r="D1209" s="7" t="s">
        <v>1579</v>
      </c>
      <c r="E1209" s="13">
        <v>159340</v>
      </c>
      <c r="F1209" s="13">
        <v>177749</v>
      </c>
      <c r="G1209" s="13">
        <v>129192</v>
      </c>
      <c r="H1209" s="13">
        <v>146386</v>
      </c>
      <c r="I1209" s="26">
        <v>81.079452742563078</v>
      </c>
      <c r="J1209" s="27">
        <v>82.355456289486867</v>
      </c>
    </row>
    <row r="1210" spans="1:10" x14ac:dyDescent="0.2">
      <c r="A1210" s="18" t="s">
        <v>732</v>
      </c>
      <c r="B1210" s="19" t="s">
        <v>770</v>
      </c>
      <c r="C1210" s="19" t="s">
        <v>1591</v>
      </c>
      <c r="D1210" s="7" t="s">
        <v>1580</v>
      </c>
      <c r="E1210" s="13">
        <v>186677</v>
      </c>
      <c r="F1210" s="13">
        <v>209278</v>
      </c>
      <c r="G1210" s="13">
        <v>160498</v>
      </c>
      <c r="H1210" s="13">
        <v>178377</v>
      </c>
      <c r="I1210" s="26">
        <v>85.976312025584306</v>
      </c>
      <c r="J1210" s="27">
        <v>85.234472806506176</v>
      </c>
    </row>
    <row r="1211" spans="1:10" x14ac:dyDescent="0.2">
      <c r="A1211" s="18" t="s">
        <v>732</v>
      </c>
      <c r="B1211" s="19" t="s">
        <v>811</v>
      </c>
      <c r="C1211" s="7" t="s">
        <v>3</v>
      </c>
      <c r="D1211" s="7" t="s">
        <v>1579</v>
      </c>
      <c r="E1211" s="8">
        <v>136880</v>
      </c>
      <c r="F1211" s="8">
        <v>139406</v>
      </c>
      <c r="G1211" s="8">
        <v>116633</v>
      </c>
      <c r="H1211" s="8">
        <v>120449</v>
      </c>
      <c r="I1211" s="25">
        <v>85.208211572180019</v>
      </c>
      <c r="J1211" s="31">
        <v>86.401589601595347</v>
      </c>
    </row>
    <row r="1212" spans="1:10" x14ac:dyDescent="0.2">
      <c r="A1212" s="18" t="s">
        <v>732</v>
      </c>
      <c r="B1212" s="19" t="s">
        <v>811</v>
      </c>
      <c r="C1212" s="19" t="s">
        <v>812</v>
      </c>
      <c r="D1212" s="7" t="s">
        <v>1579</v>
      </c>
      <c r="E1212" s="14">
        <v>15098</v>
      </c>
      <c r="F1212" s="14">
        <v>15376</v>
      </c>
      <c r="G1212" s="14">
        <v>13038</v>
      </c>
      <c r="H1212" s="14">
        <v>13408</v>
      </c>
      <c r="I1212" s="26">
        <v>86.355808716386278</v>
      </c>
      <c r="J1212" s="27">
        <v>87.200832466181069</v>
      </c>
    </row>
    <row r="1213" spans="1:10" x14ac:dyDescent="0.2">
      <c r="A1213" s="18" t="s">
        <v>732</v>
      </c>
      <c r="B1213" s="19" t="s">
        <v>811</v>
      </c>
      <c r="C1213" s="19" t="s">
        <v>1457</v>
      </c>
      <c r="D1213" s="7" t="s">
        <v>1579</v>
      </c>
      <c r="E1213" s="14">
        <v>12890</v>
      </c>
      <c r="F1213" s="14">
        <v>13399</v>
      </c>
      <c r="G1213" s="14">
        <v>11183</v>
      </c>
      <c r="H1213" s="14">
        <v>11617</v>
      </c>
      <c r="I1213" s="26">
        <v>86.757176105508151</v>
      </c>
      <c r="J1213" s="27">
        <v>86.700500037316218</v>
      </c>
    </row>
    <row r="1214" spans="1:10" x14ac:dyDescent="0.2">
      <c r="A1214" s="18" t="s">
        <v>732</v>
      </c>
      <c r="B1214" s="19" t="s">
        <v>811</v>
      </c>
      <c r="C1214" s="19" t="s">
        <v>813</v>
      </c>
      <c r="D1214" s="7" t="s">
        <v>1579</v>
      </c>
      <c r="E1214" s="14">
        <v>10503</v>
      </c>
      <c r="F1214" s="14">
        <v>10617</v>
      </c>
      <c r="G1214" s="14">
        <v>9412</v>
      </c>
      <c r="H1214" s="14">
        <v>9471</v>
      </c>
      <c r="I1214" s="26">
        <v>89.612491669046932</v>
      </c>
      <c r="J1214" s="27">
        <v>89.205990392766324</v>
      </c>
    </row>
    <row r="1215" spans="1:10" x14ac:dyDescent="0.2">
      <c r="A1215" s="18" t="s">
        <v>732</v>
      </c>
      <c r="B1215" s="19" t="s">
        <v>811</v>
      </c>
      <c r="C1215" s="19" t="s">
        <v>814</v>
      </c>
      <c r="D1215" s="7" t="s">
        <v>1579</v>
      </c>
      <c r="E1215" s="14">
        <v>12382</v>
      </c>
      <c r="F1215" s="14">
        <v>13129</v>
      </c>
      <c r="G1215" s="14">
        <v>10872</v>
      </c>
      <c r="H1215" s="14">
        <v>11547</v>
      </c>
      <c r="I1215" s="26">
        <v>87.804878048780495</v>
      </c>
      <c r="J1215" s="27">
        <v>87.950338944321729</v>
      </c>
    </row>
    <row r="1216" spans="1:10" x14ac:dyDescent="0.2">
      <c r="A1216" s="18" t="s">
        <v>732</v>
      </c>
      <c r="B1216" s="19" t="s">
        <v>811</v>
      </c>
      <c r="C1216" s="19" t="s">
        <v>815</v>
      </c>
      <c r="D1216" s="7" t="s">
        <v>1579</v>
      </c>
      <c r="E1216" s="14">
        <v>14761</v>
      </c>
      <c r="F1216" s="14">
        <v>14864</v>
      </c>
      <c r="G1216" s="14">
        <v>12553</v>
      </c>
      <c r="H1216" s="14">
        <v>12733</v>
      </c>
      <c r="I1216" s="26">
        <v>85.041663843913014</v>
      </c>
      <c r="J1216" s="27">
        <v>85.663347685683533</v>
      </c>
    </row>
    <row r="1217" spans="1:10" x14ac:dyDescent="0.2">
      <c r="A1217" s="18" t="s">
        <v>732</v>
      </c>
      <c r="B1217" s="19" t="s">
        <v>811</v>
      </c>
      <c r="C1217" s="19" t="s">
        <v>816</v>
      </c>
      <c r="D1217" s="7" t="s">
        <v>1579</v>
      </c>
      <c r="E1217" s="14">
        <v>12620</v>
      </c>
      <c r="F1217" s="14">
        <v>12446</v>
      </c>
      <c r="G1217" s="14">
        <v>10771</v>
      </c>
      <c r="H1217" s="14">
        <v>10759</v>
      </c>
      <c r="I1217" s="26">
        <v>85.34865293185419</v>
      </c>
      <c r="J1217" s="27">
        <v>86.445444319460066</v>
      </c>
    </row>
    <row r="1218" spans="1:10" x14ac:dyDescent="0.2">
      <c r="A1218" s="18" t="s">
        <v>732</v>
      </c>
      <c r="B1218" s="19" t="s">
        <v>811</v>
      </c>
      <c r="C1218" s="19" t="s">
        <v>817</v>
      </c>
      <c r="D1218" s="7" t="s">
        <v>1579</v>
      </c>
      <c r="E1218" s="14">
        <v>12394</v>
      </c>
      <c r="F1218" s="14">
        <v>11980</v>
      </c>
      <c r="G1218" s="14">
        <v>10365</v>
      </c>
      <c r="H1218" s="14">
        <v>10251</v>
      </c>
      <c r="I1218" s="26">
        <v>83.629175407455222</v>
      </c>
      <c r="J1218" s="27">
        <v>85.567612687813025</v>
      </c>
    </row>
    <row r="1219" spans="1:10" x14ac:dyDescent="0.2">
      <c r="A1219" s="18" t="s">
        <v>732</v>
      </c>
      <c r="B1219" s="19" t="s">
        <v>811</v>
      </c>
      <c r="C1219" s="43" t="s">
        <v>1458</v>
      </c>
      <c r="D1219" s="7" t="s">
        <v>1579</v>
      </c>
      <c r="E1219" s="14">
        <v>17648</v>
      </c>
      <c r="F1219" s="14">
        <v>17707</v>
      </c>
      <c r="G1219" s="14">
        <v>15093</v>
      </c>
      <c r="H1219" s="14">
        <v>15480</v>
      </c>
      <c r="I1219" s="26">
        <v>85.522438803263825</v>
      </c>
      <c r="J1219" s="27">
        <v>87.423053029875192</v>
      </c>
    </row>
    <row r="1220" spans="1:10" x14ac:dyDescent="0.2">
      <c r="A1220" s="18" t="s">
        <v>732</v>
      </c>
      <c r="B1220" s="19" t="s">
        <v>811</v>
      </c>
      <c r="C1220" s="43" t="s">
        <v>1459</v>
      </c>
      <c r="D1220" s="7" t="s">
        <v>1579</v>
      </c>
      <c r="E1220" s="14">
        <v>28584</v>
      </c>
      <c r="F1220" s="14">
        <v>29888</v>
      </c>
      <c r="G1220" s="14">
        <v>23346</v>
      </c>
      <c r="H1220" s="14">
        <v>25183</v>
      </c>
      <c r="I1220" s="26">
        <v>81.675062972292196</v>
      </c>
      <c r="J1220" s="27">
        <v>84.257896145610275</v>
      </c>
    </row>
    <row r="1221" spans="1:10" x14ac:dyDescent="0.2">
      <c r="A1221" s="18" t="s">
        <v>732</v>
      </c>
      <c r="B1221" s="19" t="s">
        <v>811</v>
      </c>
      <c r="C1221" s="7" t="s">
        <v>4</v>
      </c>
      <c r="D1221" s="7" t="s">
        <v>1580</v>
      </c>
      <c r="E1221" s="8">
        <v>178623</v>
      </c>
      <c r="F1221" s="8">
        <v>185906</v>
      </c>
      <c r="G1221" s="8">
        <v>152572</v>
      </c>
      <c r="H1221" s="8">
        <v>159935</v>
      </c>
      <c r="I1221" s="25">
        <v>85.41565195971404</v>
      </c>
      <c r="J1221" s="31">
        <v>86.030036685206497</v>
      </c>
    </row>
    <row r="1222" spans="1:10" x14ac:dyDescent="0.2">
      <c r="A1222" s="18" t="s">
        <v>732</v>
      </c>
      <c r="B1222" s="19" t="s">
        <v>811</v>
      </c>
      <c r="C1222" s="19" t="s">
        <v>1460</v>
      </c>
      <c r="D1222" s="7" t="s">
        <v>1580</v>
      </c>
      <c r="E1222" s="14">
        <v>9020</v>
      </c>
      <c r="F1222" s="14">
        <v>9344</v>
      </c>
      <c r="G1222" s="14">
        <v>8003</v>
      </c>
      <c r="H1222" s="14">
        <v>8374</v>
      </c>
      <c r="I1222" s="26">
        <v>88.7250554323725</v>
      </c>
      <c r="J1222" s="27">
        <v>89.61900684931507</v>
      </c>
    </row>
    <row r="1223" spans="1:10" x14ac:dyDescent="0.2">
      <c r="A1223" s="18" t="s">
        <v>732</v>
      </c>
      <c r="B1223" s="19" t="s">
        <v>811</v>
      </c>
      <c r="C1223" s="19" t="s">
        <v>818</v>
      </c>
      <c r="D1223" s="7" t="s">
        <v>1580</v>
      </c>
      <c r="E1223" s="14">
        <v>25071</v>
      </c>
      <c r="F1223" s="14">
        <v>25708</v>
      </c>
      <c r="G1223" s="14">
        <v>21943</v>
      </c>
      <c r="H1223" s="14">
        <v>22771</v>
      </c>
      <c r="I1223" s="26">
        <v>87.523433449004827</v>
      </c>
      <c r="J1223" s="27">
        <v>88.57554068772366</v>
      </c>
    </row>
    <row r="1224" spans="1:10" x14ac:dyDescent="0.2">
      <c r="A1224" s="18" t="s">
        <v>732</v>
      </c>
      <c r="B1224" s="19" t="s">
        <v>811</v>
      </c>
      <c r="C1224" s="19" t="s">
        <v>223</v>
      </c>
      <c r="D1224" s="7" t="s">
        <v>1580</v>
      </c>
      <c r="E1224" s="14">
        <v>14685</v>
      </c>
      <c r="F1224" s="14">
        <v>14522</v>
      </c>
      <c r="G1224" s="14">
        <v>12746</v>
      </c>
      <c r="H1224" s="14">
        <v>13059</v>
      </c>
      <c r="I1224" s="26">
        <v>86.796050391556008</v>
      </c>
      <c r="J1224" s="27">
        <v>89.925630078501584</v>
      </c>
    </row>
    <row r="1225" spans="1:10" x14ac:dyDescent="0.2">
      <c r="A1225" s="18" t="s">
        <v>732</v>
      </c>
      <c r="B1225" s="19" t="s">
        <v>811</v>
      </c>
      <c r="C1225" s="19" t="s">
        <v>373</v>
      </c>
      <c r="D1225" s="7" t="s">
        <v>1580</v>
      </c>
      <c r="E1225" s="14">
        <v>7875</v>
      </c>
      <c r="F1225" s="14">
        <v>8168</v>
      </c>
      <c r="G1225" s="14">
        <v>6907</v>
      </c>
      <c r="H1225" s="14">
        <v>7214</v>
      </c>
      <c r="I1225" s="26">
        <v>87.707936507936509</v>
      </c>
      <c r="J1225" s="27">
        <v>88.32027424094025</v>
      </c>
    </row>
    <row r="1226" spans="1:10" x14ac:dyDescent="0.2">
      <c r="A1226" s="18" t="s">
        <v>732</v>
      </c>
      <c r="B1226" s="19" t="s">
        <v>811</v>
      </c>
      <c r="C1226" s="19" t="s">
        <v>819</v>
      </c>
      <c r="D1226" s="7" t="s">
        <v>1580</v>
      </c>
      <c r="E1226" s="14">
        <v>17151</v>
      </c>
      <c r="F1226" s="14">
        <v>18880</v>
      </c>
      <c r="G1226" s="14">
        <v>14728</v>
      </c>
      <c r="H1226" s="14">
        <v>16429</v>
      </c>
      <c r="I1226" s="26">
        <v>85.872543874992715</v>
      </c>
      <c r="J1226" s="27">
        <v>87.018008474576263</v>
      </c>
    </row>
    <row r="1227" spans="1:10" x14ac:dyDescent="0.2">
      <c r="A1227" s="18" t="s">
        <v>732</v>
      </c>
      <c r="B1227" s="19" t="s">
        <v>811</v>
      </c>
      <c r="C1227" s="43" t="s">
        <v>1461</v>
      </c>
      <c r="D1227" s="7" t="s">
        <v>1580</v>
      </c>
      <c r="E1227" s="14">
        <v>33399</v>
      </c>
      <c r="F1227" s="14">
        <v>31921</v>
      </c>
      <c r="G1227" s="14">
        <v>27689</v>
      </c>
      <c r="H1227" s="14">
        <v>26475</v>
      </c>
      <c r="I1227" s="26">
        <v>82.903679750890745</v>
      </c>
      <c r="J1227" s="27">
        <v>82.939130979605906</v>
      </c>
    </row>
    <row r="1228" spans="1:10" x14ac:dyDescent="0.2">
      <c r="A1228" s="18" t="s">
        <v>732</v>
      </c>
      <c r="B1228" s="19" t="s">
        <v>811</v>
      </c>
      <c r="C1228" s="43" t="s">
        <v>1462</v>
      </c>
      <c r="D1228" s="7" t="s">
        <v>1580</v>
      </c>
      <c r="E1228" s="14">
        <v>43351</v>
      </c>
      <c r="F1228" s="14">
        <v>48580</v>
      </c>
      <c r="G1228" s="14">
        <v>36182</v>
      </c>
      <c r="H1228" s="14">
        <v>41093</v>
      </c>
      <c r="I1228" s="26">
        <v>83.46289589628843</v>
      </c>
      <c r="J1228" s="27">
        <v>84.588307945656652</v>
      </c>
    </row>
    <row r="1229" spans="1:10" x14ac:dyDescent="0.2">
      <c r="A1229" s="18" t="s">
        <v>732</v>
      </c>
      <c r="B1229" s="19" t="s">
        <v>811</v>
      </c>
      <c r="C1229" s="43" t="s">
        <v>1463</v>
      </c>
      <c r="D1229" s="7" t="s">
        <v>1580</v>
      </c>
      <c r="E1229" s="14">
        <v>28071</v>
      </c>
      <c r="F1229" s="14">
        <v>28783</v>
      </c>
      <c r="G1229" s="14">
        <v>24374</v>
      </c>
      <c r="H1229" s="14">
        <v>24520</v>
      </c>
      <c r="I1229" s="26">
        <v>86.82982437390902</v>
      </c>
      <c r="J1229" s="27">
        <v>85.189174165305914</v>
      </c>
    </row>
    <row r="1230" spans="1:10" x14ac:dyDescent="0.2">
      <c r="A1230" s="18" t="s">
        <v>732</v>
      </c>
      <c r="B1230" s="19" t="s">
        <v>811</v>
      </c>
      <c r="C1230" s="7" t="s">
        <v>5</v>
      </c>
      <c r="D1230" s="7" t="s">
        <v>1582</v>
      </c>
      <c r="E1230" s="8">
        <v>145319</v>
      </c>
      <c r="F1230" s="8">
        <v>145905</v>
      </c>
      <c r="G1230" s="8">
        <v>120757</v>
      </c>
      <c r="H1230" s="8">
        <v>123946</v>
      </c>
      <c r="I1230" s="25">
        <v>83.097874331642799</v>
      </c>
      <c r="J1230" s="31">
        <v>84.949796100202192</v>
      </c>
    </row>
    <row r="1231" spans="1:10" x14ac:dyDescent="0.2">
      <c r="A1231" s="18" t="s">
        <v>732</v>
      </c>
      <c r="B1231" s="19" t="s">
        <v>811</v>
      </c>
      <c r="C1231" s="19" t="s">
        <v>820</v>
      </c>
      <c r="D1231" s="7" t="s">
        <v>1582</v>
      </c>
      <c r="E1231" s="14">
        <v>12256</v>
      </c>
      <c r="F1231" s="14">
        <v>12949</v>
      </c>
      <c r="G1231" s="14">
        <v>10614</v>
      </c>
      <c r="H1231" s="14">
        <v>11387</v>
      </c>
      <c r="I1231" s="26">
        <v>86.602480417754563</v>
      </c>
      <c r="J1231" s="27">
        <v>87.937292455015836</v>
      </c>
    </row>
    <row r="1232" spans="1:10" x14ac:dyDescent="0.2">
      <c r="A1232" s="18" t="s">
        <v>732</v>
      </c>
      <c r="B1232" s="19" t="s">
        <v>811</v>
      </c>
      <c r="C1232" s="19" t="s">
        <v>821</v>
      </c>
      <c r="D1232" s="7" t="s">
        <v>1582</v>
      </c>
      <c r="E1232" s="14">
        <v>10344</v>
      </c>
      <c r="F1232" s="14">
        <v>10162</v>
      </c>
      <c r="G1232" s="14">
        <v>8602</v>
      </c>
      <c r="H1232" s="14">
        <v>8491</v>
      </c>
      <c r="I1232" s="26">
        <v>83.159319412219645</v>
      </c>
      <c r="J1232" s="27">
        <v>83.556386538083046</v>
      </c>
    </row>
    <row r="1233" spans="1:10" x14ac:dyDescent="0.2">
      <c r="A1233" s="18" t="s">
        <v>732</v>
      </c>
      <c r="B1233" s="19" t="s">
        <v>811</v>
      </c>
      <c r="C1233" s="19" t="s">
        <v>822</v>
      </c>
      <c r="D1233" s="7" t="s">
        <v>1582</v>
      </c>
      <c r="E1233" s="14">
        <v>10835</v>
      </c>
      <c r="F1233" s="14">
        <v>10755</v>
      </c>
      <c r="G1233" s="14">
        <v>9593</v>
      </c>
      <c r="H1233" s="14">
        <v>9575</v>
      </c>
      <c r="I1233" s="26">
        <v>88.537148131056767</v>
      </c>
      <c r="J1233" s="27">
        <v>89.02835890283589</v>
      </c>
    </row>
    <row r="1234" spans="1:10" x14ac:dyDescent="0.2">
      <c r="A1234" s="18" t="s">
        <v>732</v>
      </c>
      <c r="B1234" s="19" t="s">
        <v>811</v>
      </c>
      <c r="C1234" s="19" t="s">
        <v>123</v>
      </c>
      <c r="D1234" s="7" t="s">
        <v>1582</v>
      </c>
      <c r="E1234" s="14">
        <v>23275</v>
      </c>
      <c r="F1234" s="14">
        <v>22798</v>
      </c>
      <c r="G1234" s="14">
        <v>17990</v>
      </c>
      <c r="H1234" s="14">
        <v>19764</v>
      </c>
      <c r="I1234" s="26">
        <v>77.293233082706763</v>
      </c>
      <c r="J1234" s="27">
        <v>86.691815071497501</v>
      </c>
    </row>
    <row r="1235" spans="1:10" x14ac:dyDescent="0.2">
      <c r="A1235" s="18" t="s">
        <v>732</v>
      </c>
      <c r="B1235" s="19" t="s">
        <v>811</v>
      </c>
      <c r="C1235" s="19" t="s">
        <v>823</v>
      </c>
      <c r="D1235" s="7" t="s">
        <v>1582</v>
      </c>
      <c r="E1235" s="14">
        <v>26192</v>
      </c>
      <c r="F1235" s="14">
        <v>26256</v>
      </c>
      <c r="G1235" s="14">
        <v>22868</v>
      </c>
      <c r="H1235" s="14">
        <v>23331</v>
      </c>
      <c r="I1235" s="26">
        <v>87.309102015882715</v>
      </c>
      <c r="J1235" s="27">
        <v>88.859689213893972</v>
      </c>
    </row>
    <row r="1236" spans="1:10" x14ac:dyDescent="0.2">
      <c r="A1236" s="18" t="s">
        <v>732</v>
      </c>
      <c r="B1236" s="19" t="s">
        <v>811</v>
      </c>
      <c r="C1236" s="19" t="s">
        <v>1464</v>
      </c>
      <c r="D1236" s="7" t="s">
        <v>1582</v>
      </c>
      <c r="E1236" s="14">
        <v>13181</v>
      </c>
      <c r="F1236" s="14">
        <v>13623</v>
      </c>
      <c r="G1236" s="14">
        <v>11560</v>
      </c>
      <c r="H1236" s="14">
        <v>12014</v>
      </c>
      <c r="I1236" s="26">
        <v>87.701995296259767</v>
      </c>
      <c r="J1236" s="27">
        <v>88.189091976803937</v>
      </c>
    </row>
    <row r="1237" spans="1:10" x14ac:dyDescent="0.2">
      <c r="A1237" s="18" t="s">
        <v>732</v>
      </c>
      <c r="B1237" s="19" t="s">
        <v>811</v>
      </c>
      <c r="C1237" s="19" t="s">
        <v>824</v>
      </c>
      <c r="D1237" s="7" t="s">
        <v>1582</v>
      </c>
      <c r="E1237" s="14">
        <v>9781</v>
      </c>
      <c r="F1237" s="14">
        <v>9962</v>
      </c>
      <c r="G1237" s="14">
        <v>8711</v>
      </c>
      <c r="H1237" s="14">
        <v>8762</v>
      </c>
      <c r="I1237" s="26">
        <v>89.060423269604343</v>
      </c>
      <c r="J1237" s="27">
        <v>87.954226059024293</v>
      </c>
    </row>
    <row r="1238" spans="1:10" x14ac:dyDescent="0.2">
      <c r="A1238" s="18" t="s">
        <v>732</v>
      </c>
      <c r="B1238" s="19" t="s">
        <v>811</v>
      </c>
      <c r="C1238" s="43" t="s">
        <v>1465</v>
      </c>
      <c r="D1238" s="7" t="s">
        <v>1582</v>
      </c>
      <c r="E1238" s="14">
        <v>39455</v>
      </c>
      <c r="F1238" s="14">
        <v>39400</v>
      </c>
      <c r="G1238" s="14">
        <v>30819</v>
      </c>
      <c r="H1238" s="14">
        <v>30622</v>
      </c>
      <c r="I1238" s="26">
        <v>78.111772905842102</v>
      </c>
      <c r="J1238" s="27">
        <v>77.720812182741113</v>
      </c>
    </row>
    <row r="1239" spans="1:10" x14ac:dyDescent="0.2">
      <c r="A1239" s="18" t="s">
        <v>732</v>
      </c>
      <c r="B1239" s="19" t="s">
        <v>825</v>
      </c>
      <c r="C1239" s="7" t="s">
        <v>19</v>
      </c>
      <c r="D1239" s="7" t="s">
        <v>1581</v>
      </c>
      <c r="E1239" s="8"/>
      <c r="F1239" s="8"/>
      <c r="G1239" s="8"/>
      <c r="H1239" s="8"/>
      <c r="I1239" s="39"/>
      <c r="J1239" s="40"/>
    </row>
    <row r="1240" spans="1:10" x14ac:dyDescent="0.2">
      <c r="A1240" s="18" t="s">
        <v>732</v>
      </c>
      <c r="B1240" s="19" t="s">
        <v>825</v>
      </c>
      <c r="C1240" s="7" t="s">
        <v>20</v>
      </c>
      <c r="D1240" s="7" t="s">
        <v>1581</v>
      </c>
      <c r="E1240" s="8">
        <v>19580</v>
      </c>
      <c r="F1240" s="8">
        <v>19604</v>
      </c>
      <c r="G1240" s="8">
        <v>16991</v>
      </c>
      <c r="H1240" s="8">
        <v>17355</v>
      </c>
      <c r="I1240" s="25">
        <v>86.77732379979571</v>
      </c>
      <c r="J1240" s="31">
        <v>88.527851458885948</v>
      </c>
    </row>
    <row r="1241" spans="1:10" x14ac:dyDescent="0.2">
      <c r="A1241" s="18" t="s">
        <v>732</v>
      </c>
      <c r="B1241" s="19" t="s">
        <v>825</v>
      </c>
      <c r="C1241" s="19" t="s">
        <v>826</v>
      </c>
      <c r="D1241" s="7" t="s">
        <v>1581</v>
      </c>
      <c r="E1241" s="14">
        <v>2654</v>
      </c>
      <c r="F1241" s="14">
        <v>2689</v>
      </c>
      <c r="G1241" s="14">
        <v>2296</v>
      </c>
      <c r="H1241" s="14">
        <v>2424</v>
      </c>
      <c r="I1241" s="26">
        <v>86.510926902788242</v>
      </c>
      <c r="J1241" s="27">
        <v>90.145035329118627</v>
      </c>
    </row>
    <row r="1242" spans="1:10" x14ac:dyDescent="0.2">
      <c r="A1242" s="18" t="s">
        <v>732</v>
      </c>
      <c r="B1242" s="19" t="s">
        <v>825</v>
      </c>
      <c r="C1242" s="19" t="s">
        <v>827</v>
      </c>
      <c r="D1242" s="7" t="s">
        <v>1581</v>
      </c>
      <c r="E1242" s="14">
        <v>6006</v>
      </c>
      <c r="F1242" s="14">
        <v>5956</v>
      </c>
      <c r="G1242" s="14">
        <v>4965</v>
      </c>
      <c r="H1242" s="14">
        <v>5076</v>
      </c>
      <c r="I1242" s="26">
        <v>82.667332667332673</v>
      </c>
      <c r="J1242" s="27">
        <v>85.224983210208194</v>
      </c>
    </row>
    <row r="1243" spans="1:10" x14ac:dyDescent="0.2">
      <c r="A1243" s="18" t="s">
        <v>732</v>
      </c>
      <c r="B1243" s="19" t="s">
        <v>825</v>
      </c>
      <c r="C1243" s="19" t="s">
        <v>1466</v>
      </c>
      <c r="D1243" s="7" t="s">
        <v>1581</v>
      </c>
      <c r="E1243" s="14">
        <v>10920</v>
      </c>
      <c r="F1243" s="14">
        <v>10959</v>
      </c>
      <c r="G1243" s="14">
        <v>9730</v>
      </c>
      <c r="H1243" s="14">
        <v>9855</v>
      </c>
      <c r="I1243" s="26">
        <v>89.102564102564102</v>
      </c>
      <c r="J1243" s="27">
        <v>89.926088146728716</v>
      </c>
    </row>
    <row r="1244" spans="1:10" x14ac:dyDescent="0.2">
      <c r="A1244" s="18" t="s">
        <v>732</v>
      </c>
      <c r="B1244" s="19" t="s">
        <v>825</v>
      </c>
      <c r="C1244" s="7" t="s">
        <v>36</v>
      </c>
      <c r="D1244" s="7" t="s">
        <v>1581</v>
      </c>
      <c r="E1244" s="8">
        <v>19499</v>
      </c>
      <c r="F1244" s="8">
        <v>19775</v>
      </c>
      <c r="G1244" s="8">
        <v>17216</v>
      </c>
      <c r="H1244" s="8">
        <v>17541</v>
      </c>
      <c r="I1244" s="25">
        <v>88.291707267039328</v>
      </c>
      <c r="J1244" s="31">
        <v>88.702907711757277</v>
      </c>
    </row>
    <row r="1245" spans="1:10" x14ac:dyDescent="0.2">
      <c r="A1245" s="18" t="s">
        <v>732</v>
      </c>
      <c r="B1245" s="19" t="s">
        <v>825</v>
      </c>
      <c r="C1245" s="19" t="s">
        <v>828</v>
      </c>
      <c r="D1245" s="7" t="s">
        <v>1581</v>
      </c>
      <c r="E1245" s="14">
        <v>8048</v>
      </c>
      <c r="F1245" s="14">
        <v>8091</v>
      </c>
      <c r="G1245" s="14">
        <v>7117</v>
      </c>
      <c r="H1245" s="14">
        <v>7179</v>
      </c>
      <c r="I1245" s="26">
        <v>88.431908548707753</v>
      </c>
      <c r="J1245" s="27">
        <v>88.728216536892845</v>
      </c>
    </row>
    <row r="1246" spans="1:10" x14ac:dyDescent="0.2">
      <c r="A1246" s="18" t="s">
        <v>732</v>
      </c>
      <c r="B1246" s="19" t="s">
        <v>825</v>
      </c>
      <c r="C1246" s="19" t="s">
        <v>829</v>
      </c>
      <c r="D1246" s="7" t="s">
        <v>1581</v>
      </c>
      <c r="E1246" s="14">
        <v>5548</v>
      </c>
      <c r="F1246" s="14">
        <v>5580</v>
      </c>
      <c r="G1246" s="14">
        <v>4861</v>
      </c>
      <c r="H1246" s="14">
        <v>4916</v>
      </c>
      <c r="I1246" s="26">
        <v>87.61715933669791</v>
      </c>
      <c r="J1246" s="27">
        <v>88.100358422939067</v>
      </c>
    </row>
    <row r="1247" spans="1:10" x14ac:dyDescent="0.2">
      <c r="A1247" s="18" t="s">
        <v>732</v>
      </c>
      <c r="B1247" s="19" t="s">
        <v>825</v>
      </c>
      <c r="C1247" s="19" t="s">
        <v>44</v>
      </c>
      <c r="D1247" s="7" t="s">
        <v>1581</v>
      </c>
      <c r="E1247" s="14">
        <v>5903</v>
      </c>
      <c r="F1247" s="14">
        <v>6104</v>
      </c>
      <c r="G1247" s="14">
        <v>5238</v>
      </c>
      <c r="H1247" s="14">
        <v>5446</v>
      </c>
      <c r="I1247" s="26">
        <v>88.734541758427923</v>
      </c>
      <c r="J1247" s="27">
        <v>89.22018348623854</v>
      </c>
    </row>
    <row r="1248" spans="1:10" x14ac:dyDescent="0.2">
      <c r="A1248" s="18" t="s">
        <v>830</v>
      </c>
      <c r="B1248" s="19" t="s">
        <v>831</v>
      </c>
      <c r="C1248" s="7" t="s">
        <v>19</v>
      </c>
      <c r="D1248" s="7" t="s">
        <v>1581</v>
      </c>
      <c r="E1248" s="8"/>
      <c r="F1248" s="8"/>
      <c r="G1248" s="8"/>
      <c r="H1248" s="8"/>
      <c r="I1248" s="39"/>
      <c r="J1248" s="40"/>
    </row>
    <row r="1249" spans="1:10" x14ac:dyDescent="0.2">
      <c r="A1249" s="18" t="s">
        <v>830</v>
      </c>
      <c r="B1249" s="19" t="s">
        <v>831</v>
      </c>
      <c r="C1249" s="7" t="s">
        <v>20</v>
      </c>
      <c r="D1249" s="7" t="s">
        <v>1581</v>
      </c>
      <c r="E1249" s="8">
        <v>30288</v>
      </c>
      <c r="F1249" s="8">
        <v>31957</v>
      </c>
      <c r="G1249" s="8">
        <v>24609</v>
      </c>
      <c r="H1249" s="8">
        <v>26792</v>
      </c>
      <c r="I1249" s="25">
        <v>81.25</v>
      </c>
      <c r="J1249" s="31">
        <v>83.837656851394058</v>
      </c>
    </row>
    <row r="1250" spans="1:10" x14ac:dyDescent="0.2">
      <c r="A1250" s="18" t="s">
        <v>830</v>
      </c>
      <c r="B1250" s="19" t="s">
        <v>831</v>
      </c>
      <c r="C1250" s="19" t="s">
        <v>832</v>
      </c>
      <c r="D1250" s="7" t="s">
        <v>1581</v>
      </c>
      <c r="E1250" s="14">
        <v>6190</v>
      </c>
      <c r="F1250" s="14">
        <v>6428</v>
      </c>
      <c r="G1250" s="14">
        <v>5250</v>
      </c>
      <c r="H1250" s="14">
        <v>5684</v>
      </c>
      <c r="I1250" s="26">
        <v>84.81421647819063</v>
      </c>
      <c r="J1250" s="27">
        <v>88.425637834474173</v>
      </c>
    </row>
    <row r="1251" spans="1:10" x14ac:dyDescent="0.2">
      <c r="A1251" s="18" t="s">
        <v>830</v>
      </c>
      <c r="B1251" s="19" t="s">
        <v>831</v>
      </c>
      <c r="C1251" s="19" t="s">
        <v>833</v>
      </c>
      <c r="D1251" s="7" t="s">
        <v>1581</v>
      </c>
      <c r="E1251" s="14">
        <v>7182</v>
      </c>
      <c r="F1251" s="14">
        <v>7547</v>
      </c>
      <c r="G1251" s="14">
        <v>5863</v>
      </c>
      <c r="H1251" s="14">
        <v>6291</v>
      </c>
      <c r="I1251" s="26">
        <v>81.634642160957952</v>
      </c>
      <c r="J1251" s="27">
        <v>83.357625546574795</v>
      </c>
    </row>
    <row r="1252" spans="1:10" x14ac:dyDescent="0.2">
      <c r="A1252" s="18" t="s">
        <v>830</v>
      </c>
      <c r="B1252" s="19" t="s">
        <v>831</v>
      </c>
      <c r="C1252" s="19" t="s">
        <v>1467</v>
      </c>
      <c r="D1252" s="7" t="s">
        <v>1581</v>
      </c>
      <c r="E1252" s="14">
        <v>16916</v>
      </c>
      <c r="F1252" s="14">
        <v>17982</v>
      </c>
      <c r="G1252" s="14">
        <v>13496</v>
      </c>
      <c r="H1252" s="14">
        <v>14817</v>
      </c>
      <c r="I1252" s="26">
        <v>79.782454480964773</v>
      </c>
      <c r="J1252" s="27">
        <v>82.399065732399066</v>
      </c>
    </row>
    <row r="1253" spans="1:10" x14ac:dyDescent="0.2">
      <c r="A1253" s="18" t="s">
        <v>830</v>
      </c>
      <c r="B1253" s="19" t="s">
        <v>831</v>
      </c>
      <c r="C1253" s="7" t="s">
        <v>36</v>
      </c>
      <c r="D1253" s="7" t="s">
        <v>1581</v>
      </c>
      <c r="E1253" s="8">
        <v>30723</v>
      </c>
      <c r="F1253" s="8">
        <v>30264</v>
      </c>
      <c r="G1253" s="8">
        <v>26050</v>
      </c>
      <c r="H1253" s="8">
        <v>25908</v>
      </c>
      <c r="I1253" s="25">
        <v>84.789896819972014</v>
      </c>
      <c r="J1253" s="31">
        <v>85.606661379857258</v>
      </c>
    </row>
    <row r="1254" spans="1:10" x14ac:dyDescent="0.2">
      <c r="A1254" s="18" t="s">
        <v>830</v>
      </c>
      <c r="B1254" s="19" t="s">
        <v>831</v>
      </c>
      <c r="C1254" s="19" t="s">
        <v>834</v>
      </c>
      <c r="D1254" s="7" t="s">
        <v>1581</v>
      </c>
      <c r="E1254" s="14">
        <v>6605</v>
      </c>
      <c r="F1254" s="14">
        <v>6619</v>
      </c>
      <c r="G1254" s="14">
        <v>5846</v>
      </c>
      <c r="H1254" s="14">
        <v>5829</v>
      </c>
      <c r="I1254" s="26">
        <v>88.508705526116586</v>
      </c>
      <c r="J1254" s="27">
        <v>88.064662335700262</v>
      </c>
    </row>
    <row r="1255" spans="1:10" x14ac:dyDescent="0.2">
      <c r="A1255" s="18" t="s">
        <v>830</v>
      </c>
      <c r="B1255" s="19" t="s">
        <v>831</v>
      </c>
      <c r="C1255" s="19" t="s">
        <v>835</v>
      </c>
      <c r="D1255" s="7" t="s">
        <v>1581</v>
      </c>
      <c r="E1255" s="14">
        <v>7451</v>
      </c>
      <c r="F1255" s="14">
        <v>7485</v>
      </c>
      <c r="G1255" s="14">
        <v>6386</v>
      </c>
      <c r="H1255" s="14">
        <v>6444</v>
      </c>
      <c r="I1255" s="26">
        <v>85.70661656153537</v>
      </c>
      <c r="J1255" s="27">
        <v>86.092184368737477</v>
      </c>
    </row>
    <row r="1256" spans="1:10" x14ac:dyDescent="0.2">
      <c r="A1256" s="18" t="s">
        <v>830</v>
      </c>
      <c r="B1256" s="19" t="s">
        <v>831</v>
      </c>
      <c r="C1256" s="19" t="s">
        <v>836</v>
      </c>
      <c r="D1256" s="7" t="s">
        <v>1581</v>
      </c>
      <c r="E1256" s="14">
        <v>8550</v>
      </c>
      <c r="F1256" s="14">
        <v>8420</v>
      </c>
      <c r="G1256" s="14">
        <v>6952</v>
      </c>
      <c r="H1256" s="14">
        <v>7028</v>
      </c>
      <c r="I1256" s="26">
        <v>81.309941520467831</v>
      </c>
      <c r="J1256" s="27">
        <v>83.467933491686466</v>
      </c>
    </row>
    <row r="1257" spans="1:10" x14ac:dyDescent="0.2">
      <c r="A1257" s="18" t="s">
        <v>830</v>
      </c>
      <c r="B1257" s="19" t="s">
        <v>831</v>
      </c>
      <c r="C1257" s="19" t="s">
        <v>837</v>
      </c>
      <c r="D1257" s="7" t="s">
        <v>1581</v>
      </c>
      <c r="E1257" s="14">
        <v>5439</v>
      </c>
      <c r="F1257" s="14">
        <v>5194</v>
      </c>
      <c r="G1257" s="14">
        <v>4597</v>
      </c>
      <c r="H1257" s="14">
        <v>4451</v>
      </c>
      <c r="I1257" s="26">
        <v>84.519213090641671</v>
      </c>
      <c r="J1257" s="27">
        <v>85.695032730073166</v>
      </c>
    </row>
    <row r="1258" spans="1:10" x14ac:dyDescent="0.2">
      <c r="A1258" s="18" t="s">
        <v>830</v>
      </c>
      <c r="B1258" s="19" t="s">
        <v>831</v>
      </c>
      <c r="C1258" s="19" t="s">
        <v>838</v>
      </c>
      <c r="D1258" s="7" t="s">
        <v>1581</v>
      </c>
      <c r="E1258" s="14">
        <v>2678</v>
      </c>
      <c r="F1258" s="14">
        <v>2546</v>
      </c>
      <c r="G1258" s="14">
        <v>2269</v>
      </c>
      <c r="H1258" s="14">
        <v>2156</v>
      </c>
      <c r="I1258" s="26">
        <v>84.727408513816286</v>
      </c>
      <c r="J1258" s="27">
        <v>84.68185388845248</v>
      </c>
    </row>
    <row r="1259" spans="1:10" x14ac:dyDescent="0.2">
      <c r="A1259" s="18" t="s">
        <v>830</v>
      </c>
      <c r="B1259" s="19" t="s">
        <v>839</v>
      </c>
      <c r="C1259" s="7" t="s">
        <v>19</v>
      </c>
      <c r="D1259" s="7" t="s">
        <v>1581</v>
      </c>
      <c r="E1259" s="8"/>
      <c r="F1259" s="8"/>
      <c r="G1259" s="8"/>
      <c r="H1259" s="8"/>
      <c r="I1259" s="39"/>
      <c r="J1259" s="40"/>
    </row>
    <row r="1260" spans="1:10" x14ac:dyDescent="0.2">
      <c r="A1260" s="18" t="s">
        <v>830</v>
      </c>
      <c r="B1260" s="19" t="s">
        <v>839</v>
      </c>
      <c r="C1260" s="7" t="s">
        <v>20</v>
      </c>
      <c r="D1260" s="7" t="s">
        <v>1581</v>
      </c>
      <c r="E1260" s="8">
        <v>101490</v>
      </c>
      <c r="F1260" s="8">
        <v>95715</v>
      </c>
      <c r="G1260" s="8">
        <v>84734</v>
      </c>
      <c r="H1260" s="8">
        <v>80964</v>
      </c>
      <c r="I1260" s="25">
        <v>83.489999014681246</v>
      </c>
      <c r="J1260" s="31">
        <v>84.58862247296662</v>
      </c>
    </row>
    <row r="1261" spans="1:10" x14ac:dyDescent="0.2">
      <c r="A1261" s="18" t="s">
        <v>830</v>
      </c>
      <c r="B1261" s="19" t="s">
        <v>839</v>
      </c>
      <c r="C1261" s="19" t="s">
        <v>840</v>
      </c>
      <c r="D1261" s="7" t="s">
        <v>1581</v>
      </c>
      <c r="E1261" s="14">
        <v>6428</v>
      </c>
      <c r="F1261" s="14">
        <v>5812</v>
      </c>
      <c r="G1261" s="14">
        <v>4906</v>
      </c>
      <c r="H1261" s="14">
        <v>4523</v>
      </c>
      <c r="I1261" s="26">
        <v>76.322339763534544</v>
      </c>
      <c r="J1261" s="27">
        <v>77.821748107364073</v>
      </c>
    </row>
    <row r="1262" spans="1:10" x14ac:dyDescent="0.2">
      <c r="A1262" s="18" t="s">
        <v>830</v>
      </c>
      <c r="B1262" s="19" t="s">
        <v>839</v>
      </c>
      <c r="C1262" s="19" t="s">
        <v>841</v>
      </c>
      <c r="D1262" s="7" t="s">
        <v>1581</v>
      </c>
      <c r="E1262" s="14">
        <v>8231</v>
      </c>
      <c r="F1262" s="14">
        <v>7897</v>
      </c>
      <c r="G1262" s="14">
        <v>6954</v>
      </c>
      <c r="H1262" s="14">
        <v>6910</v>
      </c>
      <c r="I1262" s="26">
        <v>84.485481715465923</v>
      </c>
      <c r="J1262" s="27">
        <v>87.501582879574528</v>
      </c>
    </row>
    <row r="1263" spans="1:10" x14ac:dyDescent="0.2">
      <c r="A1263" s="18" t="s">
        <v>830</v>
      </c>
      <c r="B1263" s="19" t="s">
        <v>839</v>
      </c>
      <c r="C1263" s="19" t="s">
        <v>38</v>
      </c>
      <c r="D1263" s="7" t="s">
        <v>1581</v>
      </c>
      <c r="E1263" s="14">
        <v>15447</v>
      </c>
      <c r="F1263" s="14">
        <v>14677</v>
      </c>
      <c r="G1263" s="14">
        <v>12435</v>
      </c>
      <c r="H1263" s="14">
        <v>12216</v>
      </c>
      <c r="I1263" s="26">
        <v>80.501068168576424</v>
      </c>
      <c r="J1263" s="27">
        <v>83.232268174695108</v>
      </c>
    </row>
    <row r="1264" spans="1:10" x14ac:dyDescent="0.2">
      <c r="A1264" s="18" t="s">
        <v>830</v>
      </c>
      <c r="B1264" s="19" t="s">
        <v>839</v>
      </c>
      <c r="C1264" s="19" t="s">
        <v>842</v>
      </c>
      <c r="D1264" s="7" t="s">
        <v>1581</v>
      </c>
      <c r="E1264" s="14">
        <v>3728</v>
      </c>
      <c r="F1264" s="14">
        <v>3314</v>
      </c>
      <c r="G1264" s="14">
        <v>3251</v>
      </c>
      <c r="H1264" s="14">
        <v>2928</v>
      </c>
      <c r="I1264" s="26">
        <v>87.204935622317592</v>
      </c>
      <c r="J1264" s="27">
        <v>88.352444176222093</v>
      </c>
    </row>
    <row r="1265" spans="1:10" x14ac:dyDescent="0.2">
      <c r="A1265" s="18" t="s">
        <v>830</v>
      </c>
      <c r="B1265" s="19" t="s">
        <v>839</v>
      </c>
      <c r="C1265" s="19" t="s">
        <v>843</v>
      </c>
      <c r="D1265" s="7" t="s">
        <v>1581</v>
      </c>
      <c r="E1265" s="14">
        <v>1849</v>
      </c>
      <c r="F1265" s="14">
        <v>1686</v>
      </c>
      <c r="G1265" s="14">
        <v>1539</v>
      </c>
      <c r="H1265" s="14">
        <v>1395</v>
      </c>
      <c r="I1265" s="26">
        <v>83.234180638182792</v>
      </c>
      <c r="J1265" s="27">
        <v>82.740213523131672</v>
      </c>
    </row>
    <row r="1266" spans="1:10" x14ac:dyDescent="0.2">
      <c r="A1266" s="18" t="s">
        <v>830</v>
      </c>
      <c r="B1266" s="19" t="s">
        <v>839</v>
      </c>
      <c r="C1266" s="19" t="s">
        <v>844</v>
      </c>
      <c r="D1266" s="7" t="s">
        <v>1581</v>
      </c>
      <c r="E1266" s="14">
        <v>13924</v>
      </c>
      <c r="F1266" s="14">
        <v>12563</v>
      </c>
      <c r="G1266" s="14">
        <v>11973</v>
      </c>
      <c r="H1266" s="14">
        <v>10905</v>
      </c>
      <c r="I1266" s="26">
        <v>85.988221775351917</v>
      </c>
      <c r="J1266" s="27">
        <v>86.802515322773218</v>
      </c>
    </row>
    <row r="1267" spans="1:10" x14ac:dyDescent="0.2">
      <c r="A1267" s="18" t="s">
        <v>830</v>
      </c>
      <c r="B1267" s="19" t="s">
        <v>839</v>
      </c>
      <c r="C1267" s="19" t="s">
        <v>845</v>
      </c>
      <c r="D1267" s="7" t="s">
        <v>1581</v>
      </c>
      <c r="E1267" s="14">
        <v>5460</v>
      </c>
      <c r="F1267" s="14">
        <v>5310</v>
      </c>
      <c r="G1267" s="14">
        <v>4709</v>
      </c>
      <c r="H1267" s="14">
        <v>4519</v>
      </c>
      <c r="I1267" s="26">
        <v>86.245421245421255</v>
      </c>
      <c r="J1267" s="27">
        <v>85.103578154425605</v>
      </c>
    </row>
    <row r="1268" spans="1:10" x14ac:dyDescent="0.2">
      <c r="A1268" s="18" t="s">
        <v>830</v>
      </c>
      <c r="B1268" s="19" t="s">
        <v>839</v>
      </c>
      <c r="C1268" s="19" t="s">
        <v>1271</v>
      </c>
      <c r="D1268" s="7" t="s">
        <v>1581</v>
      </c>
      <c r="E1268" s="14">
        <v>6869</v>
      </c>
      <c r="F1268" s="14">
        <v>6579</v>
      </c>
      <c r="G1268" s="14">
        <v>5345</v>
      </c>
      <c r="H1268" s="14">
        <v>5007</v>
      </c>
      <c r="I1268" s="26">
        <v>77.813364390741015</v>
      </c>
      <c r="J1268" s="27">
        <v>76.105791153670765</v>
      </c>
    </row>
    <row r="1269" spans="1:10" x14ac:dyDescent="0.2">
      <c r="A1269" s="18" t="s">
        <v>830</v>
      </c>
      <c r="B1269" s="19" t="s">
        <v>839</v>
      </c>
      <c r="C1269" s="19" t="s">
        <v>846</v>
      </c>
      <c r="D1269" s="7" t="s">
        <v>1581</v>
      </c>
      <c r="E1269" s="14">
        <v>6211</v>
      </c>
      <c r="F1269" s="14">
        <v>5896</v>
      </c>
      <c r="G1269" s="14">
        <v>5426</v>
      </c>
      <c r="H1269" s="14">
        <v>5117</v>
      </c>
      <c r="I1269" s="26">
        <v>87.361133472870705</v>
      </c>
      <c r="J1269" s="27">
        <v>86.787652645861598</v>
      </c>
    </row>
    <row r="1270" spans="1:10" x14ac:dyDescent="0.2">
      <c r="A1270" s="18" t="s">
        <v>830</v>
      </c>
      <c r="B1270" s="19" t="s">
        <v>839</v>
      </c>
      <c r="C1270" s="19" t="s">
        <v>847</v>
      </c>
      <c r="D1270" s="7" t="s">
        <v>1581</v>
      </c>
      <c r="E1270" s="14">
        <v>7647</v>
      </c>
      <c r="F1270" s="14">
        <v>7419</v>
      </c>
      <c r="G1270" s="14">
        <v>6340</v>
      </c>
      <c r="H1270" s="14">
        <v>6114</v>
      </c>
      <c r="I1270" s="26">
        <v>82.908330064077418</v>
      </c>
      <c r="J1270" s="27">
        <v>82.410028305701573</v>
      </c>
    </row>
    <row r="1271" spans="1:10" x14ac:dyDescent="0.2">
      <c r="A1271" s="18" t="s">
        <v>830</v>
      </c>
      <c r="B1271" s="19" t="s">
        <v>839</v>
      </c>
      <c r="C1271" s="43" t="s">
        <v>1468</v>
      </c>
      <c r="D1271" s="7" t="s">
        <v>1581</v>
      </c>
      <c r="E1271" s="14">
        <v>25696</v>
      </c>
      <c r="F1271" s="14">
        <v>24562</v>
      </c>
      <c r="G1271" s="14">
        <v>21856</v>
      </c>
      <c r="H1271" s="14">
        <v>21330</v>
      </c>
      <c r="I1271" s="26">
        <v>85.056039850560396</v>
      </c>
      <c r="J1271" s="27">
        <v>86.8414624216269</v>
      </c>
    </row>
    <row r="1272" spans="1:10" x14ac:dyDescent="0.2">
      <c r="A1272" s="18" t="s">
        <v>830</v>
      </c>
      <c r="B1272" s="19" t="s">
        <v>839</v>
      </c>
      <c r="C1272" s="7" t="s">
        <v>36</v>
      </c>
      <c r="D1272" s="7" t="s">
        <v>1581</v>
      </c>
      <c r="E1272" s="8">
        <v>77457</v>
      </c>
      <c r="F1272" s="8">
        <v>72954</v>
      </c>
      <c r="G1272" s="8">
        <v>65649</v>
      </c>
      <c r="H1272" s="8">
        <v>61751</v>
      </c>
      <c r="I1272" s="25">
        <v>84.755412680584058</v>
      </c>
      <c r="J1272" s="31">
        <v>84.643748115250702</v>
      </c>
    </row>
    <row r="1273" spans="1:10" x14ac:dyDescent="0.2">
      <c r="A1273" s="18" t="s">
        <v>830</v>
      </c>
      <c r="B1273" s="19" t="s">
        <v>839</v>
      </c>
      <c r="C1273" s="19" t="s">
        <v>848</v>
      </c>
      <c r="D1273" s="7" t="s">
        <v>1581</v>
      </c>
      <c r="E1273" s="14">
        <v>5440</v>
      </c>
      <c r="F1273" s="14">
        <v>5177</v>
      </c>
      <c r="G1273" s="14">
        <v>4642</v>
      </c>
      <c r="H1273" s="14">
        <v>4416</v>
      </c>
      <c r="I1273" s="26">
        <v>85.330882352941174</v>
      </c>
      <c r="J1273" s="27">
        <v>85.300367007919647</v>
      </c>
    </row>
    <row r="1274" spans="1:10" x14ac:dyDescent="0.2">
      <c r="A1274" s="18" t="s">
        <v>830</v>
      </c>
      <c r="B1274" s="19" t="s">
        <v>839</v>
      </c>
      <c r="C1274" s="19" t="s">
        <v>849</v>
      </c>
      <c r="D1274" s="7" t="s">
        <v>1581</v>
      </c>
      <c r="E1274" s="14">
        <v>3960</v>
      </c>
      <c r="F1274" s="14">
        <v>3761</v>
      </c>
      <c r="G1274" s="14">
        <v>3416</v>
      </c>
      <c r="H1274" s="14">
        <v>3239</v>
      </c>
      <c r="I1274" s="26">
        <v>86.26262626262627</v>
      </c>
      <c r="J1274" s="27">
        <v>86.120712576442443</v>
      </c>
    </row>
    <row r="1275" spans="1:10" x14ac:dyDescent="0.2">
      <c r="A1275" s="18" t="s">
        <v>830</v>
      </c>
      <c r="B1275" s="19" t="s">
        <v>839</v>
      </c>
      <c r="C1275" s="19" t="s">
        <v>850</v>
      </c>
      <c r="D1275" s="7" t="s">
        <v>1581</v>
      </c>
      <c r="E1275" s="14">
        <v>5346</v>
      </c>
      <c r="F1275" s="14">
        <v>4834</v>
      </c>
      <c r="G1275" s="14">
        <v>4645</v>
      </c>
      <c r="H1275" s="14">
        <v>4006</v>
      </c>
      <c r="I1275" s="26">
        <v>86.887392442947998</v>
      </c>
      <c r="J1275" s="27">
        <v>82.871328092676876</v>
      </c>
    </row>
    <row r="1276" spans="1:10" x14ac:dyDescent="0.2">
      <c r="A1276" s="18" t="s">
        <v>830</v>
      </c>
      <c r="B1276" s="19" t="s">
        <v>839</v>
      </c>
      <c r="C1276" s="19" t="s">
        <v>851</v>
      </c>
      <c r="D1276" s="7" t="s">
        <v>1581</v>
      </c>
      <c r="E1276" s="14">
        <v>5424</v>
      </c>
      <c r="F1276" s="14">
        <v>5084</v>
      </c>
      <c r="G1276" s="14">
        <v>4640</v>
      </c>
      <c r="H1276" s="14">
        <v>4363</v>
      </c>
      <c r="I1276" s="26">
        <v>85.545722713864308</v>
      </c>
      <c r="J1276" s="27">
        <v>85.818253343823756</v>
      </c>
    </row>
    <row r="1277" spans="1:10" x14ac:dyDescent="0.2">
      <c r="A1277" s="18" t="s">
        <v>830</v>
      </c>
      <c r="B1277" s="19" t="s">
        <v>839</v>
      </c>
      <c r="C1277" s="19" t="s">
        <v>852</v>
      </c>
      <c r="D1277" s="7" t="s">
        <v>1581</v>
      </c>
      <c r="E1277" s="14">
        <v>18598</v>
      </c>
      <c r="F1277" s="14">
        <v>17681</v>
      </c>
      <c r="G1277" s="14">
        <v>15741</v>
      </c>
      <c r="H1277" s="14">
        <v>15266</v>
      </c>
      <c r="I1277" s="26">
        <v>84.638133132594902</v>
      </c>
      <c r="J1277" s="27">
        <v>86.341270290141964</v>
      </c>
    </row>
    <row r="1278" spans="1:10" x14ac:dyDescent="0.2">
      <c r="A1278" s="18" t="s">
        <v>830</v>
      </c>
      <c r="B1278" s="19" t="s">
        <v>839</v>
      </c>
      <c r="C1278" s="19" t="s">
        <v>853</v>
      </c>
      <c r="D1278" s="7" t="s">
        <v>1581</v>
      </c>
      <c r="E1278" s="14">
        <v>3545</v>
      </c>
      <c r="F1278" s="14">
        <v>3361</v>
      </c>
      <c r="G1278" s="14">
        <v>3023</v>
      </c>
      <c r="H1278" s="14">
        <v>2854</v>
      </c>
      <c r="I1278" s="26">
        <v>85.275035260930892</v>
      </c>
      <c r="J1278" s="27">
        <v>84.915203808390359</v>
      </c>
    </row>
    <row r="1279" spans="1:10" x14ac:dyDescent="0.2">
      <c r="A1279" s="18" t="s">
        <v>830</v>
      </c>
      <c r="B1279" s="19" t="s">
        <v>839</v>
      </c>
      <c r="C1279" s="19" t="s">
        <v>854</v>
      </c>
      <c r="D1279" s="7" t="s">
        <v>1581</v>
      </c>
      <c r="E1279" s="14">
        <v>5328</v>
      </c>
      <c r="F1279" s="14">
        <v>5044</v>
      </c>
      <c r="G1279" s="14">
        <v>4698</v>
      </c>
      <c r="H1279" s="14">
        <v>4419</v>
      </c>
      <c r="I1279" s="26">
        <v>88.175675675675677</v>
      </c>
      <c r="J1279" s="27">
        <v>87.609040444091988</v>
      </c>
    </row>
    <row r="1280" spans="1:10" x14ac:dyDescent="0.2">
      <c r="A1280" s="18" t="s">
        <v>830</v>
      </c>
      <c r="B1280" s="19" t="s">
        <v>839</v>
      </c>
      <c r="C1280" s="19" t="s">
        <v>855</v>
      </c>
      <c r="D1280" s="7" t="s">
        <v>1581</v>
      </c>
      <c r="E1280" s="14">
        <v>7226</v>
      </c>
      <c r="F1280" s="14">
        <v>6925</v>
      </c>
      <c r="G1280" s="14">
        <v>5837</v>
      </c>
      <c r="H1280" s="14">
        <v>5572</v>
      </c>
      <c r="I1280" s="26">
        <v>80.777747024633271</v>
      </c>
      <c r="J1280" s="27">
        <v>80.462093862815891</v>
      </c>
    </row>
    <row r="1281" spans="1:10" x14ac:dyDescent="0.2">
      <c r="A1281" s="18" t="s">
        <v>830</v>
      </c>
      <c r="B1281" s="19" t="s">
        <v>839</v>
      </c>
      <c r="C1281" s="19" t="s">
        <v>856</v>
      </c>
      <c r="D1281" s="7" t="s">
        <v>1581</v>
      </c>
      <c r="E1281" s="14">
        <v>5792</v>
      </c>
      <c r="F1281" s="14">
        <v>5387</v>
      </c>
      <c r="G1281" s="14">
        <v>4884</v>
      </c>
      <c r="H1281" s="14">
        <v>4546</v>
      </c>
      <c r="I1281" s="26">
        <v>84.323204419889507</v>
      </c>
      <c r="J1281" s="27">
        <v>84.388342305550395</v>
      </c>
    </row>
    <row r="1282" spans="1:10" x14ac:dyDescent="0.2">
      <c r="A1282" s="18" t="s">
        <v>830</v>
      </c>
      <c r="B1282" s="19" t="s">
        <v>839</v>
      </c>
      <c r="C1282" s="19" t="s">
        <v>563</v>
      </c>
      <c r="D1282" s="7" t="s">
        <v>1581</v>
      </c>
      <c r="E1282" s="14">
        <v>2929</v>
      </c>
      <c r="F1282" s="14">
        <v>2732</v>
      </c>
      <c r="G1282" s="14">
        <v>2543</v>
      </c>
      <c r="H1282" s="14">
        <v>2326</v>
      </c>
      <c r="I1282" s="26">
        <v>86.821440764766137</v>
      </c>
      <c r="J1282" s="27">
        <v>85.139092240117137</v>
      </c>
    </row>
    <row r="1283" spans="1:10" x14ac:dyDescent="0.2">
      <c r="A1283" s="18" t="s">
        <v>830</v>
      </c>
      <c r="B1283" s="19" t="s">
        <v>839</v>
      </c>
      <c r="C1283" s="19" t="s">
        <v>857</v>
      </c>
      <c r="D1283" s="7" t="s">
        <v>1581</v>
      </c>
      <c r="E1283" s="14">
        <v>5536</v>
      </c>
      <c r="F1283" s="14">
        <v>5150</v>
      </c>
      <c r="G1283" s="14">
        <v>4607</v>
      </c>
      <c r="H1283" s="14">
        <v>4284</v>
      </c>
      <c r="I1283" s="26">
        <v>83.218930635838149</v>
      </c>
      <c r="J1283" s="27">
        <v>83.184466019417485</v>
      </c>
    </row>
    <row r="1284" spans="1:10" x14ac:dyDescent="0.2">
      <c r="A1284" s="18" t="s">
        <v>830</v>
      </c>
      <c r="B1284" s="19" t="s">
        <v>839</v>
      </c>
      <c r="C1284" s="19" t="s">
        <v>858</v>
      </c>
      <c r="D1284" s="7" t="s">
        <v>1581</v>
      </c>
      <c r="E1284" s="14">
        <v>8333</v>
      </c>
      <c r="F1284" s="14">
        <v>7818</v>
      </c>
      <c r="G1284" s="14">
        <v>6973</v>
      </c>
      <c r="H1284" s="14">
        <v>6460</v>
      </c>
      <c r="I1284" s="26">
        <v>83.679347173886953</v>
      </c>
      <c r="J1284" s="27">
        <v>82.629828600665135</v>
      </c>
    </row>
    <row r="1285" spans="1:10" x14ac:dyDescent="0.2">
      <c r="A1285" s="18" t="s">
        <v>830</v>
      </c>
      <c r="B1285" s="19" t="s">
        <v>859</v>
      </c>
      <c r="C1285" s="7" t="s">
        <v>3</v>
      </c>
      <c r="D1285" s="7" t="s">
        <v>1579</v>
      </c>
      <c r="E1285" s="8">
        <v>164816</v>
      </c>
      <c r="F1285" s="8">
        <v>163571</v>
      </c>
      <c r="G1285" s="8">
        <v>141890</v>
      </c>
      <c r="H1285" s="8">
        <v>142606</v>
      </c>
      <c r="I1285" s="25">
        <v>86.089942724007372</v>
      </c>
      <c r="J1285" s="31">
        <v>87.182935850486942</v>
      </c>
    </row>
    <row r="1286" spans="1:10" x14ac:dyDescent="0.2">
      <c r="A1286" s="18" t="s">
        <v>830</v>
      </c>
      <c r="B1286" s="19" t="s">
        <v>859</v>
      </c>
      <c r="C1286" s="19" t="s">
        <v>860</v>
      </c>
      <c r="D1286" s="7" t="s">
        <v>1579</v>
      </c>
      <c r="E1286" s="14">
        <v>19611</v>
      </c>
      <c r="F1286" s="14">
        <v>19263</v>
      </c>
      <c r="G1286" s="14">
        <v>16918</v>
      </c>
      <c r="H1286" s="14">
        <v>16613</v>
      </c>
      <c r="I1286" s="26">
        <v>86.267910866350519</v>
      </c>
      <c r="J1286" s="27">
        <v>86.243056637076265</v>
      </c>
    </row>
    <row r="1287" spans="1:10" x14ac:dyDescent="0.2">
      <c r="A1287" s="18" t="s">
        <v>830</v>
      </c>
      <c r="B1287" s="19" t="s">
        <v>859</v>
      </c>
      <c r="C1287" s="19" t="s">
        <v>861</v>
      </c>
      <c r="D1287" s="7" t="s">
        <v>1579</v>
      </c>
      <c r="E1287" s="14">
        <v>10133</v>
      </c>
      <c r="F1287" s="14">
        <v>9633</v>
      </c>
      <c r="G1287" s="14">
        <v>8881</v>
      </c>
      <c r="H1287" s="14">
        <v>8444</v>
      </c>
      <c r="I1287" s="26">
        <v>87.644330405605459</v>
      </c>
      <c r="J1287" s="27">
        <v>87.657012353368629</v>
      </c>
    </row>
    <row r="1288" spans="1:10" x14ac:dyDescent="0.2">
      <c r="A1288" s="18" t="s">
        <v>830</v>
      </c>
      <c r="B1288" s="19" t="s">
        <v>859</v>
      </c>
      <c r="C1288" s="19" t="s">
        <v>862</v>
      </c>
      <c r="D1288" s="7" t="s">
        <v>1579</v>
      </c>
      <c r="E1288" s="14">
        <v>21675</v>
      </c>
      <c r="F1288" s="14">
        <v>22080</v>
      </c>
      <c r="G1288" s="14">
        <v>18632</v>
      </c>
      <c r="H1288" s="14">
        <v>19255</v>
      </c>
      <c r="I1288" s="26">
        <v>85.960784313725497</v>
      </c>
      <c r="J1288" s="27">
        <v>87.205615942028984</v>
      </c>
    </row>
    <row r="1289" spans="1:10" x14ac:dyDescent="0.2">
      <c r="A1289" s="18" t="s">
        <v>830</v>
      </c>
      <c r="B1289" s="19" t="s">
        <v>859</v>
      </c>
      <c r="C1289" s="19" t="s">
        <v>316</v>
      </c>
      <c r="D1289" s="7" t="s">
        <v>1579</v>
      </c>
      <c r="E1289" s="14">
        <v>7633</v>
      </c>
      <c r="F1289" s="14">
        <v>7494</v>
      </c>
      <c r="G1289" s="14">
        <v>6700</v>
      </c>
      <c r="H1289" s="14">
        <v>6541</v>
      </c>
      <c r="I1289" s="26">
        <v>87.776758810428404</v>
      </c>
      <c r="J1289" s="27">
        <v>87.283159861222316</v>
      </c>
    </row>
    <row r="1290" spans="1:10" x14ac:dyDescent="0.2">
      <c r="A1290" s="18" t="s">
        <v>830</v>
      </c>
      <c r="B1290" s="19" t="s">
        <v>859</v>
      </c>
      <c r="C1290" s="19" t="s">
        <v>270</v>
      </c>
      <c r="D1290" s="7" t="s">
        <v>1579</v>
      </c>
      <c r="E1290" s="14">
        <v>7542</v>
      </c>
      <c r="F1290" s="14">
        <v>7344</v>
      </c>
      <c r="G1290" s="14">
        <v>6652</v>
      </c>
      <c r="H1290" s="14">
        <v>6434</v>
      </c>
      <c r="I1290" s="26">
        <v>88.199416600371251</v>
      </c>
      <c r="J1290" s="27">
        <v>87.608932461873636</v>
      </c>
    </row>
    <row r="1291" spans="1:10" x14ac:dyDescent="0.2">
      <c r="A1291" s="18" t="s">
        <v>830</v>
      </c>
      <c r="B1291" s="19" t="s">
        <v>859</v>
      </c>
      <c r="C1291" s="19" t="s">
        <v>863</v>
      </c>
      <c r="D1291" s="7" t="s">
        <v>1579</v>
      </c>
      <c r="E1291" s="14">
        <v>18987</v>
      </c>
      <c r="F1291" s="14">
        <v>18192</v>
      </c>
      <c r="G1291" s="14">
        <v>16807</v>
      </c>
      <c r="H1291" s="14">
        <v>16269</v>
      </c>
      <c r="I1291" s="26">
        <v>88.518459998946653</v>
      </c>
      <c r="J1291" s="27">
        <v>89.429419525065967</v>
      </c>
    </row>
    <row r="1292" spans="1:10" x14ac:dyDescent="0.2">
      <c r="A1292" s="18" t="s">
        <v>830</v>
      </c>
      <c r="B1292" s="19" t="s">
        <v>859</v>
      </c>
      <c r="C1292" s="19" t="s">
        <v>864</v>
      </c>
      <c r="D1292" s="7" t="s">
        <v>1579</v>
      </c>
      <c r="E1292" s="14">
        <v>7729</v>
      </c>
      <c r="F1292" s="14">
        <v>7509</v>
      </c>
      <c r="G1292" s="14">
        <v>6744</v>
      </c>
      <c r="H1292" s="14">
        <v>6486</v>
      </c>
      <c r="I1292" s="26">
        <v>87.25578988226161</v>
      </c>
      <c r="J1292" s="27">
        <v>86.376348381941668</v>
      </c>
    </row>
    <row r="1293" spans="1:10" x14ac:dyDescent="0.2">
      <c r="A1293" s="18" t="s">
        <v>830</v>
      </c>
      <c r="B1293" s="19" t="s">
        <v>859</v>
      </c>
      <c r="C1293" s="43" t="s">
        <v>1469</v>
      </c>
      <c r="D1293" s="7" t="s">
        <v>1579</v>
      </c>
      <c r="E1293" s="14">
        <v>71506</v>
      </c>
      <c r="F1293" s="14">
        <v>72056</v>
      </c>
      <c r="G1293" s="14">
        <v>60556</v>
      </c>
      <c r="H1293" s="14">
        <v>62564</v>
      </c>
      <c r="I1293" s="26">
        <v>84.686599725897125</v>
      </c>
      <c r="J1293" s="27">
        <v>86.826912401465535</v>
      </c>
    </row>
    <row r="1294" spans="1:10" x14ac:dyDescent="0.2">
      <c r="A1294" s="18" t="s">
        <v>830</v>
      </c>
      <c r="B1294" s="19" t="s">
        <v>859</v>
      </c>
      <c r="C1294" s="7" t="s">
        <v>4</v>
      </c>
      <c r="D1294" s="7" t="s">
        <v>1580</v>
      </c>
      <c r="E1294" s="8">
        <v>149890</v>
      </c>
      <c r="F1294" s="8">
        <v>145493</v>
      </c>
      <c r="G1294" s="8">
        <v>133085</v>
      </c>
      <c r="H1294" s="8">
        <v>126989</v>
      </c>
      <c r="I1294" s="25">
        <v>88.788444859563668</v>
      </c>
      <c r="J1294" s="31">
        <v>87.281862357639199</v>
      </c>
    </row>
    <row r="1295" spans="1:10" x14ac:dyDescent="0.2">
      <c r="A1295" s="18" t="s">
        <v>830</v>
      </c>
      <c r="B1295" s="19" t="s">
        <v>859</v>
      </c>
      <c r="C1295" s="19" t="s">
        <v>865</v>
      </c>
      <c r="D1295" s="7" t="s">
        <v>1580</v>
      </c>
      <c r="E1295" s="14">
        <v>12068</v>
      </c>
      <c r="F1295" s="14">
        <v>11605</v>
      </c>
      <c r="G1295" s="14">
        <v>10907</v>
      </c>
      <c r="H1295" s="14">
        <v>10412</v>
      </c>
      <c r="I1295" s="26">
        <v>90.379516075571757</v>
      </c>
      <c r="J1295" s="27">
        <v>89.719948298147344</v>
      </c>
    </row>
    <row r="1296" spans="1:10" x14ac:dyDescent="0.2">
      <c r="A1296" s="18" t="s">
        <v>830</v>
      </c>
      <c r="B1296" s="19" t="s">
        <v>859</v>
      </c>
      <c r="C1296" s="19" t="s">
        <v>866</v>
      </c>
      <c r="D1296" s="7" t="s">
        <v>1580</v>
      </c>
      <c r="E1296" s="14">
        <v>17505</v>
      </c>
      <c r="F1296" s="14">
        <v>16783</v>
      </c>
      <c r="G1296" s="14">
        <v>15455</v>
      </c>
      <c r="H1296" s="14">
        <v>14704</v>
      </c>
      <c r="I1296" s="26">
        <v>88.289060268494708</v>
      </c>
      <c r="J1296" s="27">
        <v>87.612464994339518</v>
      </c>
    </row>
    <row r="1297" spans="1:10" x14ac:dyDescent="0.2">
      <c r="A1297" s="18" t="s">
        <v>830</v>
      </c>
      <c r="B1297" s="19" t="s">
        <v>859</v>
      </c>
      <c r="C1297" s="19" t="s">
        <v>867</v>
      </c>
      <c r="D1297" s="7" t="s">
        <v>1580</v>
      </c>
      <c r="E1297" s="14">
        <v>11756</v>
      </c>
      <c r="F1297" s="14">
        <v>12199</v>
      </c>
      <c r="G1297" s="14">
        <v>10403</v>
      </c>
      <c r="H1297" s="14">
        <v>9688</v>
      </c>
      <c r="I1297" s="26">
        <v>88.490983327662477</v>
      </c>
      <c r="J1297" s="27">
        <v>79.416345602098531</v>
      </c>
    </row>
    <row r="1298" spans="1:10" x14ac:dyDescent="0.2">
      <c r="A1298" s="18" t="s">
        <v>830</v>
      </c>
      <c r="B1298" s="19" t="s">
        <v>859</v>
      </c>
      <c r="C1298" s="19" t="s">
        <v>868</v>
      </c>
      <c r="D1298" s="7" t="s">
        <v>1580</v>
      </c>
      <c r="E1298" s="14">
        <v>19423</v>
      </c>
      <c r="F1298" s="14">
        <v>19183</v>
      </c>
      <c r="G1298" s="14">
        <v>17103</v>
      </c>
      <c r="H1298" s="14">
        <v>16837</v>
      </c>
      <c r="I1298" s="26">
        <v>88.05539823920094</v>
      </c>
      <c r="J1298" s="27">
        <v>87.770421727571289</v>
      </c>
    </row>
    <row r="1299" spans="1:10" x14ac:dyDescent="0.2">
      <c r="A1299" s="18" t="s">
        <v>830</v>
      </c>
      <c r="B1299" s="19" t="s">
        <v>859</v>
      </c>
      <c r="C1299" s="19" t="s">
        <v>869</v>
      </c>
      <c r="D1299" s="7" t="s">
        <v>1580</v>
      </c>
      <c r="E1299" s="14">
        <v>13171</v>
      </c>
      <c r="F1299" s="14">
        <v>12630</v>
      </c>
      <c r="G1299" s="14">
        <v>11404</v>
      </c>
      <c r="H1299" s="14">
        <v>10924</v>
      </c>
      <c r="I1299" s="26">
        <v>86.584162174474216</v>
      </c>
      <c r="J1299" s="27">
        <v>86.492478226444973</v>
      </c>
    </row>
    <row r="1300" spans="1:10" x14ac:dyDescent="0.2">
      <c r="A1300" s="18" t="s">
        <v>830</v>
      </c>
      <c r="B1300" s="19" t="s">
        <v>859</v>
      </c>
      <c r="C1300" s="19" t="s">
        <v>870</v>
      </c>
      <c r="D1300" s="7" t="s">
        <v>1580</v>
      </c>
      <c r="E1300" s="14">
        <v>16809</v>
      </c>
      <c r="F1300" s="14">
        <v>16068</v>
      </c>
      <c r="G1300" s="14">
        <v>14913</v>
      </c>
      <c r="H1300" s="14">
        <v>14140</v>
      </c>
      <c r="I1300" s="26">
        <v>88.720328395502406</v>
      </c>
      <c r="J1300" s="27">
        <v>88.000995767986055</v>
      </c>
    </row>
    <row r="1301" spans="1:10" x14ac:dyDescent="0.2">
      <c r="A1301" s="18" t="s">
        <v>830</v>
      </c>
      <c r="B1301" s="19" t="s">
        <v>859</v>
      </c>
      <c r="C1301" s="19" t="s">
        <v>871</v>
      </c>
      <c r="D1301" s="7" t="s">
        <v>1580</v>
      </c>
      <c r="E1301" s="14">
        <v>15250</v>
      </c>
      <c r="F1301" s="14">
        <v>14832</v>
      </c>
      <c r="G1301" s="14">
        <v>14129</v>
      </c>
      <c r="H1301" s="14">
        <v>13364</v>
      </c>
      <c r="I1301" s="26">
        <v>92.649180327868848</v>
      </c>
      <c r="J1301" s="27">
        <v>90.102481121898592</v>
      </c>
    </row>
    <row r="1302" spans="1:10" x14ac:dyDescent="0.2">
      <c r="A1302" s="18" t="s">
        <v>830</v>
      </c>
      <c r="B1302" s="19" t="s">
        <v>859</v>
      </c>
      <c r="C1302" s="19" t="s">
        <v>872</v>
      </c>
      <c r="D1302" s="7" t="s">
        <v>1580</v>
      </c>
      <c r="E1302" s="14">
        <v>5907</v>
      </c>
      <c r="F1302" s="14">
        <v>5629</v>
      </c>
      <c r="G1302" s="14">
        <v>4965</v>
      </c>
      <c r="H1302" s="14">
        <v>4771</v>
      </c>
      <c r="I1302" s="26">
        <v>84.052818689690199</v>
      </c>
      <c r="J1302" s="27">
        <v>84.757505773672065</v>
      </c>
    </row>
    <row r="1303" spans="1:10" x14ac:dyDescent="0.2">
      <c r="A1303" s="18" t="s">
        <v>830</v>
      </c>
      <c r="B1303" s="19" t="s">
        <v>859</v>
      </c>
      <c r="C1303" s="19" t="s">
        <v>39</v>
      </c>
      <c r="D1303" s="7" t="s">
        <v>1580</v>
      </c>
      <c r="E1303" s="14">
        <v>7348</v>
      </c>
      <c r="F1303" s="14">
        <v>7043</v>
      </c>
      <c r="G1303" s="14">
        <v>6522</v>
      </c>
      <c r="H1303" s="14">
        <v>6119</v>
      </c>
      <c r="I1303" s="26">
        <v>88.758845944474686</v>
      </c>
      <c r="J1303" s="27">
        <v>86.880590657390329</v>
      </c>
    </row>
    <row r="1304" spans="1:10" x14ac:dyDescent="0.2">
      <c r="A1304" s="18" t="s">
        <v>830</v>
      </c>
      <c r="B1304" s="19" t="s">
        <v>859</v>
      </c>
      <c r="C1304" s="19" t="s">
        <v>873</v>
      </c>
      <c r="D1304" s="7" t="s">
        <v>1580</v>
      </c>
      <c r="E1304" s="14">
        <v>8244</v>
      </c>
      <c r="F1304" s="14">
        <v>7856</v>
      </c>
      <c r="G1304" s="14">
        <v>7279</v>
      </c>
      <c r="H1304" s="14">
        <v>7012</v>
      </c>
      <c r="I1304" s="26">
        <v>88.294517224648231</v>
      </c>
      <c r="J1304" s="27">
        <v>89.256619144602851</v>
      </c>
    </row>
    <row r="1305" spans="1:10" x14ac:dyDescent="0.2">
      <c r="A1305" s="18" t="s">
        <v>830</v>
      </c>
      <c r="B1305" s="19" t="s">
        <v>859</v>
      </c>
      <c r="C1305" s="19" t="s">
        <v>874</v>
      </c>
      <c r="D1305" s="7" t="s">
        <v>1580</v>
      </c>
      <c r="E1305" s="14">
        <v>6549</v>
      </c>
      <c r="F1305" s="14">
        <v>6308</v>
      </c>
      <c r="G1305" s="14">
        <v>5568</v>
      </c>
      <c r="H1305" s="14">
        <v>5096</v>
      </c>
      <c r="I1305" s="26">
        <v>85.020613834173147</v>
      </c>
      <c r="J1305" s="27">
        <v>80.786303107165509</v>
      </c>
    </row>
    <row r="1306" spans="1:10" x14ac:dyDescent="0.2">
      <c r="A1306" s="18" t="s">
        <v>830</v>
      </c>
      <c r="B1306" s="19" t="s">
        <v>859</v>
      </c>
      <c r="C1306" s="19" t="s">
        <v>875</v>
      </c>
      <c r="D1306" s="7" t="s">
        <v>1580</v>
      </c>
      <c r="E1306" s="14">
        <v>7323</v>
      </c>
      <c r="F1306" s="14">
        <v>7110</v>
      </c>
      <c r="G1306" s="14">
        <v>6704</v>
      </c>
      <c r="H1306" s="14">
        <v>6473</v>
      </c>
      <c r="I1306" s="26">
        <v>91.547180117438216</v>
      </c>
      <c r="J1306" s="27">
        <v>91.040787623066095</v>
      </c>
    </row>
    <row r="1307" spans="1:10" x14ac:dyDescent="0.2">
      <c r="A1307" s="18" t="s">
        <v>830</v>
      </c>
      <c r="B1307" s="19" t="s">
        <v>859</v>
      </c>
      <c r="C1307" s="19" t="s">
        <v>876</v>
      </c>
      <c r="D1307" s="7" t="s">
        <v>1580</v>
      </c>
      <c r="E1307" s="14">
        <v>4945</v>
      </c>
      <c r="F1307" s="14">
        <v>4703</v>
      </c>
      <c r="G1307" s="14">
        <v>4568</v>
      </c>
      <c r="H1307" s="14">
        <v>4320</v>
      </c>
      <c r="I1307" s="26">
        <v>92.376137512639033</v>
      </c>
      <c r="J1307" s="27">
        <v>91.85626196045078</v>
      </c>
    </row>
    <row r="1308" spans="1:10" x14ac:dyDescent="0.2">
      <c r="A1308" s="18" t="s">
        <v>830</v>
      </c>
      <c r="B1308" s="19" t="s">
        <v>859</v>
      </c>
      <c r="C1308" s="19" t="s">
        <v>877</v>
      </c>
      <c r="D1308" s="7" t="s">
        <v>1580</v>
      </c>
      <c r="E1308" s="14">
        <v>3592</v>
      </c>
      <c r="F1308" s="14">
        <v>3544</v>
      </c>
      <c r="G1308" s="14">
        <v>3165</v>
      </c>
      <c r="H1308" s="14">
        <v>3129</v>
      </c>
      <c r="I1308" s="26">
        <v>88.112472160356347</v>
      </c>
      <c r="J1308" s="27">
        <v>88.290067720090292</v>
      </c>
    </row>
    <row r="1309" spans="1:10" x14ac:dyDescent="0.2">
      <c r="A1309" s="18" t="s">
        <v>830</v>
      </c>
      <c r="B1309" s="19" t="s">
        <v>859</v>
      </c>
      <c r="C1309" s="7" t="s">
        <v>5</v>
      </c>
      <c r="D1309" s="7" t="s">
        <v>1582</v>
      </c>
      <c r="E1309" s="8">
        <v>66385</v>
      </c>
      <c r="F1309" s="8">
        <v>65351</v>
      </c>
      <c r="G1309" s="8">
        <v>57451</v>
      </c>
      <c r="H1309" s="8">
        <v>57552</v>
      </c>
      <c r="I1309" s="25">
        <v>86.542140543797544</v>
      </c>
      <c r="J1309" s="31">
        <v>88.065982157885884</v>
      </c>
    </row>
    <row r="1310" spans="1:10" x14ac:dyDescent="0.2">
      <c r="A1310" s="18" t="s">
        <v>830</v>
      </c>
      <c r="B1310" s="19" t="s">
        <v>859</v>
      </c>
      <c r="C1310" s="19" t="s">
        <v>878</v>
      </c>
      <c r="D1310" s="7" t="s">
        <v>1582</v>
      </c>
      <c r="E1310" s="14">
        <v>11960</v>
      </c>
      <c r="F1310" s="14">
        <v>12331</v>
      </c>
      <c r="G1310" s="14">
        <v>10998</v>
      </c>
      <c r="H1310" s="14">
        <v>10841</v>
      </c>
      <c r="I1310" s="26">
        <v>91.956521739130437</v>
      </c>
      <c r="J1310" s="27">
        <v>87.916632876490141</v>
      </c>
    </row>
    <row r="1311" spans="1:10" x14ac:dyDescent="0.2">
      <c r="A1311" s="18" t="s">
        <v>830</v>
      </c>
      <c r="B1311" s="19" t="s">
        <v>859</v>
      </c>
      <c r="C1311" s="19" t="s">
        <v>879</v>
      </c>
      <c r="D1311" s="7" t="s">
        <v>1582</v>
      </c>
      <c r="E1311" s="14">
        <v>14627</v>
      </c>
      <c r="F1311" s="14">
        <v>14005</v>
      </c>
      <c r="G1311" s="14">
        <v>12871</v>
      </c>
      <c r="H1311" s="14">
        <v>12431</v>
      </c>
      <c r="I1311" s="26">
        <v>87.994804129349831</v>
      </c>
      <c r="J1311" s="27">
        <v>88.761156729739383</v>
      </c>
    </row>
    <row r="1312" spans="1:10" x14ac:dyDescent="0.2">
      <c r="A1312" s="18" t="s">
        <v>830</v>
      </c>
      <c r="B1312" s="19" t="s">
        <v>859</v>
      </c>
      <c r="C1312" s="19" t="s">
        <v>32</v>
      </c>
      <c r="D1312" s="7" t="s">
        <v>1582</v>
      </c>
      <c r="E1312" s="14">
        <v>11620</v>
      </c>
      <c r="F1312" s="14">
        <v>11372</v>
      </c>
      <c r="G1312" s="14">
        <v>9833</v>
      </c>
      <c r="H1312" s="14">
        <v>9822</v>
      </c>
      <c r="I1312" s="26">
        <v>84.621342512908782</v>
      </c>
      <c r="J1312" s="27">
        <v>86.370031656700661</v>
      </c>
    </row>
    <row r="1313" spans="1:10" x14ac:dyDescent="0.2">
      <c r="A1313" s="18" t="s">
        <v>830</v>
      </c>
      <c r="B1313" s="19" t="s">
        <v>859</v>
      </c>
      <c r="C1313" s="19" t="s">
        <v>880</v>
      </c>
      <c r="D1313" s="7" t="s">
        <v>1582</v>
      </c>
      <c r="E1313" s="14">
        <v>12350</v>
      </c>
      <c r="F1313" s="14">
        <v>12125</v>
      </c>
      <c r="G1313" s="14">
        <v>11069</v>
      </c>
      <c r="H1313" s="14">
        <v>10978</v>
      </c>
      <c r="I1313" s="26">
        <v>89.627530364372461</v>
      </c>
      <c r="J1313" s="27">
        <v>90.540206185567001</v>
      </c>
    </row>
    <row r="1314" spans="1:10" x14ac:dyDescent="0.2">
      <c r="A1314" s="18" t="s">
        <v>830</v>
      </c>
      <c r="B1314" s="19" t="s">
        <v>859</v>
      </c>
      <c r="C1314" s="19" t="s">
        <v>881</v>
      </c>
      <c r="D1314" s="7" t="s">
        <v>1582</v>
      </c>
      <c r="E1314" s="14">
        <v>15828</v>
      </c>
      <c r="F1314" s="14">
        <v>15518</v>
      </c>
      <c r="G1314" s="14">
        <v>12680</v>
      </c>
      <c r="H1314" s="14">
        <v>13480</v>
      </c>
      <c r="I1314" s="26">
        <v>80.111195350012636</v>
      </c>
      <c r="J1314" s="27">
        <v>86.866864286634865</v>
      </c>
    </row>
    <row r="1315" spans="1:10" x14ac:dyDescent="0.2">
      <c r="A1315" s="18" t="s">
        <v>830</v>
      </c>
      <c r="B1315" s="19" t="s">
        <v>859</v>
      </c>
      <c r="C1315" s="7" t="s">
        <v>6</v>
      </c>
      <c r="D1315" s="7" t="s">
        <v>1583</v>
      </c>
      <c r="E1315" s="8">
        <v>162815</v>
      </c>
      <c r="F1315" s="8">
        <v>162676</v>
      </c>
      <c r="G1315" s="8">
        <v>142757</v>
      </c>
      <c r="H1315" s="8">
        <v>144427</v>
      </c>
      <c r="I1315" s="25">
        <v>87.680496268771307</v>
      </c>
      <c r="J1315" s="31">
        <v>88.781996114977019</v>
      </c>
    </row>
    <row r="1316" spans="1:10" x14ac:dyDescent="0.2">
      <c r="A1316" s="18" t="s">
        <v>830</v>
      </c>
      <c r="B1316" s="19" t="s">
        <v>859</v>
      </c>
      <c r="C1316" s="19" t="s">
        <v>882</v>
      </c>
      <c r="D1316" s="7" t="s">
        <v>1583</v>
      </c>
      <c r="E1316" s="14">
        <v>14582</v>
      </c>
      <c r="F1316" s="14">
        <v>15020</v>
      </c>
      <c r="G1316" s="14">
        <v>12711</v>
      </c>
      <c r="H1316" s="14">
        <v>13193</v>
      </c>
      <c r="I1316" s="26">
        <v>87.169112604580988</v>
      </c>
      <c r="J1316" s="27">
        <v>87.836218375499328</v>
      </c>
    </row>
    <row r="1317" spans="1:10" x14ac:dyDescent="0.2">
      <c r="A1317" s="18" t="s">
        <v>830</v>
      </c>
      <c r="B1317" s="19" t="s">
        <v>859</v>
      </c>
      <c r="C1317" s="19" t="s">
        <v>883</v>
      </c>
      <c r="D1317" s="7" t="s">
        <v>1583</v>
      </c>
      <c r="E1317" s="14">
        <v>17287</v>
      </c>
      <c r="F1317" s="14">
        <v>17173</v>
      </c>
      <c r="G1317" s="14">
        <v>14636</v>
      </c>
      <c r="H1317" s="14">
        <v>14953</v>
      </c>
      <c r="I1317" s="26">
        <v>84.664777000057839</v>
      </c>
      <c r="J1317" s="27">
        <v>87.072730448960584</v>
      </c>
    </row>
    <row r="1318" spans="1:10" x14ac:dyDescent="0.2">
      <c r="A1318" s="18" t="s">
        <v>830</v>
      </c>
      <c r="B1318" s="19" t="s">
        <v>859</v>
      </c>
      <c r="C1318" s="19" t="s">
        <v>884</v>
      </c>
      <c r="D1318" s="7" t="s">
        <v>1583</v>
      </c>
      <c r="E1318" s="14">
        <v>19702</v>
      </c>
      <c r="F1318" s="14">
        <v>19188</v>
      </c>
      <c r="G1318" s="14">
        <v>17263</v>
      </c>
      <c r="H1318" s="14">
        <v>16942</v>
      </c>
      <c r="I1318" s="26">
        <v>87.620546137447974</v>
      </c>
      <c r="J1318" s="27">
        <v>88.294767563060248</v>
      </c>
    </row>
    <row r="1319" spans="1:10" x14ac:dyDescent="0.2">
      <c r="A1319" s="18" t="s">
        <v>830</v>
      </c>
      <c r="B1319" s="19" t="s">
        <v>859</v>
      </c>
      <c r="C1319" s="19" t="s">
        <v>885</v>
      </c>
      <c r="D1319" s="7" t="s">
        <v>1583</v>
      </c>
      <c r="E1319" s="14">
        <v>6949</v>
      </c>
      <c r="F1319" s="14">
        <v>6639</v>
      </c>
      <c r="G1319" s="14">
        <v>6286</v>
      </c>
      <c r="H1319" s="14">
        <v>6086</v>
      </c>
      <c r="I1319" s="26">
        <v>90.45905885738955</v>
      </c>
      <c r="J1319" s="27">
        <v>91.670432294020188</v>
      </c>
    </row>
    <row r="1320" spans="1:10" x14ac:dyDescent="0.2">
      <c r="A1320" s="18" t="s">
        <v>830</v>
      </c>
      <c r="B1320" s="19" t="s">
        <v>859</v>
      </c>
      <c r="C1320" s="19" t="s">
        <v>1272</v>
      </c>
      <c r="D1320" s="7" t="s">
        <v>1583</v>
      </c>
      <c r="E1320" s="14">
        <v>11155</v>
      </c>
      <c r="F1320" s="14">
        <v>11045</v>
      </c>
      <c r="G1320" s="14">
        <v>9578</v>
      </c>
      <c r="H1320" s="14">
        <v>9676</v>
      </c>
      <c r="I1320" s="26">
        <v>85.862841774988794</v>
      </c>
      <c r="J1320" s="27">
        <v>87.605251244907194</v>
      </c>
    </row>
    <row r="1321" spans="1:10" x14ac:dyDescent="0.2">
      <c r="A1321" s="18" t="s">
        <v>830</v>
      </c>
      <c r="B1321" s="19" t="s">
        <v>859</v>
      </c>
      <c r="C1321" s="19" t="s">
        <v>886</v>
      </c>
      <c r="D1321" s="7" t="s">
        <v>1583</v>
      </c>
      <c r="E1321" s="14">
        <v>21578</v>
      </c>
      <c r="F1321" s="14">
        <v>21487</v>
      </c>
      <c r="G1321" s="14">
        <v>18552</v>
      </c>
      <c r="H1321" s="14">
        <v>18967</v>
      </c>
      <c r="I1321" s="26">
        <v>85.976457503012327</v>
      </c>
      <c r="J1321" s="27">
        <v>88.271978405547529</v>
      </c>
    </row>
    <row r="1322" spans="1:10" x14ac:dyDescent="0.2">
      <c r="A1322" s="18" t="s">
        <v>830</v>
      </c>
      <c r="B1322" s="19" t="s">
        <v>859</v>
      </c>
      <c r="C1322" s="45" t="s">
        <v>887</v>
      </c>
      <c r="D1322" s="7" t="s">
        <v>1583</v>
      </c>
      <c r="E1322" s="14">
        <v>71562</v>
      </c>
      <c r="F1322" s="14">
        <v>72124</v>
      </c>
      <c r="G1322" s="14">
        <v>63731</v>
      </c>
      <c r="H1322" s="14">
        <v>64610</v>
      </c>
      <c r="I1322" s="26">
        <v>89.057041446577784</v>
      </c>
      <c r="J1322" s="27">
        <v>89.581831290555158</v>
      </c>
    </row>
    <row r="1323" spans="1:10" x14ac:dyDescent="0.2">
      <c r="A1323" s="18" t="s">
        <v>830</v>
      </c>
      <c r="B1323" s="19" t="s">
        <v>859</v>
      </c>
      <c r="C1323" s="7" t="s">
        <v>7</v>
      </c>
      <c r="D1323" s="7" t="s">
        <v>1584</v>
      </c>
      <c r="E1323" s="8">
        <v>135011</v>
      </c>
      <c r="F1323" s="8">
        <v>134859</v>
      </c>
      <c r="G1323" s="8">
        <v>115104</v>
      </c>
      <c r="H1323" s="8">
        <v>115145</v>
      </c>
      <c r="I1323" s="25">
        <v>85.255275496070695</v>
      </c>
      <c r="J1323" s="31">
        <v>85.381769106993232</v>
      </c>
    </row>
    <row r="1324" spans="1:10" x14ac:dyDescent="0.2">
      <c r="A1324" s="18" t="s">
        <v>830</v>
      </c>
      <c r="B1324" s="19" t="s">
        <v>859</v>
      </c>
      <c r="C1324" s="19" t="s">
        <v>888</v>
      </c>
      <c r="D1324" s="7" t="s">
        <v>1584</v>
      </c>
      <c r="E1324" s="14">
        <v>21025</v>
      </c>
      <c r="F1324" s="14">
        <v>19846</v>
      </c>
      <c r="G1324" s="14">
        <v>17598</v>
      </c>
      <c r="H1324" s="14">
        <v>16451</v>
      </c>
      <c r="I1324" s="26">
        <v>83.700356718192623</v>
      </c>
      <c r="J1324" s="27">
        <v>82.893278242466991</v>
      </c>
    </row>
    <row r="1325" spans="1:10" x14ac:dyDescent="0.2">
      <c r="A1325" s="18" t="s">
        <v>830</v>
      </c>
      <c r="B1325" s="19" t="s">
        <v>859</v>
      </c>
      <c r="C1325" s="19" t="s">
        <v>590</v>
      </c>
      <c r="D1325" s="7" t="s">
        <v>1584</v>
      </c>
      <c r="E1325" s="14">
        <v>12522</v>
      </c>
      <c r="F1325" s="14">
        <v>13000</v>
      </c>
      <c r="G1325" s="14">
        <v>10234</v>
      </c>
      <c r="H1325" s="14">
        <v>10815</v>
      </c>
      <c r="I1325" s="26">
        <v>81.728158441143577</v>
      </c>
      <c r="J1325" s="27">
        <v>83.192307692307693</v>
      </c>
    </row>
    <row r="1326" spans="1:10" x14ac:dyDescent="0.2">
      <c r="A1326" s="18" t="s">
        <v>830</v>
      </c>
      <c r="B1326" s="19" t="s">
        <v>859</v>
      </c>
      <c r="C1326" s="19" t="s">
        <v>889</v>
      </c>
      <c r="D1326" s="7" t="s">
        <v>1584</v>
      </c>
      <c r="E1326" s="14">
        <v>21894</v>
      </c>
      <c r="F1326" s="14">
        <v>21530</v>
      </c>
      <c r="G1326" s="14">
        <v>19534</v>
      </c>
      <c r="H1326" s="14">
        <v>19130</v>
      </c>
      <c r="I1326" s="26">
        <v>89.220791084315337</v>
      </c>
      <c r="J1326" s="27">
        <v>88.85276358569439</v>
      </c>
    </row>
    <row r="1327" spans="1:10" x14ac:dyDescent="0.2">
      <c r="A1327" s="18" t="s">
        <v>830</v>
      </c>
      <c r="B1327" s="19" t="s">
        <v>859</v>
      </c>
      <c r="C1327" s="19" t="s">
        <v>890</v>
      </c>
      <c r="D1327" s="7" t="s">
        <v>1584</v>
      </c>
      <c r="E1327" s="14">
        <v>7481</v>
      </c>
      <c r="F1327" s="14">
        <v>7498</v>
      </c>
      <c r="G1327" s="14">
        <v>6253</v>
      </c>
      <c r="H1327" s="14">
        <v>6514</v>
      </c>
      <c r="I1327" s="26">
        <v>83.585082208260928</v>
      </c>
      <c r="J1327" s="27">
        <v>86.876500400106693</v>
      </c>
    </row>
    <row r="1328" spans="1:10" x14ac:dyDescent="0.2">
      <c r="A1328" s="18" t="s">
        <v>830</v>
      </c>
      <c r="B1328" s="19" t="s">
        <v>859</v>
      </c>
      <c r="C1328" s="19" t="s">
        <v>891</v>
      </c>
      <c r="D1328" s="7" t="s">
        <v>1584</v>
      </c>
      <c r="E1328" s="14">
        <v>7956</v>
      </c>
      <c r="F1328" s="14">
        <v>7694</v>
      </c>
      <c r="G1328" s="14">
        <v>6898</v>
      </c>
      <c r="H1328" s="14">
        <v>6784</v>
      </c>
      <c r="I1328" s="26">
        <v>86.701860231271993</v>
      </c>
      <c r="J1328" s="27">
        <v>88.172602027553935</v>
      </c>
    </row>
    <row r="1329" spans="1:10" x14ac:dyDescent="0.2">
      <c r="A1329" s="18" t="s">
        <v>830</v>
      </c>
      <c r="B1329" s="19" t="s">
        <v>859</v>
      </c>
      <c r="C1329" s="19" t="s">
        <v>1470</v>
      </c>
      <c r="D1329" s="7" t="s">
        <v>1584</v>
      </c>
      <c r="E1329" s="14">
        <v>9025</v>
      </c>
      <c r="F1329" s="14">
        <v>8848</v>
      </c>
      <c r="G1329" s="14">
        <v>7559</v>
      </c>
      <c r="H1329" s="14">
        <v>7333</v>
      </c>
      <c r="I1329" s="26">
        <v>83.75623268698061</v>
      </c>
      <c r="J1329" s="27">
        <v>82.87748643761303</v>
      </c>
    </row>
    <row r="1330" spans="1:10" x14ac:dyDescent="0.2">
      <c r="A1330" s="18" t="s">
        <v>830</v>
      </c>
      <c r="B1330" s="19" t="s">
        <v>859</v>
      </c>
      <c r="C1330" s="19" t="s">
        <v>892</v>
      </c>
      <c r="D1330" s="7" t="s">
        <v>1584</v>
      </c>
      <c r="E1330" s="14">
        <v>9780</v>
      </c>
      <c r="F1330" s="14">
        <v>9533</v>
      </c>
      <c r="G1330" s="14">
        <v>8452</v>
      </c>
      <c r="H1330" s="14">
        <v>8138</v>
      </c>
      <c r="I1330" s="26">
        <v>86.421267893660541</v>
      </c>
      <c r="J1330" s="27">
        <v>85.366621210531832</v>
      </c>
    </row>
    <row r="1331" spans="1:10" x14ac:dyDescent="0.2">
      <c r="A1331" s="18" t="s">
        <v>830</v>
      </c>
      <c r="B1331" s="19" t="s">
        <v>859</v>
      </c>
      <c r="C1331" s="19" t="s">
        <v>893</v>
      </c>
      <c r="D1331" s="7" t="s">
        <v>1584</v>
      </c>
      <c r="E1331" s="14">
        <v>10706</v>
      </c>
      <c r="F1331" s="14">
        <v>11101</v>
      </c>
      <c r="G1331" s="14">
        <v>9040</v>
      </c>
      <c r="H1331" s="14">
        <v>9253</v>
      </c>
      <c r="I1331" s="26">
        <v>84.438632542499533</v>
      </c>
      <c r="J1331" s="27">
        <v>83.352851094495989</v>
      </c>
    </row>
    <row r="1332" spans="1:10" x14ac:dyDescent="0.2">
      <c r="A1332" s="18" t="s">
        <v>830</v>
      </c>
      <c r="B1332" s="19" t="s">
        <v>859</v>
      </c>
      <c r="C1332" s="43" t="s">
        <v>1471</v>
      </c>
      <c r="D1332" s="7" t="s">
        <v>1584</v>
      </c>
      <c r="E1332" s="14">
        <v>34622</v>
      </c>
      <c r="F1332" s="14">
        <v>35809</v>
      </c>
      <c r="G1332" s="14">
        <v>29536</v>
      </c>
      <c r="H1332" s="14">
        <v>30727</v>
      </c>
      <c r="I1332" s="26">
        <v>85.309918548899546</v>
      </c>
      <c r="J1332" s="27">
        <v>85.808037085648863</v>
      </c>
    </row>
    <row r="1333" spans="1:10" x14ac:dyDescent="0.2">
      <c r="A1333" s="18" t="s">
        <v>830</v>
      </c>
      <c r="B1333" s="19" t="s">
        <v>894</v>
      </c>
      <c r="C1333" s="7" t="s">
        <v>3</v>
      </c>
      <c r="D1333" s="7" t="s">
        <v>1579</v>
      </c>
      <c r="E1333" s="8">
        <v>127437</v>
      </c>
      <c r="F1333" s="8">
        <v>124502</v>
      </c>
      <c r="G1333" s="8">
        <v>107869</v>
      </c>
      <c r="H1333" s="8">
        <v>106486</v>
      </c>
      <c r="I1333" s="25">
        <v>84.644961824273963</v>
      </c>
      <c r="J1333" s="31">
        <v>85.529549726108826</v>
      </c>
    </row>
    <row r="1334" spans="1:10" x14ac:dyDescent="0.2">
      <c r="A1334" s="18" t="s">
        <v>830</v>
      </c>
      <c r="B1334" s="19" t="s">
        <v>894</v>
      </c>
      <c r="C1334" s="19" t="s">
        <v>895</v>
      </c>
      <c r="D1334" s="7" t="s">
        <v>1579</v>
      </c>
      <c r="E1334" s="14">
        <v>10702</v>
      </c>
      <c r="F1334" s="14">
        <v>10115</v>
      </c>
      <c r="G1334" s="14">
        <v>9342</v>
      </c>
      <c r="H1334" s="14">
        <v>8951</v>
      </c>
      <c r="I1334" s="26">
        <v>87.292094935526066</v>
      </c>
      <c r="J1334" s="27">
        <v>88.49233811171527</v>
      </c>
    </row>
    <row r="1335" spans="1:10" x14ac:dyDescent="0.2">
      <c r="A1335" s="18" t="s">
        <v>830</v>
      </c>
      <c r="B1335" s="19" t="s">
        <v>894</v>
      </c>
      <c r="C1335" s="19" t="s">
        <v>896</v>
      </c>
      <c r="D1335" s="7" t="s">
        <v>1579</v>
      </c>
      <c r="E1335" s="14">
        <v>4875</v>
      </c>
      <c r="F1335" s="14">
        <v>4636</v>
      </c>
      <c r="G1335" s="14">
        <v>4364</v>
      </c>
      <c r="H1335" s="14">
        <v>4138</v>
      </c>
      <c r="I1335" s="26">
        <v>89.517948717948713</v>
      </c>
      <c r="J1335" s="27">
        <v>89.257981018119068</v>
      </c>
    </row>
    <row r="1336" spans="1:10" x14ac:dyDescent="0.2">
      <c r="A1336" s="18" t="s">
        <v>830</v>
      </c>
      <c r="B1336" s="19" t="s">
        <v>894</v>
      </c>
      <c r="C1336" s="19" t="s">
        <v>897</v>
      </c>
      <c r="D1336" s="7" t="s">
        <v>1579</v>
      </c>
      <c r="E1336" s="14">
        <v>8810</v>
      </c>
      <c r="F1336" s="14">
        <v>8877</v>
      </c>
      <c r="G1336" s="14">
        <v>7208</v>
      </c>
      <c r="H1336" s="14">
        <v>7357</v>
      </c>
      <c r="I1336" s="26">
        <v>81.8161180476731</v>
      </c>
      <c r="J1336" s="27">
        <v>82.877098118733812</v>
      </c>
    </row>
    <row r="1337" spans="1:10" x14ac:dyDescent="0.2">
      <c r="A1337" s="18" t="s">
        <v>830</v>
      </c>
      <c r="B1337" s="19" t="s">
        <v>894</v>
      </c>
      <c r="C1337" s="19" t="s">
        <v>1273</v>
      </c>
      <c r="D1337" s="7" t="s">
        <v>1579</v>
      </c>
      <c r="E1337" s="14">
        <v>5522</v>
      </c>
      <c r="F1337" s="14">
        <v>5491</v>
      </c>
      <c r="G1337" s="14">
        <v>4656</v>
      </c>
      <c r="H1337" s="14">
        <v>4628</v>
      </c>
      <c r="I1337" s="26">
        <v>84.317276349148855</v>
      </c>
      <c r="J1337" s="27">
        <v>84.283372791841188</v>
      </c>
    </row>
    <row r="1338" spans="1:10" x14ac:dyDescent="0.2">
      <c r="A1338" s="18" t="s">
        <v>830</v>
      </c>
      <c r="B1338" s="19" t="s">
        <v>894</v>
      </c>
      <c r="C1338" s="19" t="s">
        <v>1472</v>
      </c>
      <c r="D1338" s="7" t="s">
        <v>1579</v>
      </c>
      <c r="E1338" s="14">
        <v>30603</v>
      </c>
      <c r="F1338" s="14">
        <v>30471</v>
      </c>
      <c r="G1338" s="14">
        <v>26870</v>
      </c>
      <c r="H1338" s="14">
        <v>26985</v>
      </c>
      <c r="I1338" s="26">
        <v>87.801849491879878</v>
      </c>
      <c r="J1338" s="27">
        <v>88.559614059269464</v>
      </c>
    </row>
    <row r="1339" spans="1:10" x14ac:dyDescent="0.2">
      <c r="A1339" s="18" t="s">
        <v>830</v>
      </c>
      <c r="B1339" s="19" t="s">
        <v>894</v>
      </c>
      <c r="C1339" s="19" t="s">
        <v>898</v>
      </c>
      <c r="D1339" s="7" t="s">
        <v>1579</v>
      </c>
      <c r="E1339" s="14">
        <v>10853</v>
      </c>
      <c r="F1339" s="14">
        <v>10695</v>
      </c>
      <c r="G1339" s="14">
        <v>8980</v>
      </c>
      <c r="H1339" s="14">
        <v>8892</v>
      </c>
      <c r="I1339" s="26">
        <v>82.74209895881323</v>
      </c>
      <c r="J1339" s="27">
        <v>83.141654978962137</v>
      </c>
    </row>
    <row r="1340" spans="1:10" x14ac:dyDescent="0.2">
      <c r="A1340" s="18" t="s">
        <v>830</v>
      </c>
      <c r="B1340" s="19" t="s">
        <v>894</v>
      </c>
      <c r="C1340" s="19" t="s">
        <v>899</v>
      </c>
      <c r="D1340" s="7" t="s">
        <v>1579</v>
      </c>
      <c r="E1340" s="14">
        <v>6461</v>
      </c>
      <c r="F1340" s="14">
        <v>5764</v>
      </c>
      <c r="G1340" s="14">
        <v>4780</v>
      </c>
      <c r="H1340" s="14">
        <v>4407</v>
      </c>
      <c r="I1340" s="26">
        <v>73.98235567249651</v>
      </c>
      <c r="J1340" s="27">
        <v>76.457321304649554</v>
      </c>
    </row>
    <row r="1341" spans="1:10" x14ac:dyDescent="0.2">
      <c r="A1341" s="18" t="s">
        <v>830</v>
      </c>
      <c r="B1341" s="19" t="s">
        <v>894</v>
      </c>
      <c r="C1341" s="19" t="s">
        <v>900</v>
      </c>
      <c r="D1341" s="7" t="s">
        <v>1579</v>
      </c>
      <c r="E1341" s="14">
        <v>14642</v>
      </c>
      <c r="F1341" s="14">
        <v>14478</v>
      </c>
      <c r="G1341" s="14">
        <v>12667</v>
      </c>
      <c r="H1341" s="14">
        <v>12528</v>
      </c>
      <c r="I1341" s="26">
        <v>86.511405545690479</v>
      </c>
      <c r="J1341" s="27">
        <v>86.531288852051389</v>
      </c>
    </row>
    <row r="1342" spans="1:10" x14ac:dyDescent="0.2">
      <c r="A1342" s="18" t="s">
        <v>830</v>
      </c>
      <c r="B1342" s="19" t="s">
        <v>894</v>
      </c>
      <c r="C1342" s="19" t="s">
        <v>158</v>
      </c>
      <c r="D1342" s="7" t="s">
        <v>1579</v>
      </c>
      <c r="E1342" s="14">
        <v>4477</v>
      </c>
      <c r="F1342" s="14">
        <v>4272</v>
      </c>
      <c r="G1342" s="14">
        <v>3787</v>
      </c>
      <c r="H1342" s="14">
        <v>3660</v>
      </c>
      <c r="I1342" s="26">
        <v>84.587893678802772</v>
      </c>
      <c r="J1342" s="27">
        <v>85.674157303370791</v>
      </c>
    </row>
    <row r="1343" spans="1:10" x14ac:dyDescent="0.2">
      <c r="A1343" s="18" t="s">
        <v>830</v>
      </c>
      <c r="B1343" s="19" t="s">
        <v>894</v>
      </c>
      <c r="C1343" s="19" t="s">
        <v>343</v>
      </c>
      <c r="D1343" s="7" t="s">
        <v>1579</v>
      </c>
      <c r="E1343" s="14">
        <v>3588</v>
      </c>
      <c r="F1343" s="14">
        <v>3487</v>
      </c>
      <c r="G1343" s="14">
        <v>3031</v>
      </c>
      <c r="H1343" s="14">
        <v>2991</v>
      </c>
      <c r="I1343" s="26">
        <v>84.476031215161655</v>
      </c>
      <c r="J1343" s="27">
        <v>85.775738457126465</v>
      </c>
    </row>
    <row r="1344" spans="1:10" x14ac:dyDescent="0.2">
      <c r="A1344" s="18" t="s">
        <v>830</v>
      </c>
      <c r="B1344" s="19" t="s">
        <v>894</v>
      </c>
      <c r="C1344" s="19" t="s">
        <v>32</v>
      </c>
      <c r="D1344" s="7" t="s">
        <v>1579</v>
      </c>
      <c r="E1344" s="14">
        <v>10993</v>
      </c>
      <c r="F1344" s="14">
        <v>10694</v>
      </c>
      <c r="G1344" s="14">
        <v>8640</v>
      </c>
      <c r="H1344" s="14">
        <v>8680</v>
      </c>
      <c r="I1344" s="26">
        <v>78.59546984444647</v>
      </c>
      <c r="J1344" s="27">
        <v>81.167009538058721</v>
      </c>
    </row>
    <row r="1345" spans="1:10" x14ac:dyDescent="0.2">
      <c r="A1345" s="18" t="s">
        <v>830</v>
      </c>
      <c r="B1345" s="19" t="s">
        <v>894</v>
      </c>
      <c r="C1345" s="19" t="s">
        <v>373</v>
      </c>
      <c r="D1345" s="7" t="s">
        <v>1579</v>
      </c>
      <c r="E1345" s="14">
        <v>6610</v>
      </c>
      <c r="F1345" s="14">
        <v>6384</v>
      </c>
      <c r="G1345" s="14">
        <v>5578</v>
      </c>
      <c r="H1345" s="14">
        <v>5413</v>
      </c>
      <c r="I1345" s="26">
        <v>84.387291981845692</v>
      </c>
      <c r="J1345" s="27">
        <v>84.790100250626566</v>
      </c>
    </row>
    <row r="1346" spans="1:10" x14ac:dyDescent="0.2">
      <c r="A1346" s="18" t="s">
        <v>830</v>
      </c>
      <c r="B1346" s="19" t="s">
        <v>894</v>
      </c>
      <c r="C1346" s="19" t="s">
        <v>122</v>
      </c>
      <c r="D1346" s="7" t="s">
        <v>1579</v>
      </c>
      <c r="E1346" s="14">
        <v>3102</v>
      </c>
      <c r="F1346" s="14">
        <v>3006</v>
      </c>
      <c r="G1346" s="14">
        <v>2607</v>
      </c>
      <c r="H1346" s="14">
        <v>2482</v>
      </c>
      <c r="I1346" s="26">
        <v>84.042553191489361</v>
      </c>
      <c r="J1346" s="27">
        <v>82.568196939454424</v>
      </c>
    </row>
    <row r="1347" spans="1:10" x14ac:dyDescent="0.2">
      <c r="A1347" s="18" t="s">
        <v>830</v>
      </c>
      <c r="B1347" s="19" t="s">
        <v>894</v>
      </c>
      <c r="C1347" s="19" t="s">
        <v>374</v>
      </c>
      <c r="D1347" s="7" t="s">
        <v>1579</v>
      </c>
      <c r="E1347" s="14">
        <v>6199</v>
      </c>
      <c r="F1347" s="14">
        <v>6132</v>
      </c>
      <c r="G1347" s="14">
        <v>5359</v>
      </c>
      <c r="H1347" s="14">
        <v>5374</v>
      </c>
      <c r="I1347" s="26">
        <v>86.449427326988229</v>
      </c>
      <c r="J1347" s="27">
        <v>87.638617090671886</v>
      </c>
    </row>
    <row r="1348" spans="1:10" x14ac:dyDescent="0.2">
      <c r="A1348" s="18" t="s">
        <v>830</v>
      </c>
      <c r="B1348" s="19" t="s">
        <v>894</v>
      </c>
      <c r="C1348" s="7" t="s">
        <v>4</v>
      </c>
      <c r="D1348" s="7" t="s">
        <v>1580</v>
      </c>
      <c r="E1348" s="8">
        <v>102247</v>
      </c>
      <c r="F1348" s="8">
        <v>99434</v>
      </c>
      <c r="G1348" s="8">
        <v>76531</v>
      </c>
      <c r="H1348" s="8">
        <v>76700</v>
      </c>
      <c r="I1348" s="25">
        <v>74.849139828063414</v>
      </c>
      <c r="J1348" s="31">
        <v>77.136593117042466</v>
      </c>
    </row>
    <row r="1349" spans="1:10" x14ac:dyDescent="0.2">
      <c r="A1349" s="18" t="s">
        <v>830</v>
      </c>
      <c r="B1349" s="19" t="s">
        <v>894</v>
      </c>
      <c r="C1349" s="19" t="s">
        <v>901</v>
      </c>
      <c r="D1349" s="7" t="s">
        <v>1580</v>
      </c>
      <c r="E1349" s="14">
        <v>12305</v>
      </c>
      <c r="F1349" s="14">
        <v>11700</v>
      </c>
      <c r="G1349" s="14">
        <v>9253</v>
      </c>
      <c r="H1349" s="14">
        <v>9049</v>
      </c>
      <c r="I1349" s="26">
        <v>75.197074360016259</v>
      </c>
      <c r="J1349" s="27">
        <v>77.341880341880341</v>
      </c>
    </row>
    <row r="1350" spans="1:10" x14ac:dyDescent="0.2">
      <c r="A1350" s="18" t="s">
        <v>830</v>
      </c>
      <c r="B1350" s="19" t="s">
        <v>894</v>
      </c>
      <c r="C1350" s="19" t="s">
        <v>1274</v>
      </c>
      <c r="D1350" s="7" t="s">
        <v>1580</v>
      </c>
      <c r="E1350" s="14">
        <v>9061</v>
      </c>
      <c r="F1350" s="14">
        <v>8682</v>
      </c>
      <c r="G1350" s="14">
        <v>7125</v>
      </c>
      <c r="H1350" s="14">
        <v>6661</v>
      </c>
      <c r="I1350" s="26">
        <v>78.633704889085081</v>
      </c>
      <c r="J1350" s="27">
        <v>76.721953466943106</v>
      </c>
    </row>
    <row r="1351" spans="1:10" x14ac:dyDescent="0.2">
      <c r="A1351" s="18" t="s">
        <v>830</v>
      </c>
      <c r="B1351" s="19" t="s">
        <v>894</v>
      </c>
      <c r="C1351" s="19" t="s">
        <v>1275</v>
      </c>
      <c r="D1351" s="7" t="s">
        <v>1580</v>
      </c>
      <c r="E1351" s="14">
        <v>19215</v>
      </c>
      <c r="F1351" s="14">
        <v>19359</v>
      </c>
      <c r="G1351" s="14">
        <v>14795</v>
      </c>
      <c r="H1351" s="14">
        <v>15237</v>
      </c>
      <c r="I1351" s="26">
        <v>76.997137652875352</v>
      </c>
      <c r="J1351" s="27">
        <v>78.707577870757788</v>
      </c>
    </row>
    <row r="1352" spans="1:10" x14ac:dyDescent="0.2">
      <c r="A1352" s="18" t="s">
        <v>830</v>
      </c>
      <c r="B1352" s="19" t="s">
        <v>894</v>
      </c>
      <c r="C1352" s="19" t="s">
        <v>902</v>
      </c>
      <c r="D1352" s="7" t="s">
        <v>1580</v>
      </c>
      <c r="E1352" s="14">
        <v>4164</v>
      </c>
      <c r="F1352" s="14">
        <v>3868</v>
      </c>
      <c r="G1352" s="14">
        <v>3117</v>
      </c>
      <c r="H1352" s="14">
        <v>2945</v>
      </c>
      <c r="I1352" s="26">
        <v>74.85590778097982</v>
      </c>
      <c r="J1352" s="27">
        <v>76.13753877973113</v>
      </c>
    </row>
    <row r="1353" spans="1:10" x14ac:dyDescent="0.2">
      <c r="A1353" s="18" t="s">
        <v>830</v>
      </c>
      <c r="B1353" s="19" t="s">
        <v>894</v>
      </c>
      <c r="C1353" s="19" t="s">
        <v>903</v>
      </c>
      <c r="D1353" s="7" t="s">
        <v>1580</v>
      </c>
      <c r="E1353" s="14">
        <v>14325</v>
      </c>
      <c r="F1353" s="14">
        <v>13405</v>
      </c>
      <c r="G1353" s="14">
        <v>8782</v>
      </c>
      <c r="H1353" s="14">
        <v>8914</v>
      </c>
      <c r="I1353" s="26">
        <v>61.305410122164048</v>
      </c>
      <c r="J1353" s="27">
        <v>66.497575531518095</v>
      </c>
    </row>
    <row r="1354" spans="1:10" x14ac:dyDescent="0.2">
      <c r="A1354" s="18" t="s">
        <v>830</v>
      </c>
      <c r="B1354" s="19" t="s">
        <v>894</v>
      </c>
      <c r="C1354" s="19" t="s">
        <v>904</v>
      </c>
      <c r="D1354" s="7" t="s">
        <v>1580</v>
      </c>
      <c r="E1354" s="14">
        <v>5885</v>
      </c>
      <c r="F1354" s="14">
        <v>5516</v>
      </c>
      <c r="G1354" s="14">
        <v>4613</v>
      </c>
      <c r="H1354" s="14">
        <v>4313</v>
      </c>
      <c r="I1354" s="26">
        <v>78.385726423109602</v>
      </c>
      <c r="J1354" s="27">
        <v>78.190717911530101</v>
      </c>
    </row>
    <row r="1355" spans="1:10" x14ac:dyDescent="0.2">
      <c r="A1355" s="18" t="s">
        <v>830</v>
      </c>
      <c r="B1355" s="19" t="s">
        <v>894</v>
      </c>
      <c r="C1355" s="19" t="s">
        <v>905</v>
      </c>
      <c r="D1355" s="7" t="s">
        <v>1580</v>
      </c>
      <c r="E1355" s="14">
        <v>12918</v>
      </c>
      <c r="F1355" s="14">
        <v>12723</v>
      </c>
      <c r="G1355" s="14">
        <v>9354</v>
      </c>
      <c r="H1355" s="14">
        <v>9689</v>
      </c>
      <c r="I1355" s="26">
        <v>72.410589874593583</v>
      </c>
      <c r="J1355" s="27">
        <v>76.153422934842411</v>
      </c>
    </row>
    <row r="1356" spans="1:10" x14ac:dyDescent="0.2">
      <c r="A1356" s="18" t="s">
        <v>830</v>
      </c>
      <c r="B1356" s="19" t="s">
        <v>894</v>
      </c>
      <c r="C1356" s="19" t="s">
        <v>906</v>
      </c>
      <c r="D1356" s="7" t="s">
        <v>1580</v>
      </c>
      <c r="E1356" s="14">
        <v>10344</v>
      </c>
      <c r="F1356" s="14">
        <v>10353</v>
      </c>
      <c r="G1356" s="14">
        <v>8525</v>
      </c>
      <c r="H1356" s="14">
        <v>8756</v>
      </c>
      <c r="I1356" s="26">
        <v>82.414926527455535</v>
      </c>
      <c r="J1356" s="27">
        <v>84.574519462957596</v>
      </c>
    </row>
    <row r="1357" spans="1:10" x14ac:dyDescent="0.2">
      <c r="A1357" s="18" t="s">
        <v>830</v>
      </c>
      <c r="B1357" s="19" t="s">
        <v>894</v>
      </c>
      <c r="C1357" s="19" t="s">
        <v>907</v>
      </c>
      <c r="D1357" s="7" t="s">
        <v>1580</v>
      </c>
      <c r="E1357" s="14">
        <v>8847</v>
      </c>
      <c r="F1357" s="14">
        <v>9022</v>
      </c>
      <c r="G1357" s="14">
        <v>7102</v>
      </c>
      <c r="H1357" s="14">
        <v>7456</v>
      </c>
      <c r="I1357" s="26">
        <v>80.275799706115066</v>
      </c>
      <c r="J1357" s="27">
        <v>82.642429616493018</v>
      </c>
    </row>
    <row r="1358" spans="1:10" x14ac:dyDescent="0.2">
      <c r="A1358" s="18" t="s">
        <v>830</v>
      </c>
      <c r="B1358" s="19" t="s">
        <v>894</v>
      </c>
      <c r="C1358" s="19" t="s">
        <v>1276</v>
      </c>
      <c r="D1358" s="7" t="s">
        <v>1580</v>
      </c>
      <c r="E1358" s="14">
        <v>5183</v>
      </c>
      <c r="F1358" s="14">
        <v>4806</v>
      </c>
      <c r="G1358" s="14">
        <v>3865</v>
      </c>
      <c r="H1358" s="14">
        <v>3680</v>
      </c>
      <c r="I1358" s="26">
        <v>74.570711942890227</v>
      </c>
      <c r="J1358" s="27">
        <v>76.570952975447355</v>
      </c>
    </row>
    <row r="1359" spans="1:10" x14ac:dyDescent="0.2">
      <c r="A1359" s="18" t="s">
        <v>830</v>
      </c>
      <c r="B1359" s="19" t="s">
        <v>908</v>
      </c>
      <c r="C1359" s="7" t="s">
        <v>3</v>
      </c>
      <c r="D1359" s="7" t="s">
        <v>1579</v>
      </c>
      <c r="E1359" s="8">
        <v>132634</v>
      </c>
      <c r="F1359" s="8">
        <v>127900</v>
      </c>
      <c r="G1359" s="8">
        <v>118102</v>
      </c>
      <c r="H1359" s="8">
        <v>114151</v>
      </c>
      <c r="I1359" s="25">
        <v>89.043533332328067</v>
      </c>
      <c r="J1359" s="31">
        <v>89.250195465207199</v>
      </c>
    </row>
    <row r="1360" spans="1:10" x14ac:dyDescent="0.2">
      <c r="A1360" s="18" t="s">
        <v>830</v>
      </c>
      <c r="B1360" s="19" t="s">
        <v>908</v>
      </c>
      <c r="C1360" s="19" t="s">
        <v>1298</v>
      </c>
      <c r="D1360" s="7" t="s">
        <v>1579</v>
      </c>
      <c r="E1360" s="14">
        <v>5319</v>
      </c>
      <c r="F1360" s="14">
        <v>4855</v>
      </c>
      <c r="G1360" s="14">
        <v>4468</v>
      </c>
      <c r="H1360" s="14">
        <v>4450</v>
      </c>
      <c r="I1360" s="26">
        <v>84.000752021056584</v>
      </c>
      <c r="J1360" s="27">
        <v>91.658084449021629</v>
      </c>
    </row>
    <row r="1361" spans="1:10" x14ac:dyDescent="0.2">
      <c r="A1361" s="18" t="s">
        <v>830</v>
      </c>
      <c r="B1361" s="19" t="s">
        <v>908</v>
      </c>
      <c r="C1361" s="19" t="s">
        <v>1299</v>
      </c>
      <c r="D1361" s="7" t="s">
        <v>1579</v>
      </c>
      <c r="E1361" s="14">
        <v>13488</v>
      </c>
      <c r="F1361" s="14">
        <v>13265</v>
      </c>
      <c r="G1361" s="14">
        <v>12039</v>
      </c>
      <c r="H1361" s="14">
        <v>11831</v>
      </c>
      <c r="I1361" s="26">
        <v>89.257117437722428</v>
      </c>
      <c r="J1361" s="27">
        <v>89.189596683000374</v>
      </c>
    </row>
    <row r="1362" spans="1:10" x14ac:dyDescent="0.2">
      <c r="A1362" s="18" t="s">
        <v>830</v>
      </c>
      <c r="B1362" s="19" t="s">
        <v>908</v>
      </c>
      <c r="C1362" s="19" t="s">
        <v>1300</v>
      </c>
      <c r="D1362" s="7" t="s">
        <v>1579</v>
      </c>
      <c r="E1362" s="14">
        <v>3219</v>
      </c>
      <c r="F1362" s="14">
        <v>3057</v>
      </c>
      <c r="G1362" s="14">
        <v>2822</v>
      </c>
      <c r="H1362" s="14">
        <v>2401</v>
      </c>
      <c r="I1362" s="26">
        <v>87.666977322149734</v>
      </c>
      <c r="J1362" s="27">
        <v>78.541053320248608</v>
      </c>
    </row>
    <row r="1363" spans="1:10" x14ac:dyDescent="0.2">
      <c r="A1363" s="18" t="s">
        <v>830</v>
      </c>
      <c r="B1363" s="19" t="s">
        <v>908</v>
      </c>
      <c r="C1363" s="19" t="s">
        <v>1301</v>
      </c>
      <c r="D1363" s="7" t="s">
        <v>1579</v>
      </c>
      <c r="E1363" s="14">
        <v>4170</v>
      </c>
      <c r="F1363" s="14">
        <v>3880</v>
      </c>
      <c r="G1363" s="14">
        <v>3598</v>
      </c>
      <c r="H1363" s="14">
        <v>3385</v>
      </c>
      <c r="I1363" s="26">
        <v>86.282973621103125</v>
      </c>
      <c r="J1363" s="27">
        <v>87.242268041237111</v>
      </c>
    </row>
    <row r="1364" spans="1:10" x14ac:dyDescent="0.2">
      <c r="A1364" s="18" t="s">
        <v>830</v>
      </c>
      <c r="B1364" s="19" t="s">
        <v>908</v>
      </c>
      <c r="C1364" s="19" t="s">
        <v>1302</v>
      </c>
      <c r="D1364" s="7" t="s">
        <v>1579</v>
      </c>
      <c r="E1364" s="14">
        <v>7311</v>
      </c>
      <c r="F1364" s="14">
        <v>6842</v>
      </c>
      <c r="G1364" s="14">
        <v>6437</v>
      </c>
      <c r="H1364" s="14">
        <v>6136</v>
      </c>
      <c r="I1364" s="26">
        <v>88.045411024483656</v>
      </c>
      <c r="J1364" s="27">
        <v>89.681379713534056</v>
      </c>
    </row>
    <row r="1365" spans="1:10" x14ac:dyDescent="0.2">
      <c r="A1365" s="18" t="s">
        <v>830</v>
      </c>
      <c r="B1365" s="19" t="s">
        <v>908</v>
      </c>
      <c r="C1365" s="19" t="s">
        <v>1303</v>
      </c>
      <c r="D1365" s="7" t="s">
        <v>1579</v>
      </c>
      <c r="E1365" s="14">
        <v>10269</v>
      </c>
      <c r="F1365" s="14">
        <v>9992</v>
      </c>
      <c r="G1365" s="14">
        <v>9178</v>
      </c>
      <c r="H1365" s="14">
        <v>8943</v>
      </c>
      <c r="I1365" s="26">
        <v>89.375791216282025</v>
      </c>
      <c r="J1365" s="27">
        <v>89.501601281024818</v>
      </c>
    </row>
    <row r="1366" spans="1:10" x14ac:dyDescent="0.2">
      <c r="A1366" s="18" t="s">
        <v>830</v>
      </c>
      <c r="B1366" s="19" t="s">
        <v>908</v>
      </c>
      <c r="C1366" s="19" t="s">
        <v>909</v>
      </c>
      <c r="D1366" s="7" t="s">
        <v>1579</v>
      </c>
      <c r="E1366" s="14">
        <v>5885</v>
      </c>
      <c r="F1366" s="14">
        <v>5390</v>
      </c>
      <c r="G1366" s="14">
        <v>5077</v>
      </c>
      <c r="H1366" s="14">
        <v>4752</v>
      </c>
      <c r="I1366" s="26">
        <v>86.270178419711129</v>
      </c>
      <c r="J1366" s="27">
        <v>88.163265306122454</v>
      </c>
    </row>
    <row r="1367" spans="1:10" x14ac:dyDescent="0.2">
      <c r="A1367" s="18" t="s">
        <v>830</v>
      </c>
      <c r="B1367" s="19" t="s">
        <v>908</v>
      </c>
      <c r="C1367" s="19" t="s">
        <v>1304</v>
      </c>
      <c r="D1367" s="7" t="s">
        <v>1579</v>
      </c>
      <c r="E1367" s="14">
        <v>4204</v>
      </c>
      <c r="F1367" s="14">
        <v>3667</v>
      </c>
      <c r="G1367" s="14">
        <v>3558</v>
      </c>
      <c r="H1367" s="14">
        <v>3233</v>
      </c>
      <c r="I1367" s="26">
        <v>84.633682207421501</v>
      </c>
      <c r="J1367" s="27">
        <v>88.164712298881923</v>
      </c>
    </row>
    <row r="1368" spans="1:10" x14ac:dyDescent="0.2">
      <c r="A1368" s="18" t="s">
        <v>830</v>
      </c>
      <c r="B1368" s="19" t="s">
        <v>908</v>
      </c>
      <c r="C1368" s="19" t="s">
        <v>1305</v>
      </c>
      <c r="D1368" s="7" t="s">
        <v>1579</v>
      </c>
      <c r="E1368" s="14">
        <v>10212</v>
      </c>
      <c r="F1368" s="14">
        <v>9549</v>
      </c>
      <c r="G1368" s="14">
        <v>9316</v>
      </c>
      <c r="H1368" s="14">
        <v>8713</v>
      </c>
      <c r="I1368" s="26">
        <v>91.226008617312971</v>
      </c>
      <c r="J1368" s="27">
        <v>91.245156560896433</v>
      </c>
    </row>
    <row r="1369" spans="1:10" x14ac:dyDescent="0.2">
      <c r="A1369" s="18" t="s">
        <v>830</v>
      </c>
      <c r="B1369" s="19" t="s">
        <v>908</v>
      </c>
      <c r="C1369" s="43" t="s">
        <v>1473</v>
      </c>
      <c r="D1369" s="7" t="s">
        <v>1579</v>
      </c>
      <c r="E1369" s="14">
        <v>68557</v>
      </c>
      <c r="F1369" s="14">
        <v>67403</v>
      </c>
      <c r="G1369" s="14">
        <v>61609</v>
      </c>
      <c r="H1369" s="14">
        <v>60307</v>
      </c>
      <c r="I1369" s="26">
        <v>89.86536750441239</v>
      </c>
      <c r="J1369" s="27">
        <v>89.472278681957775</v>
      </c>
    </row>
    <row r="1370" spans="1:10" x14ac:dyDescent="0.2">
      <c r="A1370" s="18" t="s">
        <v>830</v>
      </c>
      <c r="B1370" s="19" t="s">
        <v>908</v>
      </c>
      <c r="C1370" s="7" t="s">
        <v>4</v>
      </c>
      <c r="D1370" s="7" t="s">
        <v>1580</v>
      </c>
      <c r="E1370" s="8">
        <v>173458</v>
      </c>
      <c r="F1370" s="8">
        <v>163298</v>
      </c>
      <c r="G1370" s="8">
        <v>142365</v>
      </c>
      <c r="H1370" s="8">
        <v>136650</v>
      </c>
      <c r="I1370" s="25">
        <v>82.074623251738174</v>
      </c>
      <c r="J1370" s="31">
        <v>83.68136780609683</v>
      </c>
    </row>
    <row r="1371" spans="1:10" x14ac:dyDescent="0.2">
      <c r="A1371" s="18" t="s">
        <v>830</v>
      </c>
      <c r="B1371" s="19" t="s">
        <v>908</v>
      </c>
      <c r="C1371" s="19" t="s">
        <v>1292</v>
      </c>
      <c r="D1371" s="7" t="s">
        <v>1580</v>
      </c>
      <c r="E1371" s="14">
        <v>20475</v>
      </c>
      <c r="F1371" s="14">
        <v>19101</v>
      </c>
      <c r="G1371" s="14">
        <v>17554</v>
      </c>
      <c r="H1371" s="14">
        <v>17058</v>
      </c>
      <c r="I1371" s="26">
        <v>85.733821733821742</v>
      </c>
      <c r="J1371" s="27">
        <v>89.304224909690589</v>
      </c>
    </row>
    <row r="1372" spans="1:10" x14ac:dyDescent="0.2">
      <c r="A1372" s="18" t="s">
        <v>830</v>
      </c>
      <c r="B1372" s="19" t="s">
        <v>908</v>
      </c>
      <c r="C1372" s="19" t="s">
        <v>1306</v>
      </c>
      <c r="D1372" s="7" t="s">
        <v>1580</v>
      </c>
      <c r="E1372" s="14">
        <v>9293</v>
      </c>
      <c r="F1372" s="14">
        <v>8362</v>
      </c>
      <c r="G1372" s="14">
        <v>8088</v>
      </c>
      <c r="H1372" s="14">
        <v>7382</v>
      </c>
      <c r="I1372" s="26">
        <v>87.033250833961048</v>
      </c>
      <c r="J1372" s="27">
        <v>88.280315713944034</v>
      </c>
    </row>
    <row r="1373" spans="1:10" x14ac:dyDescent="0.2">
      <c r="A1373" s="18" t="s">
        <v>830</v>
      </c>
      <c r="B1373" s="19" t="s">
        <v>908</v>
      </c>
      <c r="C1373" s="19" t="s">
        <v>1307</v>
      </c>
      <c r="D1373" s="7" t="s">
        <v>1580</v>
      </c>
      <c r="E1373" s="14">
        <v>14933</v>
      </c>
      <c r="F1373" s="14">
        <v>14073</v>
      </c>
      <c r="G1373" s="14">
        <v>12034</v>
      </c>
      <c r="H1373" s="14">
        <v>11378</v>
      </c>
      <c r="I1373" s="26">
        <v>80.586620237058852</v>
      </c>
      <c r="J1373" s="27">
        <v>80.849854330988407</v>
      </c>
    </row>
    <row r="1374" spans="1:10" x14ac:dyDescent="0.2">
      <c r="A1374" s="18" t="s">
        <v>830</v>
      </c>
      <c r="B1374" s="19" t="s">
        <v>908</v>
      </c>
      <c r="C1374" s="19" t="s">
        <v>1308</v>
      </c>
      <c r="D1374" s="7" t="s">
        <v>1580</v>
      </c>
      <c r="E1374" s="14">
        <v>5994</v>
      </c>
      <c r="F1374" s="14">
        <v>5593</v>
      </c>
      <c r="G1374" s="14">
        <v>5131</v>
      </c>
      <c r="H1374" s="14">
        <v>4879</v>
      </c>
      <c r="I1374" s="26">
        <v>85.602268935602268</v>
      </c>
      <c r="J1374" s="27">
        <v>87.2340425531915</v>
      </c>
    </row>
    <row r="1375" spans="1:10" x14ac:dyDescent="0.2">
      <c r="A1375" s="18" t="s">
        <v>830</v>
      </c>
      <c r="B1375" s="19" t="s">
        <v>908</v>
      </c>
      <c r="C1375" s="19" t="s">
        <v>1309</v>
      </c>
      <c r="D1375" s="7" t="s">
        <v>1580</v>
      </c>
      <c r="E1375" s="14">
        <v>8039</v>
      </c>
      <c r="F1375" s="14">
        <v>7664</v>
      </c>
      <c r="G1375" s="14">
        <v>6331</v>
      </c>
      <c r="H1375" s="14">
        <v>5916</v>
      </c>
      <c r="I1375" s="26">
        <v>78.753576315462126</v>
      </c>
      <c r="J1375" s="27">
        <v>77.192066805845513</v>
      </c>
    </row>
    <row r="1376" spans="1:10" x14ac:dyDescent="0.2">
      <c r="A1376" s="18" t="s">
        <v>830</v>
      </c>
      <c r="B1376" s="19" t="s">
        <v>908</v>
      </c>
      <c r="C1376" s="19" t="s">
        <v>1310</v>
      </c>
      <c r="D1376" s="7" t="s">
        <v>1580</v>
      </c>
      <c r="E1376" s="14">
        <v>7006</v>
      </c>
      <c r="F1376" s="14">
        <v>6452</v>
      </c>
      <c r="G1376" s="14">
        <v>5794</v>
      </c>
      <c r="H1376" s="14">
        <v>5322</v>
      </c>
      <c r="I1376" s="26">
        <v>82.700542392235235</v>
      </c>
      <c r="J1376" s="27">
        <v>82.486050836949786</v>
      </c>
    </row>
    <row r="1377" spans="1:10" x14ac:dyDescent="0.2">
      <c r="A1377" s="18" t="s">
        <v>830</v>
      </c>
      <c r="B1377" s="19" t="s">
        <v>908</v>
      </c>
      <c r="C1377" s="19" t="s">
        <v>1311</v>
      </c>
      <c r="D1377" s="7" t="s">
        <v>1580</v>
      </c>
      <c r="E1377" s="14">
        <v>5790</v>
      </c>
      <c r="F1377" s="14">
        <v>5332</v>
      </c>
      <c r="G1377" s="14">
        <v>4957</v>
      </c>
      <c r="H1377" s="14">
        <v>4711</v>
      </c>
      <c r="I1377" s="26">
        <v>85.613126079447326</v>
      </c>
      <c r="J1377" s="27">
        <v>88.35333833458364</v>
      </c>
    </row>
    <row r="1378" spans="1:10" x14ac:dyDescent="0.2">
      <c r="A1378" s="18" t="s">
        <v>830</v>
      </c>
      <c r="B1378" s="19" t="s">
        <v>908</v>
      </c>
      <c r="C1378" s="19" t="s">
        <v>1474</v>
      </c>
      <c r="D1378" s="7" t="s">
        <v>1580</v>
      </c>
      <c r="E1378" s="14">
        <v>11921</v>
      </c>
      <c r="F1378" s="14">
        <v>11284</v>
      </c>
      <c r="G1378" s="14">
        <v>10079</v>
      </c>
      <c r="H1378" s="14">
        <v>9704</v>
      </c>
      <c r="I1378" s="26">
        <v>84.548276151329588</v>
      </c>
      <c r="J1378" s="27">
        <v>85.997873094647289</v>
      </c>
    </row>
    <row r="1379" spans="1:10" x14ac:dyDescent="0.2">
      <c r="A1379" s="18" t="s">
        <v>830</v>
      </c>
      <c r="B1379" s="19" t="s">
        <v>908</v>
      </c>
      <c r="C1379" s="19" t="s">
        <v>1312</v>
      </c>
      <c r="D1379" s="7" t="s">
        <v>1580</v>
      </c>
      <c r="E1379" s="14">
        <v>6999</v>
      </c>
      <c r="F1379" s="14">
        <v>6537</v>
      </c>
      <c r="G1379" s="14">
        <v>5751</v>
      </c>
      <c r="H1379" s="14">
        <v>5488</v>
      </c>
      <c r="I1379" s="26">
        <v>82.168881268752685</v>
      </c>
      <c r="J1379" s="27">
        <v>83.952883585742697</v>
      </c>
    </row>
    <row r="1380" spans="1:10" x14ac:dyDescent="0.2">
      <c r="A1380" s="18" t="s">
        <v>830</v>
      </c>
      <c r="B1380" s="19" t="s">
        <v>908</v>
      </c>
      <c r="C1380" s="19" t="s">
        <v>1313</v>
      </c>
      <c r="D1380" s="7" t="s">
        <v>1580</v>
      </c>
      <c r="E1380" s="14">
        <v>3438</v>
      </c>
      <c r="F1380" s="14">
        <v>2939</v>
      </c>
      <c r="G1380" s="14">
        <v>2605</v>
      </c>
      <c r="H1380" s="14">
        <v>2320</v>
      </c>
      <c r="I1380" s="26">
        <v>75.770796974985458</v>
      </c>
      <c r="J1380" s="27">
        <v>78.938414426675735</v>
      </c>
    </row>
    <row r="1381" spans="1:10" x14ac:dyDescent="0.2">
      <c r="A1381" s="18" t="s">
        <v>830</v>
      </c>
      <c r="B1381" s="19" t="s">
        <v>908</v>
      </c>
      <c r="C1381" s="19" t="s">
        <v>1314</v>
      </c>
      <c r="D1381" s="7" t="s">
        <v>1580</v>
      </c>
      <c r="E1381" s="14">
        <v>3614</v>
      </c>
      <c r="F1381" s="14">
        <v>3436</v>
      </c>
      <c r="G1381" s="14">
        <v>3139</v>
      </c>
      <c r="H1381" s="14">
        <v>3034</v>
      </c>
      <c r="I1381" s="26">
        <v>86.856668511344765</v>
      </c>
      <c r="J1381" s="27">
        <v>88.300349243306172</v>
      </c>
    </row>
    <row r="1382" spans="1:10" x14ac:dyDescent="0.2">
      <c r="A1382" s="18" t="s">
        <v>830</v>
      </c>
      <c r="B1382" s="19" t="s">
        <v>908</v>
      </c>
      <c r="C1382" s="19" t="s">
        <v>352</v>
      </c>
      <c r="D1382" s="7" t="s">
        <v>1580</v>
      </c>
      <c r="E1382" s="14">
        <v>15801</v>
      </c>
      <c r="F1382" s="14">
        <v>14651</v>
      </c>
      <c r="G1382" s="14">
        <v>13139</v>
      </c>
      <c r="H1382" s="14">
        <v>12175</v>
      </c>
      <c r="I1382" s="26">
        <v>83.152965002215055</v>
      </c>
      <c r="J1382" s="27">
        <v>83.100129683980612</v>
      </c>
    </row>
    <row r="1383" spans="1:10" x14ac:dyDescent="0.2">
      <c r="A1383" s="18" t="s">
        <v>830</v>
      </c>
      <c r="B1383" s="19" t="s">
        <v>908</v>
      </c>
      <c r="C1383" s="19" t="s">
        <v>1315</v>
      </c>
      <c r="D1383" s="7" t="s">
        <v>1580</v>
      </c>
      <c r="E1383" s="14">
        <v>3560</v>
      </c>
      <c r="F1383" s="14">
        <v>3381</v>
      </c>
      <c r="G1383" s="14">
        <v>3031</v>
      </c>
      <c r="H1383" s="14">
        <v>2831</v>
      </c>
      <c r="I1383" s="26">
        <v>85.140449438202253</v>
      </c>
      <c r="J1383" s="27">
        <v>83.732623484176287</v>
      </c>
    </row>
    <row r="1384" spans="1:10" x14ac:dyDescent="0.2">
      <c r="A1384" s="18" t="s">
        <v>830</v>
      </c>
      <c r="B1384" s="19" t="s">
        <v>908</v>
      </c>
      <c r="C1384" s="19" t="s">
        <v>1316</v>
      </c>
      <c r="D1384" s="7" t="s">
        <v>1580</v>
      </c>
      <c r="E1384" s="14">
        <v>10830</v>
      </c>
      <c r="F1384" s="14">
        <v>10145</v>
      </c>
      <c r="G1384" s="14">
        <v>8646</v>
      </c>
      <c r="H1384" s="14">
        <v>8425</v>
      </c>
      <c r="I1384" s="26">
        <v>79.83379501385042</v>
      </c>
      <c r="J1384" s="27">
        <v>83.045835386890104</v>
      </c>
    </row>
    <row r="1385" spans="1:10" x14ac:dyDescent="0.2">
      <c r="A1385" s="18" t="s">
        <v>830</v>
      </c>
      <c r="B1385" s="19" t="s">
        <v>908</v>
      </c>
      <c r="C1385" s="19" t="s">
        <v>1317</v>
      </c>
      <c r="D1385" s="7" t="s">
        <v>1580</v>
      </c>
      <c r="E1385" s="14">
        <v>7532</v>
      </c>
      <c r="F1385" s="14">
        <v>6800</v>
      </c>
      <c r="G1385" s="14">
        <v>5911</v>
      </c>
      <c r="H1385" s="14">
        <v>5242</v>
      </c>
      <c r="I1385" s="26">
        <v>78.478491768454589</v>
      </c>
      <c r="J1385" s="27">
        <v>77.088235294117652</v>
      </c>
    </row>
    <row r="1386" spans="1:10" x14ac:dyDescent="0.2">
      <c r="A1386" s="18" t="s">
        <v>830</v>
      </c>
      <c r="B1386" s="19" t="s">
        <v>908</v>
      </c>
      <c r="C1386" s="43" t="s">
        <v>1475</v>
      </c>
      <c r="D1386" s="7" t="s">
        <v>1580</v>
      </c>
      <c r="E1386" s="14">
        <v>38233</v>
      </c>
      <c r="F1386" s="14">
        <v>37548</v>
      </c>
      <c r="G1386" s="14">
        <v>30175</v>
      </c>
      <c r="H1386" s="14">
        <v>30785</v>
      </c>
      <c r="I1386" s="26">
        <v>78.923966207203193</v>
      </c>
      <c r="J1386" s="27">
        <v>81.988388196441889</v>
      </c>
    </row>
    <row r="1387" spans="1:10" x14ac:dyDescent="0.2">
      <c r="A1387" s="18" t="s">
        <v>830</v>
      </c>
      <c r="B1387" s="19" t="s">
        <v>910</v>
      </c>
      <c r="C1387" s="7" t="s">
        <v>3</v>
      </c>
      <c r="D1387" s="7" t="s">
        <v>1579</v>
      </c>
      <c r="E1387" s="8">
        <v>67043</v>
      </c>
      <c r="F1387" s="8">
        <v>66710</v>
      </c>
      <c r="G1387" s="8">
        <v>58035</v>
      </c>
      <c r="H1387" s="8">
        <v>58391</v>
      </c>
      <c r="I1387" s="25">
        <v>86.563847083215251</v>
      </c>
      <c r="J1387" s="31">
        <v>87.529605756258434</v>
      </c>
    </row>
    <row r="1388" spans="1:10" x14ac:dyDescent="0.2">
      <c r="A1388" s="18" t="s">
        <v>830</v>
      </c>
      <c r="B1388" s="19" t="s">
        <v>910</v>
      </c>
      <c r="C1388" s="19" t="s">
        <v>911</v>
      </c>
      <c r="D1388" s="7" t="s">
        <v>1579</v>
      </c>
      <c r="E1388" s="14">
        <v>10460</v>
      </c>
      <c r="F1388" s="14">
        <v>10522</v>
      </c>
      <c r="G1388" s="14">
        <v>9072</v>
      </c>
      <c r="H1388" s="14">
        <v>9316</v>
      </c>
      <c r="I1388" s="26">
        <v>86.730401529636708</v>
      </c>
      <c r="J1388" s="27">
        <v>88.538300703288357</v>
      </c>
    </row>
    <row r="1389" spans="1:10" x14ac:dyDescent="0.2">
      <c r="A1389" s="18" t="s">
        <v>830</v>
      </c>
      <c r="B1389" s="19" t="s">
        <v>910</v>
      </c>
      <c r="C1389" s="19" t="s">
        <v>912</v>
      </c>
      <c r="D1389" s="7" t="s">
        <v>1579</v>
      </c>
      <c r="E1389" s="14">
        <v>2173</v>
      </c>
      <c r="F1389" s="14">
        <v>2234</v>
      </c>
      <c r="G1389" s="14">
        <v>1856</v>
      </c>
      <c r="H1389" s="14">
        <v>1918</v>
      </c>
      <c r="I1389" s="26">
        <v>85.411872986654387</v>
      </c>
      <c r="J1389" s="27">
        <v>85.854968666069837</v>
      </c>
    </row>
    <row r="1390" spans="1:10" x14ac:dyDescent="0.2">
      <c r="A1390" s="18" t="s">
        <v>830</v>
      </c>
      <c r="B1390" s="19" t="s">
        <v>910</v>
      </c>
      <c r="C1390" s="19" t="s">
        <v>913</v>
      </c>
      <c r="D1390" s="7" t="s">
        <v>1579</v>
      </c>
      <c r="E1390" s="14">
        <v>8924</v>
      </c>
      <c r="F1390" s="14">
        <v>9277</v>
      </c>
      <c r="G1390" s="14">
        <v>7758</v>
      </c>
      <c r="H1390" s="14">
        <v>8208</v>
      </c>
      <c r="I1390" s="26">
        <v>86.934110264455398</v>
      </c>
      <c r="J1390" s="27">
        <v>88.476878301174949</v>
      </c>
    </row>
    <row r="1391" spans="1:10" x14ac:dyDescent="0.2">
      <c r="A1391" s="18" t="s">
        <v>830</v>
      </c>
      <c r="B1391" s="19" t="s">
        <v>910</v>
      </c>
      <c r="C1391" s="19" t="s">
        <v>914</v>
      </c>
      <c r="D1391" s="7" t="s">
        <v>1579</v>
      </c>
      <c r="E1391" s="14">
        <v>6464</v>
      </c>
      <c r="F1391" s="14">
        <v>6578</v>
      </c>
      <c r="G1391" s="14">
        <v>5433</v>
      </c>
      <c r="H1391" s="14">
        <v>5742</v>
      </c>
      <c r="I1391" s="26">
        <v>84.050123762376245</v>
      </c>
      <c r="J1391" s="27">
        <v>87.290969899665555</v>
      </c>
    </row>
    <row r="1392" spans="1:10" x14ac:dyDescent="0.2">
      <c r="A1392" s="18" t="s">
        <v>830</v>
      </c>
      <c r="B1392" s="19" t="s">
        <v>910</v>
      </c>
      <c r="C1392" s="19" t="s">
        <v>469</v>
      </c>
      <c r="D1392" s="7" t="s">
        <v>1579</v>
      </c>
      <c r="E1392" s="14">
        <v>3823</v>
      </c>
      <c r="F1392" s="14">
        <v>4017</v>
      </c>
      <c r="G1392" s="14">
        <v>3235</v>
      </c>
      <c r="H1392" s="14">
        <v>3486</v>
      </c>
      <c r="I1392" s="26">
        <v>84.619408841224157</v>
      </c>
      <c r="J1392" s="27">
        <v>86.781179985063488</v>
      </c>
    </row>
    <row r="1393" spans="1:10" x14ac:dyDescent="0.2">
      <c r="A1393" s="18" t="s">
        <v>830</v>
      </c>
      <c r="B1393" s="19" t="s">
        <v>910</v>
      </c>
      <c r="C1393" s="19" t="s">
        <v>915</v>
      </c>
      <c r="D1393" s="7" t="s">
        <v>1579</v>
      </c>
      <c r="E1393" s="14">
        <v>6238</v>
      </c>
      <c r="F1393" s="14">
        <v>6155</v>
      </c>
      <c r="G1393" s="14">
        <v>5315</v>
      </c>
      <c r="H1393" s="14">
        <v>5256</v>
      </c>
      <c r="I1393" s="26">
        <v>85.203590894517475</v>
      </c>
      <c r="J1393" s="27">
        <v>85.393988627132416</v>
      </c>
    </row>
    <row r="1394" spans="1:10" x14ac:dyDescent="0.2">
      <c r="A1394" s="18" t="s">
        <v>830</v>
      </c>
      <c r="B1394" s="19" t="s">
        <v>910</v>
      </c>
      <c r="C1394" s="43" t="s">
        <v>1476</v>
      </c>
      <c r="D1394" s="7" t="s">
        <v>1579</v>
      </c>
      <c r="E1394" s="14">
        <v>28961</v>
      </c>
      <c r="F1394" s="14">
        <v>27927</v>
      </c>
      <c r="G1394" s="14">
        <v>25366</v>
      </c>
      <c r="H1394" s="14">
        <v>24465</v>
      </c>
      <c r="I1394" s="26">
        <v>87.586754601015159</v>
      </c>
      <c r="J1394" s="27">
        <v>87.603394564400034</v>
      </c>
    </row>
    <row r="1395" spans="1:10" x14ac:dyDescent="0.2">
      <c r="A1395" s="18" t="s">
        <v>830</v>
      </c>
      <c r="B1395" s="19" t="s">
        <v>910</v>
      </c>
      <c r="C1395" s="7" t="s">
        <v>4</v>
      </c>
      <c r="D1395" s="7" t="s">
        <v>1580</v>
      </c>
      <c r="E1395" s="8">
        <v>80153</v>
      </c>
      <c r="F1395" s="8">
        <v>79729</v>
      </c>
      <c r="G1395" s="8">
        <v>68772</v>
      </c>
      <c r="H1395" s="8">
        <v>68961</v>
      </c>
      <c r="I1395" s="25">
        <v>85.800905767719243</v>
      </c>
      <c r="J1395" s="31">
        <v>86.494249269400086</v>
      </c>
    </row>
    <row r="1396" spans="1:10" x14ac:dyDescent="0.2">
      <c r="A1396" s="18" t="s">
        <v>830</v>
      </c>
      <c r="B1396" s="19" t="s">
        <v>910</v>
      </c>
      <c r="C1396" s="19" t="s">
        <v>916</v>
      </c>
      <c r="D1396" s="7" t="s">
        <v>1580</v>
      </c>
      <c r="E1396" s="14">
        <v>3121</v>
      </c>
      <c r="F1396" s="14">
        <v>3046</v>
      </c>
      <c r="G1396" s="14">
        <v>2745</v>
      </c>
      <c r="H1396" s="14">
        <v>2657</v>
      </c>
      <c r="I1396" s="26">
        <v>87.952579301505935</v>
      </c>
      <c r="J1396" s="27">
        <v>87.229152987524628</v>
      </c>
    </row>
    <row r="1397" spans="1:10" x14ac:dyDescent="0.2">
      <c r="A1397" s="18" t="s">
        <v>830</v>
      </c>
      <c r="B1397" s="19" t="s">
        <v>910</v>
      </c>
      <c r="C1397" s="19" t="s">
        <v>917</v>
      </c>
      <c r="D1397" s="7" t="s">
        <v>1580</v>
      </c>
      <c r="E1397" s="14">
        <v>10856</v>
      </c>
      <c r="F1397" s="14">
        <v>10692</v>
      </c>
      <c r="G1397" s="14">
        <v>9411</v>
      </c>
      <c r="H1397" s="14">
        <v>9327</v>
      </c>
      <c r="I1397" s="26">
        <v>86.689388356669127</v>
      </c>
      <c r="J1397" s="27">
        <v>87.233445566778897</v>
      </c>
    </row>
    <row r="1398" spans="1:10" x14ac:dyDescent="0.2">
      <c r="A1398" s="18" t="s">
        <v>830</v>
      </c>
      <c r="B1398" s="19" t="s">
        <v>910</v>
      </c>
      <c r="C1398" s="19" t="s">
        <v>918</v>
      </c>
      <c r="D1398" s="7" t="s">
        <v>1580</v>
      </c>
      <c r="E1398" s="14">
        <v>4834</v>
      </c>
      <c r="F1398" s="14">
        <v>4822</v>
      </c>
      <c r="G1398" s="14">
        <v>4353</v>
      </c>
      <c r="H1398" s="14">
        <v>4343</v>
      </c>
      <c r="I1398" s="26">
        <v>90.049648324369045</v>
      </c>
      <c r="J1398" s="27">
        <v>90.066362505184571</v>
      </c>
    </row>
    <row r="1399" spans="1:10" x14ac:dyDescent="0.2">
      <c r="A1399" s="18" t="s">
        <v>830</v>
      </c>
      <c r="B1399" s="19" t="s">
        <v>910</v>
      </c>
      <c r="C1399" s="19" t="s">
        <v>1288</v>
      </c>
      <c r="D1399" s="7" t="s">
        <v>1580</v>
      </c>
      <c r="E1399" s="14">
        <v>5365</v>
      </c>
      <c r="F1399" s="14">
        <v>5346</v>
      </c>
      <c r="G1399" s="14">
        <v>4507</v>
      </c>
      <c r="H1399" s="14">
        <v>4570</v>
      </c>
      <c r="I1399" s="26">
        <v>84.007455731593666</v>
      </c>
      <c r="J1399" s="27">
        <v>85.484474373363255</v>
      </c>
    </row>
    <row r="1400" spans="1:10" x14ac:dyDescent="0.2">
      <c r="A1400" s="18" t="s">
        <v>830</v>
      </c>
      <c r="B1400" s="19" t="s">
        <v>910</v>
      </c>
      <c r="C1400" s="19" t="s">
        <v>1277</v>
      </c>
      <c r="D1400" s="7" t="s">
        <v>1580</v>
      </c>
      <c r="E1400" s="14">
        <v>7605</v>
      </c>
      <c r="F1400" s="14">
        <v>7772</v>
      </c>
      <c r="G1400" s="14">
        <v>6445</v>
      </c>
      <c r="H1400" s="14">
        <v>6706</v>
      </c>
      <c r="I1400" s="26">
        <v>84.746877054569353</v>
      </c>
      <c r="J1400" s="27">
        <v>86.284096757591357</v>
      </c>
    </row>
    <row r="1401" spans="1:10" x14ac:dyDescent="0.2">
      <c r="A1401" s="18" t="s">
        <v>830</v>
      </c>
      <c r="B1401" s="19" t="s">
        <v>910</v>
      </c>
      <c r="C1401" s="19" t="s">
        <v>919</v>
      </c>
      <c r="D1401" s="7" t="s">
        <v>1580</v>
      </c>
      <c r="E1401" s="14">
        <v>4003</v>
      </c>
      <c r="F1401" s="14">
        <v>3845</v>
      </c>
      <c r="G1401" s="14">
        <v>3523</v>
      </c>
      <c r="H1401" s="14">
        <v>3448</v>
      </c>
      <c r="I1401" s="26">
        <v>88.008993255058712</v>
      </c>
      <c r="J1401" s="27">
        <v>89.67490247074123</v>
      </c>
    </row>
    <row r="1402" spans="1:10" x14ac:dyDescent="0.2">
      <c r="A1402" s="18" t="s">
        <v>830</v>
      </c>
      <c r="B1402" s="19" t="s">
        <v>910</v>
      </c>
      <c r="C1402" s="19" t="s">
        <v>920</v>
      </c>
      <c r="D1402" s="7" t="s">
        <v>1580</v>
      </c>
      <c r="E1402" s="14">
        <v>9267</v>
      </c>
      <c r="F1402" s="14">
        <v>9336</v>
      </c>
      <c r="G1402" s="14">
        <v>8024</v>
      </c>
      <c r="H1402" s="14">
        <v>8009</v>
      </c>
      <c r="I1402" s="26">
        <v>86.58681342397756</v>
      </c>
      <c r="J1402" s="27">
        <v>85.786203941730932</v>
      </c>
    </row>
    <row r="1403" spans="1:10" x14ac:dyDescent="0.2">
      <c r="A1403" s="18" t="s">
        <v>830</v>
      </c>
      <c r="B1403" s="19" t="s">
        <v>910</v>
      </c>
      <c r="C1403" s="19" t="s">
        <v>804</v>
      </c>
      <c r="D1403" s="7" t="s">
        <v>1580</v>
      </c>
      <c r="E1403" s="14">
        <v>4843</v>
      </c>
      <c r="F1403" s="14">
        <v>4795</v>
      </c>
      <c r="G1403" s="14">
        <v>4256</v>
      </c>
      <c r="H1403" s="14">
        <v>4212</v>
      </c>
      <c r="I1403" s="26">
        <v>87.879413586619862</v>
      </c>
      <c r="J1403" s="27">
        <v>87.841501564129302</v>
      </c>
    </row>
    <row r="1404" spans="1:10" x14ac:dyDescent="0.2">
      <c r="A1404" s="18" t="s">
        <v>830</v>
      </c>
      <c r="B1404" s="19" t="s">
        <v>910</v>
      </c>
      <c r="C1404" s="19" t="s">
        <v>1353</v>
      </c>
      <c r="D1404" s="7" t="s">
        <v>1580</v>
      </c>
      <c r="E1404" s="14">
        <v>5049</v>
      </c>
      <c r="F1404" s="14">
        <v>5197</v>
      </c>
      <c r="G1404" s="14">
        <v>4435</v>
      </c>
      <c r="H1404" s="14">
        <v>4601</v>
      </c>
      <c r="I1404" s="26">
        <v>87.839176074470188</v>
      </c>
      <c r="J1404" s="27">
        <v>88.531845295362714</v>
      </c>
    </row>
    <row r="1405" spans="1:10" x14ac:dyDescent="0.2">
      <c r="A1405" s="18" t="s">
        <v>830</v>
      </c>
      <c r="B1405" s="19" t="s">
        <v>910</v>
      </c>
      <c r="C1405" s="19" t="s">
        <v>921</v>
      </c>
      <c r="D1405" s="7" t="s">
        <v>1580</v>
      </c>
      <c r="E1405" s="14">
        <v>3724</v>
      </c>
      <c r="F1405" s="14">
        <v>3571</v>
      </c>
      <c r="G1405" s="14">
        <v>3127</v>
      </c>
      <c r="H1405" s="14">
        <v>3023</v>
      </c>
      <c r="I1405" s="26">
        <v>83.968850698174009</v>
      </c>
      <c r="J1405" s="27">
        <v>84.654158499019886</v>
      </c>
    </row>
    <row r="1406" spans="1:10" x14ac:dyDescent="0.2">
      <c r="A1406" s="18" t="s">
        <v>830</v>
      </c>
      <c r="B1406" s="19" t="s">
        <v>910</v>
      </c>
      <c r="C1406" s="19" t="s">
        <v>922</v>
      </c>
      <c r="D1406" s="7" t="s">
        <v>1580</v>
      </c>
      <c r="E1406" s="14">
        <v>4991</v>
      </c>
      <c r="F1406" s="14">
        <v>5054</v>
      </c>
      <c r="G1406" s="14">
        <v>4440</v>
      </c>
      <c r="H1406" s="14">
        <v>4441</v>
      </c>
      <c r="I1406" s="26">
        <v>88.960128230815471</v>
      </c>
      <c r="J1406" s="27">
        <v>87.870993272655312</v>
      </c>
    </row>
    <row r="1407" spans="1:10" x14ac:dyDescent="0.2">
      <c r="A1407" s="18" t="s">
        <v>830</v>
      </c>
      <c r="B1407" s="19" t="s">
        <v>910</v>
      </c>
      <c r="C1407" s="19" t="s">
        <v>805</v>
      </c>
      <c r="D1407" s="7" t="s">
        <v>1580</v>
      </c>
      <c r="E1407" s="14">
        <v>16495</v>
      </c>
      <c r="F1407" s="14">
        <v>16253</v>
      </c>
      <c r="G1407" s="14">
        <v>13506</v>
      </c>
      <c r="H1407" s="14">
        <v>13624</v>
      </c>
      <c r="I1407" s="26">
        <v>81.879357381024548</v>
      </c>
      <c r="J1407" s="27">
        <v>83.824524703131729</v>
      </c>
    </row>
    <row r="1408" spans="1:10" x14ac:dyDescent="0.2">
      <c r="A1408" s="18" t="s">
        <v>923</v>
      </c>
      <c r="B1408" s="19" t="s">
        <v>924</v>
      </c>
      <c r="C1408" s="7" t="s">
        <v>3</v>
      </c>
      <c r="D1408" s="7" t="s">
        <v>1579</v>
      </c>
      <c r="E1408" s="8">
        <v>91664</v>
      </c>
      <c r="F1408" s="8">
        <v>88887</v>
      </c>
      <c r="G1408" s="8">
        <v>79620</v>
      </c>
      <c r="H1408" s="8">
        <v>78303</v>
      </c>
      <c r="I1408" s="25">
        <v>86.860708675161462</v>
      </c>
      <c r="J1408" s="31">
        <v>88.092746970873122</v>
      </c>
    </row>
    <row r="1409" spans="1:10" x14ac:dyDescent="0.2">
      <c r="A1409" s="18" t="s">
        <v>923</v>
      </c>
      <c r="B1409" s="19" t="s">
        <v>924</v>
      </c>
      <c r="C1409" s="19" t="s">
        <v>814</v>
      </c>
      <c r="D1409" s="7" t="s">
        <v>1579</v>
      </c>
      <c r="E1409" s="14">
        <v>3117</v>
      </c>
      <c r="F1409" s="14">
        <v>3057</v>
      </c>
      <c r="G1409" s="13">
        <v>2595</v>
      </c>
      <c r="H1409" s="13">
        <v>2637</v>
      </c>
      <c r="I1409" s="26">
        <v>83.253128007699701</v>
      </c>
      <c r="J1409" s="27">
        <v>86.261040235525016</v>
      </c>
    </row>
    <row r="1410" spans="1:10" x14ac:dyDescent="0.2">
      <c r="A1410" s="18" t="s">
        <v>923</v>
      </c>
      <c r="B1410" s="19" t="s">
        <v>924</v>
      </c>
      <c r="C1410" s="19" t="s">
        <v>925</v>
      </c>
      <c r="D1410" s="7" t="s">
        <v>1579</v>
      </c>
      <c r="E1410" s="14">
        <v>4999</v>
      </c>
      <c r="F1410" s="14">
        <v>4814</v>
      </c>
      <c r="G1410" s="14">
        <v>4216</v>
      </c>
      <c r="H1410" s="14">
        <v>4134</v>
      </c>
      <c r="I1410" s="26">
        <v>84.336867373474703</v>
      </c>
      <c r="J1410" s="27">
        <v>85.874532613211457</v>
      </c>
    </row>
    <row r="1411" spans="1:10" x14ac:dyDescent="0.2">
      <c r="A1411" s="18" t="s">
        <v>923</v>
      </c>
      <c r="B1411" s="19" t="s">
        <v>924</v>
      </c>
      <c r="C1411" s="19" t="s">
        <v>1477</v>
      </c>
      <c r="D1411" s="7" t="s">
        <v>1579</v>
      </c>
      <c r="E1411" s="14">
        <v>8418</v>
      </c>
      <c r="F1411" s="14">
        <v>7853</v>
      </c>
      <c r="G1411" s="13">
        <v>6618</v>
      </c>
      <c r="H1411" s="13">
        <v>6349</v>
      </c>
      <c r="I1411" s="26">
        <v>78.617248752672836</v>
      </c>
      <c r="J1411" s="27">
        <v>80.848083534954796</v>
      </c>
    </row>
    <row r="1412" spans="1:10" x14ac:dyDescent="0.2">
      <c r="A1412" s="18" t="s">
        <v>923</v>
      </c>
      <c r="B1412" s="19" t="s">
        <v>924</v>
      </c>
      <c r="C1412" s="19" t="s">
        <v>926</v>
      </c>
      <c r="D1412" s="7" t="s">
        <v>1579</v>
      </c>
      <c r="E1412" s="14">
        <v>16148</v>
      </c>
      <c r="F1412" s="14">
        <v>16105</v>
      </c>
      <c r="G1412" s="13">
        <v>13178</v>
      </c>
      <c r="H1412" s="13">
        <v>13158</v>
      </c>
      <c r="I1412" s="26">
        <v>81.607629427792915</v>
      </c>
      <c r="J1412" s="27">
        <v>81.701334989133812</v>
      </c>
    </row>
    <row r="1413" spans="1:10" x14ac:dyDescent="0.2">
      <c r="A1413" s="18" t="s">
        <v>923</v>
      </c>
      <c r="B1413" s="19" t="s">
        <v>924</v>
      </c>
      <c r="C1413" s="19" t="s">
        <v>1278</v>
      </c>
      <c r="D1413" s="7" t="s">
        <v>1579</v>
      </c>
      <c r="E1413" s="14">
        <v>6274</v>
      </c>
      <c r="F1413" s="14">
        <v>6127</v>
      </c>
      <c r="G1413" s="14">
        <v>5546</v>
      </c>
      <c r="H1413" s="14">
        <v>5394</v>
      </c>
      <c r="I1413" s="26">
        <v>88.396557220274147</v>
      </c>
      <c r="J1413" s="27">
        <v>88.036559490778515</v>
      </c>
    </row>
    <row r="1414" spans="1:10" x14ac:dyDescent="0.2">
      <c r="A1414" s="18" t="s">
        <v>923</v>
      </c>
      <c r="B1414" s="19" t="s">
        <v>924</v>
      </c>
      <c r="C1414" s="19" t="s">
        <v>927</v>
      </c>
      <c r="D1414" s="7" t="s">
        <v>1579</v>
      </c>
      <c r="E1414" s="14">
        <v>11471</v>
      </c>
      <c r="F1414" s="14">
        <v>10628</v>
      </c>
      <c r="G1414" s="14">
        <v>10123</v>
      </c>
      <c r="H1414" s="14">
        <v>9485</v>
      </c>
      <c r="I1414" s="26">
        <v>88.248626972365102</v>
      </c>
      <c r="J1414" s="27">
        <v>89.245389537071887</v>
      </c>
    </row>
    <row r="1415" spans="1:10" x14ac:dyDescent="0.2">
      <c r="A1415" s="18" t="s">
        <v>923</v>
      </c>
      <c r="B1415" s="19" t="s">
        <v>924</v>
      </c>
      <c r="C1415" s="19" t="s">
        <v>928</v>
      </c>
      <c r="D1415" s="7" t="s">
        <v>1579</v>
      </c>
      <c r="E1415" s="14">
        <v>7004</v>
      </c>
      <c r="F1415" s="14">
        <v>6728</v>
      </c>
      <c r="G1415" s="14">
        <v>6058</v>
      </c>
      <c r="H1415" s="14">
        <v>5760</v>
      </c>
      <c r="I1415" s="26">
        <v>86.493432324386063</v>
      </c>
      <c r="J1415" s="27">
        <v>85.612366230677765</v>
      </c>
    </row>
    <row r="1416" spans="1:10" x14ac:dyDescent="0.2">
      <c r="A1416" s="18" t="s">
        <v>923</v>
      </c>
      <c r="B1416" s="19" t="s">
        <v>924</v>
      </c>
      <c r="C1416" s="43" t="s">
        <v>929</v>
      </c>
      <c r="D1416" s="7" t="s">
        <v>1579</v>
      </c>
      <c r="E1416" s="14">
        <v>34233</v>
      </c>
      <c r="F1416" s="14">
        <v>33575</v>
      </c>
      <c r="G1416" s="14">
        <v>31286</v>
      </c>
      <c r="H1416" s="14">
        <v>31386</v>
      </c>
      <c r="I1416" s="26">
        <v>91.391347530160957</v>
      </c>
      <c r="J1416" s="27">
        <v>93.480268056589722</v>
      </c>
    </row>
    <row r="1417" spans="1:10" x14ac:dyDescent="0.2">
      <c r="A1417" s="18" t="s">
        <v>923</v>
      </c>
      <c r="B1417" s="19" t="s">
        <v>924</v>
      </c>
      <c r="C1417" s="7" t="s">
        <v>4</v>
      </c>
      <c r="D1417" s="7" t="s">
        <v>1580</v>
      </c>
      <c r="E1417" s="8">
        <v>146119</v>
      </c>
      <c r="F1417" s="8">
        <v>144866</v>
      </c>
      <c r="G1417" s="8">
        <v>116655</v>
      </c>
      <c r="H1417" s="8">
        <v>117381</v>
      </c>
      <c r="I1417" s="25">
        <v>79.835613438361889</v>
      </c>
      <c r="J1417" s="31">
        <v>81.027294189112695</v>
      </c>
    </row>
    <row r="1418" spans="1:10" x14ac:dyDescent="0.2">
      <c r="A1418" s="18" t="s">
        <v>923</v>
      </c>
      <c r="B1418" s="19" t="s">
        <v>924</v>
      </c>
      <c r="C1418" s="19" t="s">
        <v>1478</v>
      </c>
      <c r="D1418" s="7" t="s">
        <v>1580</v>
      </c>
      <c r="E1418" s="14">
        <v>11022</v>
      </c>
      <c r="F1418" s="14">
        <v>10456</v>
      </c>
      <c r="G1418" s="14">
        <v>8460</v>
      </c>
      <c r="H1418" s="14">
        <v>8248</v>
      </c>
      <c r="I1418" s="26">
        <v>76.755579749591732</v>
      </c>
      <c r="J1418" s="27">
        <v>78.882938026013775</v>
      </c>
    </row>
    <row r="1419" spans="1:10" x14ac:dyDescent="0.2">
      <c r="A1419" s="18" t="s">
        <v>923</v>
      </c>
      <c r="B1419" s="19" t="s">
        <v>924</v>
      </c>
      <c r="C1419" s="19" t="s">
        <v>930</v>
      </c>
      <c r="D1419" s="7" t="s">
        <v>1580</v>
      </c>
      <c r="E1419" s="14">
        <v>15437</v>
      </c>
      <c r="F1419" s="14">
        <v>15133</v>
      </c>
      <c r="G1419" s="14">
        <v>13071</v>
      </c>
      <c r="H1419" s="14">
        <v>12849</v>
      </c>
      <c r="I1419" s="26">
        <v>84.673187795556132</v>
      </c>
      <c r="J1419" s="27">
        <v>84.907156545298363</v>
      </c>
    </row>
    <row r="1420" spans="1:10" x14ac:dyDescent="0.2">
      <c r="A1420" s="18" t="s">
        <v>923</v>
      </c>
      <c r="B1420" s="19" t="s">
        <v>924</v>
      </c>
      <c r="C1420" s="19" t="s">
        <v>931</v>
      </c>
      <c r="D1420" s="7" t="s">
        <v>1580</v>
      </c>
      <c r="E1420" s="14">
        <v>12961</v>
      </c>
      <c r="F1420" s="14">
        <v>12808</v>
      </c>
      <c r="G1420" s="14">
        <v>10257</v>
      </c>
      <c r="H1420" s="14">
        <v>10295</v>
      </c>
      <c r="I1420" s="26">
        <v>79.137412236710119</v>
      </c>
      <c r="J1420" s="27">
        <v>80.379450343535282</v>
      </c>
    </row>
    <row r="1421" spans="1:10" x14ac:dyDescent="0.2">
      <c r="A1421" s="18" t="s">
        <v>923</v>
      </c>
      <c r="B1421" s="19" t="s">
        <v>924</v>
      </c>
      <c r="C1421" s="19" t="s">
        <v>932</v>
      </c>
      <c r="D1421" s="7" t="s">
        <v>1580</v>
      </c>
      <c r="E1421" s="14">
        <v>13488</v>
      </c>
      <c r="F1421" s="14">
        <v>12988</v>
      </c>
      <c r="G1421" s="14">
        <v>11637</v>
      </c>
      <c r="H1421" s="14">
        <v>10947</v>
      </c>
      <c r="I1421" s="26">
        <v>86.27669039145907</v>
      </c>
      <c r="J1421" s="27">
        <v>84.285494302433023</v>
      </c>
    </row>
    <row r="1422" spans="1:10" x14ac:dyDescent="0.2">
      <c r="A1422" s="18" t="s">
        <v>923</v>
      </c>
      <c r="B1422" s="19" t="s">
        <v>924</v>
      </c>
      <c r="C1422" s="19" t="s">
        <v>933</v>
      </c>
      <c r="D1422" s="7" t="s">
        <v>1580</v>
      </c>
      <c r="E1422" s="14">
        <v>12984</v>
      </c>
      <c r="F1422" s="14">
        <v>11989</v>
      </c>
      <c r="G1422" s="14">
        <v>10309</v>
      </c>
      <c r="H1422" s="14">
        <v>9928</v>
      </c>
      <c r="I1422" s="26">
        <v>79.397720271102898</v>
      </c>
      <c r="J1422" s="27">
        <v>82.809241804987906</v>
      </c>
    </row>
    <row r="1423" spans="1:10" x14ac:dyDescent="0.2">
      <c r="A1423" s="18" t="s">
        <v>923</v>
      </c>
      <c r="B1423" s="19" t="s">
        <v>924</v>
      </c>
      <c r="C1423" s="19" t="s">
        <v>934</v>
      </c>
      <c r="D1423" s="7" t="s">
        <v>1580</v>
      </c>
      <c r="E1423" s="14">
        <v>36575</v>
      </c>
      <c r="F1423" s="14">
        <v>36038</v>
      </c>
      <c r="G1423" s="14">
        <v>28233</v>
      </c>
      <c r="H1423" s="14">
        <v>28931</v>
      </c>
      <c r="I1423" s="26">
        <v>77.192071086807928</v>
      </c>
      <c r="J1423" s="27">
        <v>80.279149786336646</v>
      </c>
    </row>
    <row r="1424" spans="1:10" x14ac:dyDescent="0.2">
      <c r="A1424" s="18" t="s">
        <v>923</v>
      </c>
      <c r="B1424" s="19" t="s">
        <v>924</v>
      </c>
      <c r="C1424" s="43" t="s">
        <v>1479</v>
      </c>
      <c r="D1424" s="7" t="s">
        <v>1580</v>
      </c>
      <c r="E1424" s="14">
        <v>43652</v>
      </c>
      <c r="F1424" s="14">
        <v>45454</v>
      </c>
      <c r="G1424" s="14">
        <v>34688</v>
      </c>
      <c r="H1424" s="14">
        <v>36183</v>
      </c>
      <c r="I1424" s="26">
        <v>79.464858425730782</v>
      </c>
      <c r="J1424" s="27">
        <v>79.603555242662921</v>
      </c>
    </row>
    <row r="1425" spans="1:10" x14ac:dyDescent="0.2">
      <c r="A1425" s="18" t="s">
        <v>923</v>
      </c>
      <c r="B1425" s="19" t="s">
        <v>924</v>
      </c>
      <c r="C1425" s="7" t="s">
        <v>5</v>
      </c>
      <c r="D1425" s="7" t="s">
        <v>1582</v>
      </c>
      <c r="E1425" s="8">
        <v>138261</v>
      </c>
      <c r="F1425" s="8">
        <v>128746</v>
      </c>
      <c r="G1425" s="8">
        <v>111818</v>
      </c>
      <c r="H1425" s="8">
        <v>104600</v>
      </c>
      <c r="I1425" s="25">
        <v>80.87457779127881</v>
      </c>
      <c r="J1425" s="31">
        <v>81.245242570642972</v>
      </c>
    </row>
    <row r="1426" spans="1:10" x14ac:dyDescent="0.2">
      <c r="A1426" s="18" t="s">
        <v>923</v>
      </c>
      <c r="B1426" s="19" t="s">
        <v>924</v>
      </c>
      <c r="C1426" s="19" t="s">
        <v>1480</v>
      </c>
      <c r="D1426" s="7" t="s">
        <v>1582</v>
      </c>
      <c r="E1426" s="14">
        <v>9483</v>
      </c>
      <c r="F1426" s="14">
        <v>8994</v>
      </c>
      <c r="G1426" s="14">
        <v>8235</v>
      </c>
      <c r="H1426" s="14">
        <v>7826</v>
      </c>
      <c r="I1426" s="26">
        <v>86.839607719076241</v>
      </c>
      <c r="J1426" s="27">
        <v>87.013564598621301</v>
      </c>
    </row>
    <row r="1427" spans="1:10" x14ac:dyDescent="0.2">
      <c r="A1427" s="18" t="s">
        <v>923</v>
      </c>
      <c r="B1427" s="19" t="s">
        <v>924</v>
      </c>
      <c r="C1427" s="19" t="s">
        <v>935</v>
      </c>
      <c r="D1427" s="7" t="s">
        <v>1582</v>
      </c>
      <c r="E1427" s="14">
        <v>8393</v>
      </c>
      <c r="F1427" s="14">
        <v>7279</v>
      </c>
      <c r="G1427" s="14">
        <v>6518</v>
      </c>
      <c r="H1427" s="14">
        <v>5753</v>
      </c>
      <c r="I1427" s="26">
        <v>77.659954724174909</v>
      </c>
      <c r="J1427" s="27">
        <v>79.035581810688285</v>
      </c>
    </row>
    <row r="1428" spans="1:10" x14ac:dyDescent="0.2">
      <c r="A1428" s="18" t="s">
        <v>923</v>
      </c>
      <c r="B1428" s="19" t="s">
        <v>924</v>
      </c>
      <c r="C1428" s="19" t="s">
        <v>936</v>
      </c>
      <c r="D1428" s="7" t="s">
        <v>1582</v>
      </c>
      <c r="E1428" s="14">
        <v>6150</v>
      </c>
      <c r="F1428" s="14">
        <v>5628</v>
      </c>
      <c r="G1428" s="14">
        <v>4945</v>
      </c>
      <c r="H1428" s="14">
        <v>4700</v>
      </c>
      <c r="I1428" s="26">
        <v>80.40650406504065</v>
      </c>
      <c r="J1428" s="27">
        <v>83.511016346837238</v>
      </c>
    </row>
    <row r="1429" spans="1:10" x14ac:dyDescent="0.2">
      <c r="A1429" s="18" t="s">
        <v>923</v>
      </c>
      <c r="B1429" s="19" t="s">
        <v>924</v>
      </c>
      <c r="C1429" s="19" t="s">
        <v>937</v>
      </c>
      <c r="D1429" s="7" t="s">
        <v>1582</v>
      </c>
      <c r="E1429" s="14">
        <v>12707</v>
      </c>
      <c r="F1429" s="14">
        <v>11973</v>
      </c>
      <c r="G1429" s="14">
        <v>10912</v>
      </c>
      <c r="H1429" s="14">
        <v>10242</v>
      </c>
      <c r="I1429" s="26">
        <v>85.87392775635476</v>
      </c>
      <c r="J1429" s="27">
        <v>85.542470558757202</v>
      </c>
    </row>
    <row r="1430" spans="1:10" x14ac:dyDescent="0.2">
      <c r="A1430" s="18" t="s">
        <v>923</v>
      </c>
      <c r="B1430" s="19" t="s">
        <v>924</v>
      </c>
      <c r="C1430" s="19" t="s">
        <v>938</v>
      </c>
      <c r="D1430" s="7" t="s">
        <v>1582</v>
      </c>
      <c r="E1430" s="14">
        <v>8391</v>
      </c>
      <c r="F1430" s="14">
        <v>7614</v>
      </c>
      <c r="G1430" s="14">
        <v>6919</v>
      </c>
      <c r="H1430" s="14">
        <v>6082</v>
      </c>
      <c r="I1430" s="26">
        <v>82.457394827791688</v>
      </c>
      <c r="J1430" s="27">
        <v>79.879169950091935</v>
      </c>
    </row>
    <row r="1431" spans="1:10" x14ac:dyDescent="0.2">
      <c r="A1431" s="18" t="s">
        <v>923</v>
      </c>
      <c r="B1431" s="19" t="s">
        <v>924</v>
      </c>
      <c r="C1431" s="19" t="s">
        <v>939</v>
      </c>
      <c r="D1431" s="7" t="s">
        <v>1582</v>
      </c>
      <c r="E1431" s="14">
        <v>15150</v>
      </c>
      <c r="F1431" s="14">
        <v>15000</v>
      </c>
      <c r="G1431" s="13">
        <v>12526</v>
      </c>
      <c r="H1431" s="13">
        <v>12176</v>
      </c>
      <c r="I1431" s="26">
        <v>82.679867986798683</v>
      </c>
      <c r="J1431" s="27">
        <v>81.173333333333332</v>
      </c>
    </row>
    <row r="1432" spans="1:10" x14ac:dyDescent="0.2">
      <c r="A1432" s="18" t="s">
        <v>923</v>
      </c>
      <c r="B1432" s="19" t="s">
        <v>924</v>
      </c>
      <c r="C1432" s="19" t="s">
        <v>940</v>
      </c>
      <c r="D1432" s="7" t="s">
        <v>1582</v>
      </c>
      <c r="E1432" s="14">
        <v>15736</v>
      </c>
      <c r="F1432" s="14">
        <v>15482</v>
      </c>
      <c r="G1432" s="14">
        <v>12865</v>
      </c>
      <c r="H1432" s="14">
        <v>12824</v>
      </c>
      <c r="I1432" s="26">
        <v>81.755210981189634</v>
      </c>
      <c r="J1432" s="27">
        <v>82.831675494122209</v>
      </c>
    </row>
    <row r="1433" spans="1:10" x14ac:dyDescent="0.2">
      <c r="A1433" s="18" t="s">
        <v>923</v>
      </c>
      <c r="B1433" s="19" t="s">
        <v>924</v>
      </c>
      <c r="C1433" s="19" t="s">
        <v>941</v>
      </c>
      <c r="D1433" s="7" t="s">
        <v>1582</v>
      </c>
      <c r="E1433" s="14">
        <v>11560</v>
      </c>
      <c r="F1433" s="14">
        <v>11205</v>
      </c>
      <c r="G1433" s="14">
        <v>9805</v>
      </c>
      <c r="H1433" s="14">
        <v>9514</v>
      </c>
      <c r="I1433" s="26">
        <v>84.818339100346023</v>
      </c>
      <c r="J1433" s="27">
        <v>84.908522980812137</v>
      </c>
    </row>
    <row r="1434" spans="1:10" x14ac:dyDescent="0.2">
      <c r="A1434" s="18" t="s">
        <v>923</v>
      </c>
      <c r="B1434" s="19" t="s">
        <v>924</v>
      </c>
      <c r="C1434" s="19" t="s">
        <v>942</v>
      </c>
      <c r="D1434" s="7" t="s">
        <v>1582</v>
      </c>
      <c r="E1434" s="14">
        <v>14975</v>
      </c>
      <c r="F1434" s="14">
        <v>13178</v>
      </c>
      <c r="G1434" s="13">
        <v>12025</v>
      </c>
      <c r="H1434" s="13">
        <v>10601</v>
      </c>
      <c r="I1434" s="26">
        <v>80.300500834724545</v>
      </c>
      <c r="J1434" s="27">
        <v>80.444680528152972</v>
      </c>
    </row>
    <row r="1435" spans="1:10" x14ac:dyDescent="0.2">
      <c r="A1435" s="18" t="s">
        <v>923</v>
      </c>
      <c r="B1435" s="19" t="s">
        <v>924</v>
      </c>
      <c r="C1435" s="19" t="s">
        <v>943</v>
      </c>
      <c r="D1435" s="7" t="s">
        <v>1582</v>
      </c>
      <c r="E1435" s="14">
        <v>14651</v>
      </c>
      <c r="F1435" s="14">
        <v>13744</v>
      </c>
      <c r="G1435" s="14">
        <v>11816</v>
      </c>
      <c r="H1435" s="14">
        <v>11205</v>
      </c>
      <c r="I1435" s="26">
        <v>80.649784997611079</v>
      </c>
      <c r="J1435" s="27">
        <v>81.526484284051222</v>
      </c>
    </row>
    <row r="1436" spans="1:10" x14ac:dyDescent="0.2">
      <c r="A1436" s="18" t="s">
        <v>923</v>
      </c>
      <c r="B1436" s="19" t="s">
        <v>924</v>
      </c>
      <c r="C1436" s="19" t="s">
        <v>944</v>
      </c>
      <c r="D1436" s="7" t="s">
        <v>1582</v>
      </c>
      <c r="E1436" s="14">
        <v>12603</v>
      </c>
      <c r="F1436" s="14">
        <v>10622</v>
      </c>
      <c r="G1436" s="13">
        <v>8098</v>
      </c>
      <c r="H1436" s="13">
        <v>6829</v>
      </c>
      <c r="I1436" s="26">
        <v>64.254542569229542</v>
      </c>
      <c r="J1436" s="27">
        <v>64.291093955940511</v>
      </c>
    </row>
    <row r="1437" spans="1:10" x14ac:dyDescent="0.2">
      <c r="A1437" s="18" t="s">
        <v>923</v>
      </c>
      <c r="B1437" s="19" t="s">
        <v>924</v>
      </c>
      <c r="C1437" s="19" t="s">
        <v>945</v>
      </c>
      <c r="D1437" s="7" t="s">
        <v>1582</v>
      </c>
      <c r="E1437" s="14">
        <v>8462</v>
      </c>
      <c r="F1437" s="14">
        <v>8027</v>
      </c>
      <c r="G1437" s="14">
        <v>7154</v>
      </c>
      <c r="H1437" s="14">
        <v>6848</v>
      </c>
      <c r="I1437" s="26">
        <v>84.542661309383121</v>
      </c>
      <c r="J1437" s="27">
        <v>85.312071757817364</v>
      </c>
    </row>
    <row r="1438" spans="1:10" x14ac:dyDescent="0.2">
      <c r="A1438" s="18" t="s">
        <v>923</v>
      </c>
      <c r="B1438" s="19" t="s">
        <v>946</v>
      </c>
      <c r="C1438" s="7" t="s">
        <v>3</v>
      </c>
      <c r="D1438" s="7" t="s">
        <v>1579</v>
      </c>
      <c r="E1438" s="8">
        <v>209681</v>
      </c>
      <c r="F1438" s="8">
        <v>206054</v>
      </c>
      <c r="G1438" s="8">
        <v>177390</v>
      </c>
      <c r="H1438" s="8">
        <v>176321</v>
      </c>
      <c r="I1438" s="25">
        <v>84.599939908718483</v>
      </c>
      <c r="J1438" s="31">
        <v>85.570287400390185</v>
      </c>
    </row>
    <row r="1439" spans="1:10" x14ac:dyDescent="0.2">
      <c r="A1439" s="18" t="s">
        <v>923</v>
      </c>
      <c r="B1439" s="19" t="s">
        <v>946</v>
      </c>
      <c r="C1439" s="19" t="s">
        <v>241</v>
      </c>
      <c r="D1439" s="7" t="s">
        <v>1579</v>
      </c>
      <c r="E1439" s="14">
        <v>18394</v>
      </c>
      <c r="F1439" s="14">
        <v>18352</v>
      </c>
      <c r="G1439" s="14">
        <v>16389</v>
      </c>
      <c r="H1439" s="14">
        <v>16215</v>
      </c>
      <c r="I1439" s="26">
        <v>89.099706426008481</v>
      </c>
      <c r="J1439" s="27">
        <v>88.355492589363564</v>
      </c>
    </row>
    <row r="1440" spans="1:10" x14ac:dyDescent="0.2">
      <c r="A1440" s="18" t="s">
        <v>923</v>
      </c>
      <c r="B1440" s="19" t="s">
        <v>946</v>
      </c>
      <c r="C1440" s="19" t="s">
        <v>947</v>
      </c>
      <c r="D1440" s="7" t="s">
        <v>1579</v>
      </c>
      <c r="E1440" s="14">
        <v>15938</v>
      </c>
      <c r="F1440" s="14">
        <v>14900</v>
      </c>
      <c r="G1440" s="13">
        <v>13385</v>
      </c>
      <c r="H1440" s="13">
        <v>12805</v>
      </c>
      <c r="I1440" s="26">
        <v>83.981679006148823</v>
      </c>
      <c r="J1440" s="27">
        <v>85.939597315436245</v>
      </c>
    </row>
    <row r="1441" spans="1:10" x14ac:dyDescent="0.2">
      <c r="A1441" s="18" t="s">
        <v>923</v>
      </c>
      <c r="B1441" s="19" t="s">
        <v>946</v>
      </c>
      <c r="C1441" s="19" t="s">
        <v>948</v>
      </c>
      <c r="D1441" s="7" t="s">
        <v>1579</v>
      </c>
      <c r="E1441" s="14">
        <v>4274</v>
      </c>
      <c r="F1441" s="14">
        <v>3850</v>
      </c>
      <c r="G1441" s="13">
        <v>3709</v>
      </c>
      <c r="H1441" s="13">
        <v>3484</v>
      </c>
      <c r="I1441" s="26">
        <v>86.780533458118853</v>
      </c>
      <c r="J1441" s="27">
        <v>90.493506493506487</v>
      </c>
    </row>
    <row r="1442" spans="1:10" x14ac:dyDescent="0.2">
      <c r="A1442" s="18" t="s">
        <v>923</v>
      </c>
      <c r="B1442" s="19" t="s">
        <v>946</v>
      </c>
      <c r="C1442" s="19" t="s">
        <v>949</v>
      </c>
      <c r="D1442" s="7" t="s">
        <v>1579</v>
      </c>
      <c r="E1442" s="14">
        <v>14622</v>
      </c>
      <c r="F1442" s="14">
        <v>14254</v>
      </c>
      <c r="G1442" s="14">
        <v>12069</v>
      </c>
      <c r="H1442" s="14">
        <v>11767</v>
      </c>
      <c r="I1442" s="26">
        <v>82.540008206811649</v>
      </c>
      <c r="J1442" s="27">
        <v>82.552266030587901</v>
      </c>
    </row>
    <row r="1443" spans="1:10" x14ac:dyDescent="0.2">
      <c r="A1443" s="18" t="s">
        <v>923</v>
      </c>
      <c r="B1443" s="19" t="s">
        <v>946</v>
      </c>
      <c r="C1443" s="19" t="s">
        <v>950</v>
      </c>
      <c r="D1443" s="7" t="s">
        <v>1579</v>
      </c>
      <c r="E1443" s="14">
        <v>16889</v>
      </c>
      <c r="F1443" s="14">
        <v>16602</v>
      </c>
      <c r="G1443" s="13">
        <v>13603</v>
      </c>
      <c r="H1443" s="13">
        <v>13498</v>
      </c>
      <c r="I1443" s="26">
        <v>80.543549055598319</v>
      </c>
      <c r="J1443" s="27">
        <v>81.303457414769312</v>
      </c>
    </row>
    <row r="1444" spans="1:10" x14ac:dyDescent="0.2">
      <c r="A1444" s="18" t="s">
        <v>923</v>
      </c>
      <c r="B1444" s="19" t="s">
        <v>946</v>
      </c>
      <c r="C1444" s="19" t="s">
        <v>951</v>
      </c>
      <c r="D1444" s="7" t="s">
        <v>1579</v>
      </c>
      <c r="E1444" s="14">
        <v>10998</v>
      </c>
      <c r="F1444" s="14">
        <v>10313</v>
      </c>
      <c r="G1444" s="14">
        <v>9810</v>
      </c>
      <c r="H1444" s="14">
        <v>9289</v>
      </c>
      <c r="I1444" s="26">
        <v>89.198036006546644</v>
      </c>
      <c r="J1444" s="27">
        <v>90.070784446814699</v>
      </c>
    </row>
    <row r="1445" spans="1:10" x14ac:dyDescent="0.2">
      <c r="A1445" s="18" t="s">
        <v>923</v>
      </c>
      <c r="B1445" s="19" t="s">
        <v>946</v>
      </c>
      <c r="C1445" s="19" t="s">
        <v>952</v>
      </c>
      <c r="D1445" s="7" t="s">
        <v>1579</v>
      </c>
      <c r="E1445" s="14">
        <v>17170</v>
      </c>
      <c r="F1445" s="14">
        <v>17034</v>
      </c>
      <c r="G1445" s="14">
        <v>14879</v>
      </c>
      <c r="H1445" s="14">
        <v>14701</v>
      </c>
      <c r="I1445" s="26">
        <v>86.656959813628418</v>
      </c>
      <c r="J1445" s="27">
        <v>86.303862862510272</v>
      </c>
    </row>
    <row r="1446" spans="1:10" x14ac:dyDescent="0.2">
      <c r="A1446" s="18" t="s">
        <v>923</v>
      </c>
      <c r="B1446" s="19" t="s">
        <v>946</v>
      </c>
      <c r="C1446" s="19" t="s">
        <v>1481</v>
      </c>
      <c r="D1446" s="7" t="s">
        <v>1579</v>
      </c>
      <c r="E1446" s="14">
        <v>9225</v>
      </c>
      <c r="F1446" s="14">
        <v>8980</v>
      </c>
      <c r="G1446" s="13">
        <v>7963</v>
      </c>
      <c r="H1446" s="13">
        <v>7840</v>
      </c>
      <c r="I1446" s="26">
        <v>86.319783197831981</v>
      </c>
      <c r="J1446" s="27">
        <v>87.305122494432069</v>
      </c>
    </row>
    <row r="1447" spans="1:10" x14ac:dyDescent="0.2">
      <c r="A1447" s="18" t="s">
        <v>923</v>
      </c>
      <c r="B1447" s="19" t="s">
        <v>946</v>
      </c>
      <c r="C1447" s="19" t="s">
        <v>1482</v>
      </c>
      <c r="D1447" s="7" t="s">
        <v>1579</v>
      </c>
      <c r="E1447" s="14">
        <v>5682</v>
      </c>
      <c r="F1447" s="14">
        <v>5163</v>
      </c>
      <c r="G1447" s="14">
        <v>5053</v>
      </c>
      <c r="H1447" s="14">
        <v>4620</v>
      </c>
      <c r="I1447" s="26">
        <v>88.929954241464273</v>
      </c>
      <c r="J1447" s="27">
        <v>89.4828588030215</v>
      </c>
    </row>
    <row r="1448" spans="1:10" x14ac:dyDescent="0.2">
      <c r="A1448" s="18" t="s">
        <v>923</v>
      </c>
      <c r="B1448" s="19" t="s">
        <v>946</v>
      </c>
      <c r="C1448" s="19" t="s">
        <v>953</v>
      </c>
      <c r="D1448" s="7" t="s">
        <v>1579</v>
      </c>
      <c r="E1448" s="14">
        <v>12914</v>
      </c>
      <c r="F1448" s="14">
        <v>12554</v>
      </c>
      <c r="G1448" s="14">
        <v>11171</v>
      </c>
      <c r="H1448" s="14">
        <v>10922</v>
      </c>
      <c r="I1448" s="26">
        <v>86.503019978318108</v>
      </c>
      <c r="J1448" s="27">
        <v>87.000159311773146</v>
      </c>
    </row>
    <row r="1449" spans="1:10" x14ac:dyDescent="0.2">
      <c r="A1449" s="18" t="s">
        <v>923</v>
      </c>
      <c r="B1449" s="19" t="s">
        <v>946</v>
      </c>
      <c r="C1449" s="19" t="s">
        <v>954</v>
      </c>
      <c r="D1449" s="7" t="s">
        <v>1579</v>
      </c>
      <c r="E1449" s="14">
        <v>15175</v>
      </c>
      <c r="F1449" s="14">
        <v>15149</v>
      </c>
      <c r="G1449" s="14">
        <v>12345</v>
      </c>
      <c r="H1449" s="14">
        <v>12322</v>
      </c>
      <c r="I1449" s="26">
        <v>81.350906095551892</v>
      </c>
      <c r="J1449" s="27">
        <v>81.338702224569275</v>
      </c>
    </row>
    <row r="1450" spans="1:10" x14ac:dyDescent="0.2">
      <c r="A1450" s="18" t="s">
        <v>923</v>
      </c>
      <c r="B1450" s="19" t="s">
        <v>946</v>
      </c>
      <c r="C1450" s="43" t="s">
        <v>1483</v>
      </c>
      <c r="D1450" s="7" t="s">
        <v>1579</v>
      </c>
      <c r="E1450" s="14">
        <v>68400</v>
      </c>
      <c r="F1450" s="14">
        <v>68903</v>
      </c>
      <c r="G1450" s="14">
        <v>57014</v>
      </c>
      <c r="H1450" s="14">
        <v>58858</v>
      </c>
      <c r="I1450" s="26">
        <v>83.353801169590653</v>
      </c>
      <c r="J1450" s="27">
        <v>85.421534621134057</v>
      </c>
    </row>
    <row r="1451" spans="1:10" x14ac:dyDescent="0.2">
      <c r="A1451" s="18" t="s">
        <v>923</v>
      </c>
      <c r="B1451" s="19" t="s">
        <v>946</v>
      </c>
      <c r="C1451" s="7" t="s">
        <v>4</v>
      </c>
      <c r="D1451" s="7" t="s">
        <v>1580</v>
      </c>
      <c r="E1451" s="8">
        <v>141419</v>
      </c>
      <c r="F1451" s="8">
        <v>135931</v>
      </c>
      <c r="G1451" s="8">
        <v>117939</v>
      </c>
      <c r="H1451" s="8">
        <v>113422</v>
      </c>
      <c r="I1451" s="25">
        <v>83.396856150870818</v>
      </c>
      <c r="J1451" s="31">
        <v>83.440863379214463</v>
      </c>
    </row>
    <row r="1452" spans="1:10" x14ac:dyDescent="0.2">
      <c r="A1452" s="18" t="s">
        <v>923</v>
      </c>
      <c r="B1452" s="19" t="s">
        <v>946</v>
      </c>
      <c r="C1452" s="19" t="s">
        <v>955</v>
      </c>
      <c r="D1452" s="7" t="s">
        <v>1580</v>
      </c>
      <c r="E1452" s="14">
        <v>10751</v>
      </c>
      <c r="F1452" s="14">
        <v>10077</v>
      </c>
      <c r="G1452" s="14">
        <v>9013</v>
      </c>
      <c r="H1452" s="14">
        <v>8671</v>
      </c>
      <c r="I1452" s="26">
        <v>83.834061947725786</v>
      </c>
      <c r="J1452" s="27">
        <v>86.047434752406474</v>
      </c>
    </row>
    <row r="1453" spans="1:10" x14ac:dyDescent="0.2">
      <c r="A1453" s="18" t="s">
        <v>923</v>
      </c>
      <c r="B1453" s="19" t="s">
        <v>946</v>
      </c>
      <c r="C1453" s="19" t="s">
        <v>956</v>
      </c>
      <c r="D1453" s="7" t="s">
        <v>1580</v>
      </c>
      <c r="E1453" s="14">
        <v>12086</v>
      </c>
      <c r="F1453" s="14">
        <v>11288</v>
      </c>
      <c r="G1453" s="13">
        <v>8549</v>
      </c>
      <c r="H1453" s="13">
        <v>8031</v>
      </c>
      <c r="I1453" s="26">
        <v>70.734734403442005</v>
      </c>
      <c r="J1453" s="27">
        <v>71.146350106307594</v>
      </c>
    </row>
    <row r="1454" spans="1:10" x14ac:dyDescent="0.2">
      <c r="A1454" s="18" t="s">
        <v>923</v>
      </c>
      <c r="B1454" s="19" t="s">
        <v>946</v>
      </c>
      <c r="C1454" s="19" t="s">
        <v>957</v>
      </c>
      <c r="D1454" s="7" t="s">
        <v>1580</v>
      </c>
      <c r="E1454" s="14">
        <v>12383</v>
      </c>
      <c r="F1454" s="14">
        <v>12130</v>
      </c>
      <c r="G1454" s="14">
        <v>9511</v>
      </c>
      <c r="H1454" s="14">
        <v>9742</v>
      </c>
      <c r="I1454" s="26">
        <v>76.806912702899126</v>
      </c>
      <c r="J1454" s="27">
        <v>80.313272877164053</v>
      </c>
    </row>
    <row r="1455" spans="1:10" x14ac:dyDescent="0.2">
      <c r="A1455" s="18" t="s">
        <v>923</v>
      </c>
      <c r="B1455" s="19" t="s">
        <v>946</v>
      </c>
      <c r="C1455" s="19" t="s">
        <v>958</v>
      </c>
      <c r="D1455" s="7" t="s">
        <v>1580</v>
      </c>
      <c r="E1455" s="14">
        <v>10964</v>
      </c>
      <c r="F1455" s="14">
        <v>10552</v>
      </c>
      <c r="G1455" s="14">
        <v>9864</v>
      </c>
      <c r="H1455" s="14">
        <v>9429</v>
      </c>
      <c r="I1455" s="26">
        <v>89.96716526815031</v>
      </c>
      <c r="J1455" s="27">
        <v>89.357467778620176</v>
      </c>
    </row>
    <row r="1456" spans="1:10" x14ac:dyDescent="0.2">
      <c r="A1456" s="18" t="s">
        <v>923</v>
      </c>
      <c r="B1456" s="19" t="s">
        <v>946</v>
      </c>
      <c r="C1456" s="19" t="s">
        <v>959</v>
      </c>
      <c r="D1456" s="7" t="s">
        <v>1580</v>
      </c>
      <c r="E1456" s="14">
        <v>8230</v>
      </c>
      <c r="F1456" s="14">
        <v>7825</v>
      </c>
      <c r="G1456" s="14">
        <v>6910</v>
      </c>
      <c r="H1456" s="14">
        <v>6754</v>
      </c>
      <c r="I1456" s="26">
        <v>83.961117861482379</v>
      </c>
      <c r="J1456" s="27">
        <v>86.313099041533548</v>
      </c>
    </row>
    <row r="1457" spans="1:10" x14ac:dyDescent="0.2">
      <c r="A1457" s="18" t="s">
        <v>923</v>
      </c>
      <c r="B1457" s="19" t="s">
        <v>946</v>
      </c>
      <c r="C1457" s="19" t="s">
        <v>960</v>
      </c>
      <c r="D1457" s="7" t="s">
        <v>1580</v>
      </c>
      <c r="E1457" s="14">
        <v>9659</v>
      </c>
      <c r="F1457" s="14">
        <v>9453</v>
      </c>
      <c r="G1457" s="14">
        <v>8020</v>
      </c>
      <c r="H1457" s="14">
        <v>7912</v>
      </c>
      <c r="I1457" s="26">
        <v>83.031369707009006</v>
      </c>
      <c r="J1457" s="27">
        <v>83.698296836982962</v>
      </c>
    </row>
    <row r="1458" spans="1:10" x14ac:dyDescent="0.2">
      <c r="A1458" s="18" t="s">
        <v>923</v>
      </c>
      <c r="B1458" s="19" t="s">
        <v>946</v>
      </c>
      <c r="C1458" s="19" t="s">
        <v>961</v>
      </c>
      <c r="D1458" s="7" t="s">
        <v>1580</v>
      </c>
      <c r="E1458" s="14">
        <v>7106</v>
      </c>
      <c r="F1458" s="14">
        <v>6653</v>
      </c>
      <c r="G1458" s="13">
        <v>6161</v>
      </c>
      <c r="H1458" s="13">
        <v>5786</v>
      </c>
      <c r="I1458" s="26">
        <v>86.701379116239792</v>
      </c>
      <c r="J1458" s="27">
        <v>86.968284984217647</v>
      </c>
    </row>
    <row r="1459" spans="1:10" x14ac:dyDescent="0.2">
      <c r="A1459" s="18" t="s">
        <v>923</v>
      </c>
      <c r="B1459" s="19" t="s">
        <v>946</v>
      </c>
      <c r="C1459" s="19" t="s">
        <v>962</v>
      </c>
      <c r="D1459" s="7" t="s">
        <v>1580</v>
      </c>
      <c r="E1459" s="14">
        <v>8592</v>
      </c>
      <c r="F1459" s="14">
        <v>8441</v>
      </c>
      <c r="G1459" s="13">
        <v>7564</v>
      </c>
      <c r="H1459" s="13">
        <v>6973</v>
      </c>
      <c r="I1459" s="26">
        <v>88.035381750465547</v>
      </c>
      <c r="J1459" s="27">
        <v>82.608695652173907</v>
      </c>
    </row>
    <row r="1460" spans="1:10" x14ac:dyDescent="0.2">
      <c r="A1460" s="18" t="s">
        <v>923</v>
      </c>
      <c r="B1460" s="19" t="s">
        <v>946</v>
      </c>
      <c r="C1460" s="19" t="s">
        <v>963</v>
      </c>
      <c r="D1460" s="7" t="s">
        <v>1580</v>
      </c>
      <c r="E1460" s="14">
        <v>12216</v>
      </c>
      <c r="F1460" s="14">
        <v>11865</v>
      </c>
      <c r="G1460" s="14">
        <v>9988</v>
      </c>
      <c r="H1460" s="14">
        <v>9664</v>
      </c>
      <c r="I1460" s="26">
        <v>81.761624099541592</v>
      </c>
      <c r="J1460" s="27">
        <v>81.449641803624104</v>
      </c>
    </row>
    <row r="1461" spans="1:10" x14ac:dyDescent="0.2">
      <c r="A1461" s="18" t="s">
        <v>923</v>
      </c>
      <c r="B1461" s="19" t="s">
        <v>946</v>
      </c>
      <c r="C1461" s="19" t="s">
        <v>470</v>
      </c>
      <c r="D1461" s="7" t="s">
        <v>1580</v>
      </c>
      <c r="E1461" s="14">
        <v>9439</v>
      </c>
      <c r="F1461" s="14">
        <v>9259</v>
      </c>
      <c r="G1461" s="13">
        <v>7788</v>
      </c>
      <c r="H1461" s="13">
        <v>7513</v>
      </c>
      <c r="I1461" s="26">
        <v>82.508740332662356</v>
      </c>
      <c r="J1461" s="27">
        <v>81.142671994815856</v>
      </c>
    </row>
    <row r="1462" spans="1:10" x14ac:dyDescent="0.2">
      <c r="A1462" s="18" t="s">
        <v>923</v>
      </c>
      <c r="B1462" s="19" t="s">
        <v>946</v>
      </c>
      <c r="C1462" s="19" t="s">
        <v>316</v>
      </c>
      <c r="D1462" s="7" t="s">
        <v>1580</v>
      </c>
      <c r="E1462" s="14">
        <v>6956</v>
      </c>
      <c r="F1462" s="14">
        <v>6822</v>
      </c>
      <c r="G1462" s="14">
        <v>6200</v>
      </c>
      <c r="H1462" s="14">
        <v>6068</v>
      </c>
      <c r="I1462" s="26">
        <v>89.131684876365725</v>
      </c>
      <c r="J1462" s="27">
        <v>88.947522720609797</v>
      </c>
    </row>
    <row r="1463" spans="1:10" x14ac:dyDescent="0.2">
      <c r="A1463" s="18" t="s">
        <v>923</v>
      </c>
      <c r="B1463" s="19" t="s">
        <v>946</v>
      </c>
      <c r="C1463" s="19" t="s">
        <v>239</v>
      </c>
      <c r="D1463" s="7" t="s">
        <v>1580</v>
      </c>
      <c r="E1463" s="14">
        <v>9208</v>
      </c>
      <c r="F1463" s="14">
        <v>8849</v>
      </c>
      <c r="G1463" s="14">
        <v>8019</v>
      </c>
      <c r="H1463" s="14">
        <v>7520</v>
      </c>
      <c r="I1463" s="26">
        <v>87.087315377932228</v>
      </c>
      <c r="J1463" s="27">
        <v>84.981353825290995</v>
      </c>
    </row>
    <row r="1464" spans="1:10" x14ac:dyDescent="0.2">
      <c r="A1464" s="18" t="s">
        <v>923</v>
      </c>
      <c r="B1464" s="19" t="s">
        <v>946</v>
      </c>
      <c r="C1464" s="19" t="s">
        <v>964</v>
      </c>
      <c r="D1464" s="7" t="s">
        <v>1580</v>
      </c>
      <c r="E1464" s="14">
        <v>8912</v>
      </c>
      <c r="F1464" s="14">
        <v>8517</v>
      </c>
      <c r="G1464" s="13">
        <v>7462</v>
      </c>
      <c r="H1464" s="13">
        <v>7128</v>
      </c>
      <c r="I1464" s="26">
        <v>83.729802513464989</v>
      </c>
      <c r="J1464" s="27">
        <v>83.691440648115531</v>
      </c>
    </row>
    <row r="1465" spans="1:10" x14ac:dyDescent="0.2">
      <c r="A1465" s="18" t="s">
        <v>923</v>
      </c>
      <c r="B1465" s="19" t="s">
        <v>946</v>
      </c>
      <c r="C1465" s="19" t="s">
        <v>1279</v>
      </c>
      <c r="D1465" s="7" t="s">
        <v>1580</v>
      </c>
      <c r="E1465" s="14">
        <v>7186</v>
      </c>
      <c r="F1465" s="14">
        <v>6704</v>
      </c>
      <c r="G1465" s="13">
        <v>6180</v>
      </c>
      <c r="H1465" s="13">
        <v>5698</v>
      </c>
      <c r="I1465" s="26">
        <v>86.000556637907039</v>
      </c>
      <c r="J1465" s="27">
        <v>84.994033412887831</v>
      </c>
    </row>
    <row r="1466" spans="1:10" x14ac:dyDescent="0.2">
      <c r="A1466" s="18" t="s">
        <v>923</v>
      </c>
      <c r="B1466" s="19" t="s">
        <v>946</v>
      </c>
      <c r="C1466" s="19" t="s">
        <v>965</v>
      </c>
      <c r="D1466" s="7" t="s">
        <v>1580</v>
      </c>
      <c r="E1466" s="14">
        <v>7731</v>
      </c>
      <c r="F1466" s="14">
        <v>7496</v>
      </c>
      <c r="G1466" s="14">
        <v>6710</v>
      </c>
      <c r="H1466" s="14">
        <v>6533</v>
      </c>
      <c r="I1466" s="26">
        <v>86.793429051869097</v>
      </c>
      <c r="J1466" s="27">
        <v>87.153148345784416</v>
      </c>
    </row>
    <row r="1467" spans="1:10" x14ac:dyDescent="0.2">
      <c r="A1467" s="18" t="s">
        <v>923</v>
      </c>
      <c r="B1467" s="19" t="s">
        <v>946</v>
      </c>
      <c r="C1467" s="7" t="s">
        <v>810</v>
      </c>
      <c r="D1467" s="7" t="s">
        <v>1588</v>
      </c>
      <c r="E1467" s="13"/>
      <c r="F1467" s="13"/>
      <c r="G1467" s="13"/>
      <c r="H1467" s="13"/>
      <c r="I1467" s="41"/>
      <c r="J1467" s="42"/>
    </row>
    <row r="1468" spans="1:10" x14ac:dyDescent="0.2">
      <c r="A1468" s="18" t="s">
        <v>923</v>
      </c>
      <c r="B1468" s="19" t="s">
        <v>946</v>
      </c>
      <c r="C1468" s="22" t="s">
        <v>1592</v>
      </c>
      <c r="D1468" s="7" t="s">
        <v>1588</v>
      </c>
      <c r="E1468" s="8">
        <v>209861</v>
      </c>
      <c r="F1468" s="8">
        <v>235379</v>
      </c>
      <c r="G1468" s="8">
        <v>159972</v>
      </c>
      <c r="H1468" s="8">
        <v>184699</v>
      </c>
      <c r="I1468" s="25">
        <v>76.227598267424625</v>
      </c>
      <c r="J1468" s="31">
        <v>78.468767392163272</v>
      </c>
    </row>
    <row r="1469" spans="1:10" x14ac:dyDescent="0.2">
      <c r="A1469" s="18" t="s">
        <v>923</v>
      </c>
      <c r="B1469" s="19" t="s">
        <v>946</v>
      </c>
      <c r="C1469" s="19" t="s">
        <v>1592</v>
      </c>
      <c r="D1469" s="19" t="s">
        <v>1579</v>
      </c>
      <c r="E1469" s="13">
        <v>100732</v>
      </c>
      <c r="F1469" s="13">
        <v>113544</v>
      </c>
      <c r="G1469" s="13">
        <v>75736</v>
      </c>
      <c r="H1469" s="13">
        <v>88708</v>
      </c>
      <c r="I1469" s="26">
        <v>75.18564110709606</v>
      </c>
      <c r="J1469" s="27">
        <v>78.12654125273022</v>
      </c>
    </row>
    <row r="1470" spans="1:10" x14ac:dyDescent="0.2">
      <c r="A1470" s="18" t="s">
        <v>923</v>
      </c>
      <c r="B1470" s="19" t="s">
        <v>946</v>
      </c>
      <c r="C1470" s="19" t="s">
        <v>1592</v>
      </c>
      <c r="D1470" s="19" t="s">
        <v>1580</v>
      </c>
      <c r="E1470" s="13">
        <v>109129</v>
      </c>
      <c r="F1470" s="13">
        <v>121835</v>
      </c>
      <c r="G1470" s="13">
        <v>84236</v>
      </c>
      <c r="H1470" s="13">
        <v>95991</v>
      </c>
      <c r="I1470" s="26">
        <v>77.18938137433679</v>
      </c>
      <c r="J1470" s="27">
        <v>78.787704682562492</v>
      </c>
    </row>
    <row r="1471" spans="1:10" x14ac:dyDescent="0.2">
      <c r="A1471" s="18" t="s">
        <v>923</v>
      </c>
      <c r="B1471" s="19" t="s">
        <v>966</v>
      </c>
      <c r="C1471" s="7" t="s">
        <v>3</v>
      </c>
      <c r="D1471" s="7" t="s">
        <v>1579</v>
      </c>
      <c r="E1471" s="8">
        <v>90219</v>
      </c>
      <c r="F1471" s="8">
        <v>85808</v>
      </c>
      <c r="G1471" s="8">
        <v>73513</v>
      </c>
      <c r="H1471" s="8">
        <v>70582</v>
      </c>
      <c r="I1471" s="25">
        <v>81.482836209667582</v>
      </c>
      <c r="J1471" s="31">
        <v>82.255733731120642</v>
      </c>
    </row>
    <row r="1472" spans="1:10" x14ac:dyDescent="0.2">
      <c r="A1472" s="18" t="s">
        <v>923</v>
      </c>
      <c r="B1472" s="19" t="s">
        <v>966</v>
      </c>
      <c r="C1472" s="19" t="s">
        <v>249</v>
      </c>
      <c r="D1472" s="7" t="s">
        <v>1579</v>
      </c>
      <c r="E1472" s="14">
        <v>13290</v>
      </c>
      <c r="F1472" s="14">
        <v>12307</v>
      </c>
      <c r="G1472" s="13">
        <v>10903</v>
      </c>
      <c r="H1472" s="13">
        <v>10180</v>
      </c>
      <c r="I1472" s="26">
        <v>82.039127163280668</v>
      </c>
      <c r="J1472" s="27">
        <v>82.717152839847245</v>
      </c>
    </row>
    <row r="1473" spans="1:10" x14ac:dyDescent="0.2">
      <c r="A1473" s="18" t="s">
        <v>923</v>
      </c>
      <c r="B1473" s="19" t="s">
        <v>966</v>
      </c>
      <c r="C1473" s="19" t="s">
        <v>967</v>
      </c>
      <c r="D1473" s="7" t="s">
        <v>1579</v>
      </c>
      <c r="E1473" s="14">
        <v>13044</v>
      </c>
      <c r="F1473" s="14">
        <v>13025</v>
      </c>
      <c r="G1473" s="13">
        <v>10350</v>
      </c>
      <c r="H1473" s="13">
        <v>10506</v>
      </c>
      <c r="I1473" s="26">
        <v>79.346826126954923</v>
      </c>
      <c r="J1473" s="27">
        <v>80.660268714011522</v>
      </c>
    </row>
    <row r="1474" spans="1:10" x14ac:dyDescent="0.2">
      <c r="A1474" s="18" t="s">
        <v>923</v>
      </c>
      <c r="B1474" s="19" t="s">
        <v>966</v>
      </c>
      <c r="C1474" s="19" t="s">
        <v>968</v>
      </c>
      <c r="D1474" s="7" t="s">
        <v>1579</v>
      </c>
      <c r="E1474" s="14">
        <v>10690</v>
      </c>
      <c r="F1474" s="14">
        <v>10390</v>
      </c>
      <c r="G1474" s="13">
        <v>9153</v>
      </c>
      <c r="H1474" s="13">
        <v>8980</v>
      </c>
      <c r="I1474" s="26">
        <v>85.622076707202993</v>
      </c>
      <c r="J1474" s="27">
        <v>86.429258902791148</v>
      </c>
    </row>
    <row r="1475" spans="1:10" x14ac:dyDescent="0.2">
      <c r="A1475" s="18" t="s">
        <v>923</v>
      </c>
      <c r="B1475" s="19" t="s">
        <v>966</v>
      </c>
      <c r="C1475" s="19" t="s">
        <v>969</v>
      </c>
      <c r="D1475" s="7" t="s">
        <v>1579</v>
      </c>
      <c r="E1475" s="14">
        <v>8487</v>
      </c>
      <c r="F1475" s="14">
        <v>8066</v>
      </c>
      <c r="G1475" s="13">
        <v>6954</v>
      </c>
      <c r="H1475" s="13">
        <v>6604</v>
      </c>
      <c r="I1475" s="26">
        <v>81.937080240367621</v>
      </c>
      <c r="J1475" s="27">
        <v>81.874535085544267</v>
      </c>
    </row>
    <row r="1476" spans="1:10" x14ac:dyDescent="0.2">
      <c r="A1476" s="18" t="s">
        <v>923</v>
      </c>
      <c r="B1476" s="19" t="s">
        <v>966</v>
      </c>
      <c r="C1476" s="19" t="s">
        <v>970</v>
      </c>
      <c r="D1476" s="7" t="s">
        <v>1579</v>
      </c>
      <c r="E1476" s="14">
        <v>7656</v>
      </c>
      <c r="F1476" s="14">
        <v>7113</v>
      </c>
      <c r="G1476" s="13">
        <v>6433</v>
      </c>
      <c r="H1476" s="13">
        <v>5873</v>
      </c>
      <c r="I1476" s="26">
        <v>84.025600835945667</v>
      </c>
      <c r="J1476" s="27">
        <v>82.567130605932803</v>
      </c>
    </row>
    <row r="1477" spans="1:10" x14ac:dyDescent="0.2">
      <c r="A1477" s="18" t="s">
        <v>923</v>
      </c>
      <c r="B1477" s="19" t="s">
        <v>966</v>
      </c>
      <c r="C1477" s="19" t="s">
        <v>971</v>
      </c>
      <c r="D1477" s="7" t="s">
        <v>1579</v>
      </c>
      <c r="E1477" s="14">
        <v>11076</v>
      </c>
      <c r="F1477" s="14">
        <v>10678</v>
      </c>
      <c r="G1477" s="13">
        <v>8952</v>
      </c>
      <c r="H1477" s="13">
        <v>8763</v>
      </c>
      <c r="I1477" s="26">
        <v>80.823401950162506</v>
      </c>
      <c r="J1477" s="27">
        <v>82.065929949428735</v>
      </c>
    </row>
    <row r="1478" spans="1:10" x14ac:dyDescent="0.2">
      <c r="A1478" s="18" t="s">
        <v>923</v>
      </c>
      <c r="B1478" s="19" t="s">
        <v>966</v>
      </c>
      <c r="C1478" s="19" t="s">
        <v>972</v>
      </c>
      <c r="D1478" s="7" t="s">
        <v>1579</v>
      </c>
      <c r="E1478" s="14">
        <v>8526</v>
      </c>
      <c r="F1478" s="14">
        <v>8223</v>
      </c>
      <c r="G1478" s="14">
        <v>7029</v>
      </c>
      <c r="H1478" s="14">
        <v>6928</v>
      </c>
      <c r="I1478" s="26">
        <v>82.441942294159048</v>
      </c>
      <c r="J1478" s="27">
        <v>84.251489723945028</v>
      </c>
    </row>
    <row r="1479" spans="1:10" x14ac:dyDescent="0.2">
      <c r="A1479" s="18" t="s">
        <v>923</v>
      </c>
      <c r="B1479" s="19" t="s">
        <v>966</v>
      </c>
      <c r="C1479" s="19" t="s">
        <v>973</v>
      </c>
      <c r="D1479" s="7" t="s">
        <v>1579</v>
      </c>
      <c r="E1479" s="14">
        <v>11929</v>
      </c>
      <c r="F1479" s="14">
        <v>10826</v>
      </c>
      <c r="G1479" s="14">
        <v>9250</v>
      </c>
      <c r="H1479" s="14">
        <v>8489</v>
      </c>
      <c r="I1479" s="26">
        <v>77.542124235057415</v>
      </c>
      <c r="J1479" s="27">
        <v>78.413079623129505</v>
      </c>
    </row>
    <row r="1480" spans="1:10" x14ac:dyDescent="0.2">
      <c r="A1480" s="18" t="s">
        <v>923</v>
      </c>
      <c r="B1480" s="19" t="s">
        <v>966</v>
      </c>
      <c r="C1480" s="19" t="s">
        <v>1280</v>
      </c>
      <c r="D1480" s="7" t="s">
        <v>1579</v>
      </c>
      <c r="E1480" s="14">
        <v>5521</v>
      </c>
      <c r="F1480" s="14">
        <v>5180</v>
      </c>
      <c r="G1480" s="14">
        <v>4489</v>
      </c>
      <c r="H1480" s="14">
        <v>4259</v>
      </c>
      <c r="I1480" s="26">
        <v>81.307734106140188</v>
      </c>
      <c r="J1480" s="27">
        <v>82.220077220077215</v>
      </c>
    </row>
    <row r="1481" spans="1:10" x14ac:dyDescent="0.2">
      <c r="A1481" s="18" t="s">
        <v>923</v>
      </c>
      <c r="B1481" s="19" t="s">
        <v>966</v>
      </c>
      <c r="C1481" s="7" t="s">
        <v>4</v>
      </c>
      <c r="D1481" s="7" t="s">
        <v>1580</v>
      </c>
      <c r="E1481" s="8">
        <v>125346</v>
      </c>
      <c r="F1481" s="8">
        <v>120689</v>
      </c>
      <c r="G1481" s="8">
        <v>99741</v>
      </c>
      <c r="H1481" s="8">
        <v>95515</v>
      </c>
      <c r="I1481" s="25">
        <v>79.572543200421237</v>
      </c>
      <c r="J1481" s="31">
        <v>79.141429624903679</v>
      </c>
    </row>
    <row r="1482" spans="1:10" x14ac:dyDescent="0.2">
      <c r="A1482" s="18" t="s">
        <v>923</v>
      </c>
      <c r="B1482" s="19" t="s">
        <v>966</v>
      </c>
      <c r="C1482" s="19" t="s">
        <v>1485</v>
      </c>
      <c r="D1482" s="7" t="s">
        <v>1580</v>
      </c>
      <c r="E1482" s="14">
        <v>30751</v>
      </c>
      <c r="F1482" s="14">
        <v>30308</v>
      </c>
      <c r="G1482" s="13">
        <v>23456</v>
      </c>
      <c r="H1482" s="13">
        <v>23904</v>
      </c>
      <c r="I1482" s="26">
        <v>76.277194237585761</v>
      </c>
      <c r="J1482" s="27">
        <v>78.870265276494649</v>
      </c>
    </row>
    <row r="1483" spans="1:10" x14ac:dyDescent="0.2">
      <c r="A1483" s="18" t="s">
        <v>923</v>
      </c>
      <c r="B1483" s="19" t="s">
        <v>966</v>
      </c>
      <c r="C1483" s="19" t="s">
        <v>974</v>
      </c>
      <c r="D1483" s="7" t="s">
        <v>1580</v>
      </c>
      <c r="E1483" s="14">
        <v>16684</v>
      </c>
      <c r="F1483" s="14">
        <v>16088</v>
      </c>
      <c r="G1483" s="13">
        <v>15125</v>
      </c>
      <c r="H1483" s="13">
        <v>13023</v>
      </c>
      <c r="I1483" s="26">
        <v>90.655718053224646</v>
      </c>
      <c r="J1483" s="27">
        <v>80.9485330681253</v>
      </c>
    </row>
    <row r="1484" spans="1:10" x14ac:dyDescent="0.2">
      <c r="A1484" s="18" t="s">
        <v>923</v>
      </c>
      <c r="B1484" s="19" t="s">
        <v>966</v>
      </c>
      <c r="C1484" s="19" t="s">
        <v>975</v>
      </c>
      <c r="D1484" s="7" t="s">
        <v>1580</v>
      </c>
      <c r="E1484" s="14">
        <v>14057</v>
      </c>
      <c r="F1484" s="14">
        <v>13607</v>
      </c>
      <c r="G1484" s="13">
        <v>11150</v>
      </c>
      <c r="H1484" s="13">
        <v>10998</v>
      </c>
      <c r="I1484" s="26">
        <v>79.319911787721423</v>
      </c>
      <c r="J1484" s="27">
        <v>80.826045417799662</v>
      </c>
    </row>
    <row r="1485" spans="1:10" x14ac:dyDescent="0.2">
      <c r="A1485" s="18" t="s">
        <v>923</v>
      </c>
      <c r="B1485" s="19" t="s">
        <v>966</v>
      </c>
      <c r="C1485" s="19" t="s">
        <v>976</v>
      </c>
      <c r="D1485" s="7" t="s">
        <v>1580</v>
      </c>
      <c r="E1485" s="14">
        <v>16026</v>
      </c>
      <c r="F1485" s="14">
        <v>14994</v>
      </c>
      <c r="G1485" s="13">
        <v>12040</v>
      </c>
      <c r="H1485" s="13">
        <v>11320</v>
      </c>
      <c r="I1485" s="26">
        <v>75.127917134656187</v>
      </c>
      <c r="J1485" s="27">
        <v>75.496865412831809</v>
      </c>
    </row>
    <row r="1486" spans="1:10" x14ac:dyDescent="0.2">
      <c r="A1486" s="18" t="s">
        <v>923</v>
      </c>
      <c r="B1486" s="19" t="s">
        <v>966</v>
      </c>
      <c r="C1486" s="19" t="s">
        <v>977</v>
      </c>
      <c r="D1486" s="7" t="s">
        <v>1580</v>
      </c>
      <c r="E1486" s="14">
        <v>14823</v>
      </c>
      <c r="F1486" s="14">
        <v>13928</v>
      </c>
      <c r="G1486" s="13">
        <v>11529</v>
      </c>
      <c r="H1486" s="13">
        <v>10810</v>
      </c>
      <c r="I1486" s="26">
        <v>77.777777777777786</v>
      </c>
      <c r="J1486" s="27">
        <v>77.613440551407237</v>
      </c>
    </row>
    <row r="1487" spans="1:10" x14ac:dyDescent="0.2">
      <c r="A1487" s="18" t="s">
        <v>923</v>
      </c>
      <c r="B1487" s="19" t="s">
        <v>966</v>
      </c>
      <c r="C1487" s="19" t="s">
        <v>978</v>
      </c>
      <c r="D1487" s="7" t="s">
        <v>1580</v>
      </c>
      <c r="E1487" s="14">
        <v>17480</v>
      </c>
      <c r="F1487" s="14">
        <v>16836</v>
      </c>
      <c r="G1487" s="13">
        <v>14564</v>
      </c>
      <c r="H1487" s="13">
        <v>14126</v>
      </c>
      <c r="I1487" s="26">
        <v>83.318077803203664</v>
      </c>
      <c r="J1487" s="27">
        <v>83.903540033262061</v>
      </c>
    </row>
    <row r="1488" spans="1:10" x14ac:dyDescent="0.2">
      <c r="A1488" s="18" t="s">
        <v>923</v>
      </c>
      <c r="B1488" s="19" t="s">
        <v>966</v>
      </c>
      <c r="C1488" s="19" t="s">
        <v>1281</v>
      </c>
      <c r="D1488" s="7" t="s">
        <v>1580</v>
      </c>
      <c r="E1488" s="14">
        <v>15525</v>
      </c>
      <c r="F1488" s="14">
        <v>14928</v>
      </c>
      <c r="G1488" s="13">
        <v>11877</v>
      </c>
      <c r="H1488" s="13">
        <v>11334</v>
      </c>
      <c r="I1488" s="26">
        <v>76.502415458937207</v>
      </c>
      <c r="J1488" s="27">
        <v>75.924437299035375</v>
      </c>
    </row>
    <row r="1489" spans="1:10" x14ac:dyDescent="0.2">
      <c r="A1489" s="18" t="s">
        <v>979</v>
      </c>
      <c r="B1489" s="19" t="s">
        <v>980</v>
      </c>
      <c r="C1489" s="7" t="s">
        <v>3</v>
      </c>
      <c r="D1489" s="7" t="s">
        <v>1579</v>
      </c>
      <c r="E1489" s="8">
        <v>104958</v>
      </c>
      <c r="F1489" s="8">
        <v>100536</v>
      </c>
      <c r="G1489" s="8">
        <v>91819</v>
      </c>
      <c r="H1489" s="8">
        <v>88345</v>
      </c>
      <c r="I1489" s="25">
        <v>87.481659330398827</v>
      </c>
      <c r="J1489" s="31">
        <v>87.873995384737796</v>
      </c>
    </row>
    <row r="1490" spans="1:10" x14ac:dyDescent="0.2">
      <c r="A1490" s="18" t="s">
        <v>979</v>
      </c>
      <c r="B1490" s="19" t="s">
        <v>980</v>
      </c>
      <c r="C1490" s="19" t="s">
        <v>981</v>
      </c>
      <c r="D1490" s="7" t="s">
        <v>1579</v>
      </c>
      <c r="E1490" s="14">
        <v>14394</v>
      </c>
      <c r="F1490" s="14">
        <v>13152</v>
      </c>
      <c r="G1490" s="14">
        <v>12267</v>
      </c>
      <c r="H1490" s="14">
        <v>11283</v>
      </c>
      <c r="I1490" s="26">
        <v>85.223009587328065</v>
      </c>
      <c r="J1490" s="27">
        <v>85.789233576642332</v>
      </c>
    </row>
    <row r="1491" spans="1:10" x14ac:dyDescent="0.2">
      <c r="A1491" s="18" t="s">
        <v>979</v>
      </c>
      <c r="B1491" s="19" t="s">
        <v>980</v>
      </c>
      <c r="C1491" s="19" t="s">
        <v>982</v>
      </c>
      <c r="D1491" s="7" t="s">
        <v>1579</v>
      </c>
      <c r="E1491" s="14">
        <v>15000</v>
      </c>
      <c r="F1491" s="14">
        <v>14354</v>
      </c>
      <c r="G1491" s="14">
        <v>13366</v>
      </c>
      <c r="H1491" s="14">
        <v>12711</v>
      </c>
      <c r="I1491" s="26">
        <v>89.106666666666669</v>
      </c>
      <c r="J1491" s="27">
        <v>88.553713250661843</v>
      </c>
    </row>
    <row r="1492" spans="1:10" x14ac:dyDescent="0.2">
      <c r="A1492" s="18" t="s">
        <v>979</v>
      </c>
      <c r="B1492" s="19" t="s">
        <v>980</v>
      </c>
      <c r="C1492" s="19" t="s">
        <v>914</v>
      </c>
      <c r="D1492" s="7" t="s">
        <v>1579</v>
      </c>
      <c r="E1492" s="14">
        <v>9893</v>
      </c>
      <c r="F1492" s="14">
        <v>8913</v>
      </c>
      <c r="G1492" s="14">
        <v>8768</v>
      </c>
      <c r="H1492" s="14">
        <v>7887</v>
      </c>
      <c r="I1492" s="26">
        <v>88.628323056706762</v>
      </c>
      <c r="J1492" s="27">
        <v>88.488724335240661</v>
      </c>
    </row>
    <row r="1493" spans="1:10" x14ac:dyDescent="0.2">
      <c r="A1493" s="18" t="s">
        <v>979</v>
      </c>
      <c r="B1493" s="19" t="s">
        <v>980</v>
      </c>
      <c r="C1493" s="19" t="s">
        <v>983</v>
      </c>
      <c r="D1493" s="7" t="s">
        <v>1579</v>
      </c>
      <c r="E1493" s="14">
        <v>32248</v>
      </c>
      <c r="F1493" s="14">
        <v>32824</v>
      </c>
      <c r="G1493" s="14">
        <v>28264</v>
      </c>
      <c r="H1493" s="14">
        <v>28962</v>
      </c>
      <c r="I1493" s="26">
        <v>87.64574547258745</v>
      </c>
      <c r="J1493" s="27">
        <v>88.234218864245676</v>
      </c>
    </row>
    <row r="1494" spans="1:10" x14ac:dyDescent="0.2">
      <c r="A1494" s="18" t="s">
        <v>979</v>
      </c>
      <c r="B1494" s="19" t="s">
        <v>980</v>
      </c>
      <c r="C1494" s="19" t="s">
        <v>984</v>
      </c>
      <c r="D1494" s="7" t="s">
        <v>1579</v>
      </c>
      <c r="E1494" s="14">
        <v>9675</v>
      </c>
      <c r="F1494" s="14">
        <v>9168</v>
      </c>
      <c r="G1494" s="14">
        <v>8749</v>
      </c>
      <c r="H1494" s="14">
        <v>8229</v>
      </c>
      <c r="I1494" s="26">
        <v>90.428940568475454</v>
      </c>
      <c r="J1494" s="27">
        <v>89.757853403141368</v>
      </c>
    </row>
    <row r="1495" spans="1:10" x14ac:dyDescent="0.2">
      <c r="A1495" s="18" t="s">
        <v>979</v>
      </c>
      <c r="B1495" s="19" t="s">
        <v>980</v>
      </c>
      <c r="C1495" s="19" t="s">
        <v>985</v>
      </c>
      <c r="D1495" s="7" t="s">
        <v>1579</v>
      </c>
      <c r="E1495" s="14">
        <v>23748</v>
      </c>
      <c r="F1495" s="14">
        <v>22125</v>
      </c>
      <c r="G1495" s="14">
        <v>20405</v>
      </c>
      <c r="H1495" s="14">
        <v>19273</v>
      </c>
      <c r="I1495" s="26">
        <v>85.923025096850253</v>
      </c>
      <c r="J1495" s="27">
        <v>87.10960451977401</v>
      </c>
    </row>
    <row r="1496" spans="1:10" x14ac:dyDescent="0.2">
      <c r="A1496" s="18" t="s">
        <v>979</v>
      </c>
      <c r="B1496" s="19" t="s">
        <v>980</v>
      </c>
      <c r="C1496" s="7" t="s">
        <v>4</v>
      </c>
      <c r="D1496" s="7" t="s">
        <v>1580</v>
      </c>
      <c r="E1496" s="8">
        <v>128252</v>
      </c>
      <c r="F1496" s="8">
        <v>119562</v>
      </c>
      <c r="G1496" s="8">
        <v>111635</v>
      </c>
      <c r="H1496" s="8">
        <v>106158</v>
      </c>
      <c r="I1496" s="25">
        <v>87.043476904843587</v>
      </c>
      <c r="J1496" s="31">
        <v>88.789080142520191</v>
      </c>
    </row>
    <row r="1497" spans="1:10" x14ac:dyDescent="0.2">
      <c r="A1497" s="18" t="s">
        <v>979</v>
      </c>
      <c r="B1497" s="19" t="s">
        <v>980</v>
      </c>
      <c r="C1497" s="19" t="s">
        <v>986</v>
      </c>
      <c r="D1497" s="7" t="s">
        <v>1580</v>
      </c>
      <c r="E1497" s="14">
        <v>12136</v>
      </c>
      <c r="F1497" s="14">
        <v>11198</v>
      </c>
      <c r="G1497" s="14">
        <v>10132</v>
      </c>
      <c r="H1497" s="14">
        <v>9866</v>
      </c>
      <c r="I1497" s="26">
        <v>83.487145682267638</v>
      </c>
      <c r="J1497" s="27">
        <v>88.105018753348801</v>
      </c>
    </row>
    <row r="1498" spans="1:10" x14ac:dyDescent="0.2">
      <c r="A1498" s="18" t="s">
        <v>979</v>
      </c>
      <c r="B1498" s="19" t="s">
        <v>980</v>
      </c>
      <c r="C1498" s="19" t="s">
        <v>987</v>
      </c>
      <c r="D1498" s="7" t="s">
        <v>1580</v>
      </c>
      <c r="E1498" s="14">
        <v>16932</v>
      </c>
      <c r="F1498" s="14">
        <v>15422</v>
      </c>
      <c r="G1498" s="14">
        <v>15028</v>
      </c>
      <c r="H1498" s="14">
        <v>14004</v>
      </c>
      <c r="I1498" s="26">
        <v>88.755020080321287</v>
      </c>
      <c r="J1498" s="27">
        <v>90.805343016469976</v>
      </c>
    </row>
    <row r="1499" spans="1:10" x14ac:dyDescent="0.2">
      <c r="A1499" s="18" t="s">
        <v>979</v>
      </c>
      <c r="B1499" s="19" t="s">
        <v>980</v>
      </c>
      <c r="C1499" s="19" t="s">
        <v>988</v>
      </c>
      <c r="D1499" s="7" t="s">
        <v>1580</v>
      </c>
      <c r="E1499" s="14">
        <v>20475</v>
      </c>
      <c r="F1499" s="14">
        <v>19223</v>
      </c>
      <c r="G1499" s="14">
        <v>18221</v>
      </c>
      <c r="H1499" s="14">
        <v>16959</v>
      </c>
      <c r="I1499" s="26">
        <v>88.991452991452988</v>
      </c>
      <c r="J1499" s="27">
        <v>88.22244186651406</v>
      </c>
    </row>
    <row r="1500" spans="1:10" x14ac:dyDescent="0.2">
      <c r="A1500" s="18" t="s">
        <v>979</v>
      </c>
      <c r="B1500" s="19" t="s">
        <v>980</v>
      </c>
      <c r="C1500" s="19" t="s">
        <v>538</v>
      </c>
      <c r="D1500" s="7" t="s">
        <v>1580</v>
      </c>
      <c r="E1500" s="14">
        <v>19019</v>
      </c>
      <c r="F1500" s="14">
        <v>17481</v>
      </c>
      <c r="G1500" s="14">
        <v>16108</v>
      </c>
      <c r="H1500" s="14">
        <v>15064</v>
      </c>
      <c r="I1500" s="26">
        <v>84.694253115305756</v>
      </c>
      <c r="J1500" s="27">
        <v>86.173559864996292</v>
      </c>
    </row>
    <row r="1501" spans="1:10" x14ac:dyDescent="0.2">
      <c r="A1501" s="18" t="s">
        <v>979</v>
      </c>
      <c r="B1501" s="19" t="s">
        <v>980</v>
      </c>
      <c r="C1501" s="43" t="s">
        <v>1486</v>
      </c>
      <c r="D1501" s="7" t="s">
        <v>1580</v>
      </c>
      <c r="E1501" s="14">
        <v>59690</v>
      </c>
      <c r="F1501" s="14">
        <v>56238</v>
      </c>
      <c r="G1501" s="14">
        <v>52146</v>
      </c>
      <c r="H1501" s="14">
        <v>50265</v>
      </c>
      <c r="I1501" s="26">
        <v>87.361367063159662</v>
      </c>
      <c r="J1501" s="27">
        <v>89.379067534407341</v>
      </c>
    </row>
    <row r="1502" spans="1:10" x14ac:dyDescent="0.2">
      <c r="A1502" s="18" t="s">
        <v>979</v>
      </c>
      <c r="B1502" s="19" t="s">
        <v>980</v>
      </c>
      <c r="C1502" s="7" t="s">
        <v>5</v>
      </c>
      <c r="D1502" s="7" t="s">
        <v>1582</v>
      </c>
      <c r="E1502" s="8">
        <v>154845</v>
      </c>
      <c r="F1502" s="8">
        <v>146996</v>
      </c>
      <c r="G1502" s="8">
        <v>130432</v>
      </c>
      <c r="H1502" s="8">
        <v>123826</v>
      </c>
      <c r="I1502" s="25">
        <v>84.23391133068553</v>
      </c>
      <c r="J1502" s="31">
        <v>84.23766633105663</v>
      </c>
    </row>
    <row r="1503" spans="1:10" x14ac:dyDescent="0.2">
      <c r="A1503" s="18" t="s">
        <v>979</v>
      </c>
      <c r="B1503" s="19" t="s">
        <v>980</v>
      </c>
      <c r="C1503" s="19" t="s">
        <v>989</v>
      </c>
      <c r="D1503" s="7" t="s">
        <v>1582</v>
      </c>
      <c r="E1503" s="14">
        <v>10978</v>
      </c>
      <c r="F1503" s="14">
        <v>9391</v>
      </c>
      <c r="G1503" s="14">
        <v>9196</v>
      </c>
      <c r="H1503" s="14">
        <v>7745</v>
      </c>
      <c r="I1503" s="26">
        <v>83.767535070140269</v>
      </c>
      <c r="J1503" s="27">
        <v>82.47258012991162</v>
      </c>
    </row>
    <row r="1504" spans="1:10" x14ac:dyDescent="0.2">
      <c r="A1504" s="18" t="s">
        <v>979</v>
      </c>
      <c r="B1504" s="19" t="s">
        <v>980</v>
      </c>
      <c r="C1504" s="19" t="s">
        <v>990</v>
      </c>
      <c r="D1504" s="7" t="s">
        <v>1582</v>
      </c>
      <c r="E1504" s="14">
        <v>9196</v>
      </c>
      <c r="F1504" s="14">
        <v>8639</v>
      </c>
      <c r="G1504" s="14">
        <v>8041</v>
      </c>
      <c r="H1504" s="14">
        <v>7413</v>
      </c>
      <c r="I1504" s="26">
        <v>87.440191387559807</v>
      </c>
      <c r="J1504" s="27">
        <v>85.808542655399933</v>
      </c>
    </row>
    <row r="1505" spans="1:10" x14ac:dyDescent="0.2">
      <c r="A1505" s="18" t="s">
        <v>979</v>
      </c>
      <c r="B1505" s="19" t="s">
        <v>980</v>
      </c>
      <c r="C1505" s="19" t="s">
        <v>991</v>
      </c>
      <c r="D1505" s="7" t="s">
        <v>1582</v>
      </c>
      <c r="E1505" s="14">
        <v>23390</v>
      </c>
      <c r="F1505" s="14">
        <v>22537</v>
      </c>
      <c r="G1505" s="14">
        <v>19282</v>
      </c>
      <c r="H1505" s="14">
        <v>18511</v>
      </c>
      <c r="I1505" s="26">
        <v>82.436938862761863</v>
      </c>
      <c r="J1505" s="27">
        <v>82.13604295159071</v>
      </c>
    </row>
    <row r="1506" spans="1:10" x14ac:dyDescent="0.2">
      <c r="A1506" s="18" t="s">
        <v>979</v>
      </c>
      <c r="B1506" s="19" t="s">
        <v>980</v>
      </c>
      <c r="C1506" s="19" t="s">
        <v>992</v>
      </c>
      <c r="D1506" s="7" t="s">
        <v>1582</v>
      </c>
      <c r="E1506" s="14">
        <v>13552</v>
      </c>
      <c r="F1506" s="14">
        <v>12136</v>
      </c>
      <c r="G1506" s="14">
        <v>11853</v>
      </c>
      <c r="H1506" s="14">
        <v>10554</v>
      </c>
      <c r="I1506" s="26">
        <v>87.463105076741442</v>
      </c>
      <c r="J1506" s="27">
        <v>86.964403427818056</v>
      </c>
    </row>
    <row r="1507" spans="1:10" x14ac:dyDescent="0.2">
      <c r="A1507" s="18" t="s">
        <v>979</v>
      </c>
      <c r="B1507" s="19" t="s">
        <v>980</v>
      </c>
      <c r="C1507" s="19" t="s">
        <v>993</v>
      </c>
      <c r="D1507" s="7" t="s">
        <v>1582</v>
      </c>
      <c r="E1507" s="14">
        <v>13759</v>
      </c>
      <c r="F1507" s="14">
        <v>13515</v>
      </c>
      <c r="G1507" s="14">
        <v>11821</v>
      </c>
      <c r="H1507" s="14">
        <v>11295</v>
      </c>
      <c r="I1507" s="26">
        <v>85.914674031542987</v>
      </c>
      <c r="J1507" s="27">
        <v>83.573806881243058</v>
      </c>
    </row>
    <row r="1508" spans="1:10" x14ac:dyDescent="0.2">
      <c r="A1508" s="18" t="s">
        <v>979</v>
      </c>
      <c r="B1508" s="19" t="s">
        <v>980</v>
      </c>
      <c r="C1508" s="19" t="s">
        <v>994</v>
      </c>
      <c r="D1508" s="7" t="s">
        <v>1582</v>
      </c>
      <c r="E1508" s="14">
        <v>15901</v>
      </c>
      <c r="F1508" s="14">
        <v>14564</v>
      </c>
      <c r="G1508" s="14">
        <v>13029</v>
      </c>
      <c r="H1508" s="14">
        <v>12077</v>
      </c>
      <c r="I1508" s="26">
        <v>81.938242877806417</v>
      </c>
      <c r="J1508" s="27">
        <v>82.923647349629221</v>
      </c>
    </row>
    <row r="1509" spans="1:10" x14ac:dyDescent="0.2">
      <c r="A1509" s="18" t="s">
        <v>979</v>
      </c>
      <c r="B1509" s="19" t="s">
        <v>980</v>
      </c>
      <c r="C1509" s="19" t="s">
        <v>995</v>
      </c>
      <c r="D1509" s="7" t="s">
        <v>1582</v>
      </c>
      <c r="E1509" s="14">
        <v>33004</v>
      </c>
      <c r="F1509" s="14">
        <v>32903</v>
      </c>
      <c r="G1509" s="14">
        <v>26985</v>
      </c>
      <c r="H1509" s="14">
        <v>27137</v>
      </c>
      <c r="I1509" s="26">
        <v>81.762816628287482</v>
      </c>
      <c r="J1509" s="27">
        <v>82.475762088563357</v>
      </c>
    </row>
    <row r="1510" spans="1:10" x14ac:dyDescent="0.2">
      <c r="A1510" s="18" t="s">
        <v>979</v>
      </c>
      <c r="B1510" s="19" t="s">
        <v>980</v>
      </c>
      <c r="C1510" s="19" t="s">
        <v>245</v>
      </c>
      <c r="D1510" s="7" t="s">
        <v>1582</v>
      </c>
      <c r="E1510" s="14">
        <v>35065</v>
      </c>
      <c r="F1510" s="14">
        <v>33311</v>
      </c>
      <c r="G1510" s="14">
        <v>30225</v>
      </c>
      <c r="H1510" s="14">
        <v>29094</v>
      </c>
      <c r="I1510" s="26">
        <v>86.197062598032232</v>
      </c>
      <c r="J1510" s="27">
        <v>87.340518147158591</v>
      </c>
    </row>
    <row r="1511" spans="1:10" x14ac:dyDescent="0.2">
      <c r="A1511" s="18" t="s">
        <v>979</v>
      </c>
      <c r="B1511" s="19" t="s">
        <v>980</v>
      </c>
      <c r="C1511" s="7" t="s">
        <v>6</v>
      </c>
      <c r="D1511" s="7" t="s">
        <v>1583</v>
      </c>
      <c r="E1511" s="8">
        <v>95811</v>
      </c>
      <c r="F1511" s="8">
        <v>93878</v>
      </c>
      <c r="G1511" s="8">
        <v>83904</v>
      </c>
      <c r="H1511" s="8">
        <v>81871</v>
      </c>
      <c r="I1511" s="25">
        <v>87.57240817860162</v>
      </c>
      <c r="J1511" s="31">
        <v>87.209995952193282</v>
      </c>
    </row>
    <row r="1512" spans="1:10" x14ac:dyDescent="0.2">
      <c r="A1512" s="18" t="s">
        <v>979</v>
      </c>
      <c r="B1512" s="19" t="s">
        <v>980</v>
      </c>
      <c r="C1512" s="19" t="s">
        <v>996</v>
      </c>
      <c r="D1512" s="7" t="s">
        <v>1583</v>
      </c>
      <c r="E1512" s="14">
        <v>13932</v>
      </c>
      <c r="F1512" s="14">
        <v>12925</v>
      </c>
      <c r="G1512" s="14">
        <v>12093</v>
      </c>
      <c r="H1512" s="14">
        <v>11194</v>
      </c>
      <c r="I1512" s="26">
        <v>86.800172265288538</v>
      </c>
      <c r="J1512" s="27">
        <v>86.607350096711798</v>
      </c>
    </row>
    <row r="1513" spans="1:10" x14ac:dyDescent="0.2">
      <c r="A1513" s="18" t="s">
        <v>979</v>
      </c>
      <c r="B1513" s="19" t="s">
        <v>980</v>
      </c>
      <c r="C1513" s="19" t="s">
        <v>997</v>
      </c>
      <c r="D1513" s="7" t="s">
        <v>1583</v>
      </c>
      <c r="E1513" s="14">
        <v>18818</v>
      </c>
      <c r="F1513" s="14">
        <v>17202</v>
      </c>
      <c r="G1513" s="14">
        <v>16245</v>
      </c>
      <c r="H1513" s="14">
        <v>14640</v>
      </c>
      <c r="I1513" s="26">
        <v>86.326921033053466</v>
      </c>
      <c r="J1513" s="27">
        <v>85.106382978723403</v>
      </c>
    </row>
    <row r="1514" spans="1:10" x14ac:dyDescent="0.2">
      <c r="A1514" s="18" t="s">
        <v>979</v>
      </c>
      <c r="B1514" s="19" t="s">
        <v>980</v>
      </c>
      <c r="C1514" s="43" t="s">
        <v>1487</v>
      </c>
      <c r="D1514" s="7" t="s">
        <v>1583</v>
      </c>
      <c r="E1514" s="14">
        <v>63061</v>
      </c>
      <c r="F1514" s="14">
        <v>63751</v>
      </c>
      <c r="G1514" s="14">
        <v>55566</v>
      </c>
      <c r="H1514" s="14">
        <v>56037</v>
      </c>
      <c r="I1514" s="26">
        <v>88.114682608902498</v>
      </c>
      <c r="J1514" s="27">
        <v>87.899797650232941</v>
      </c>
    </row>
    <row r="1515" spans="1:10" x14ac:dyDescent="0.2">
      <c r="A1515" s="18" t="s">
        <v>979</v>
      </c>
      <c r="B1515" s="19" t="s">
        <v>998</v>
      </c>
      <c r="C1515" s="7" t="s">
        <v>19</v>
      </c>
      <c r="D1515" s="7" t="s">
        <v>1581</v>
      </c>
      <c r="E1515" s="8"/>
      <c r="F1515" s="8"/>
      <c r="G1515" s="8"/>
      <c r="H1515" s="8"/>
      <c r="I1515" s="39"/>
      <c r="J1515" s="40"/>
    </row>
    <row r="1516" spans="1:10" x14ac:dyDescent="0.2">
      <c r="A1516" s="18" t="s">
        <v>979</v>
      </c>
      <c r="B1516" s="19" t="s">
        <v>998</v>
      </c>
      <c r="C1516" s="7" t="s">
        <v>20</v>
      </c>
      <c r="D1516" s="7" t="s">
        <v>1581</v>
      </c>
      <c r="E1516" s="8">
        <v>17721</v>
      </c>
      <c r="F1516" s="8">
        <v>18722</v>
      </c>
      <c r="G1516" s="8">
        <v>15682</v>
      </c>
      <c r="H1516" s="8">
        <v>16504</v>
      </c>
      <c r="I1516" s="25">
        <v>88.49387732069296</v>
      </c>
      <c r="J1516" s="31">
        <v>88.15297510949685</v>
      </c>
    </row>
    <row r="1517" spans="1:10" x14ac:dyDescent="0.2">
      <c r="A1517" s="18" t="s">
        <v>979</v>
      </c>
      <c r="B1517" s="19" t="s">
        <v>998</v>
      </c>
      <c r="C1517" s="19" t="s">
        <v>999</v>
      </c>
      <c r="D1517" s="7" t="s">
        <v>1581</v>
      </c>
      <c r="E1517" s="14">
        <v>5060</v>
      </c>
      <c r="F1517" s="14">
        <v>5328</v>
      </c>
      <c r="G1517" s="14">
        <v>4310</v>
      </c>
      <c r="H1517" s="14">
        <v>4685</v>
      </c>
      <c r="I1517" s="26">
        <v>85.177865612648219</v>
      </c>
      <c r="J1517" s="27">
        <v>87.931681681681681</v>
      </c>
    </row>
    <row r="1518" spans="1:10" x14ac:dyDescent="0.2">
      <c r="A1518" s="18" t="s">
        <v>979</v>
      </c>
      <c r="B1518" s="19" t="s">
        <v>998</v>
      </c>
      <c r="C1518" s="19" t="s">
        <v>1488</v>
      </c>
      <c r="D1518" s="7" t="s">
        <v>1581</v>
      </c>
      <c r="E1518" s="14">
        <v>12661</v>
      </c>
      <c r="F1518" s="14">
        <v>13394</v>
      </c>
      <c r="G1518" s="14">
        <v>11372</v>
      </c>
      <c r="H1518" s="14">
        <v>11819</v>
      </c>
      <c r="I1518" s="26">
        <v>89.819129610615278</v>
      </c>
      <c r="J1518" s="27">
        <v>88.241003434373596</v>
      </c>
    </row>
    <row r="1519" spans="1:10" x14ac:dyDescent="0.2">
      <c r="A1519" s="18" t="s">
        <v>979</v>
      </c>
      <c r="B1519" s="19" t="s">
        <v>998</v>
      </c>
      <c r="C1519" s="7" t="s">
        <v>36</v>
      </c>
      <c r="D1519" s="7" t="s">
        <v>1581</v>
      </c>
      <c r="E1519" s="8">
        <v>13919</v>
      </c>
      <c r="F1519" s="8">
        <v>13728</v>
      </c>
      <c r="G1519" s="8">
        <v>11597</v>
      </c>
      <c r="H1519" s="8">
        <v>11370</v>
      </c>
      <c r="I1519" s="25">
        <v>83.317767080968466</v>
      </c>
      <c r="J1519" s="31">
        <v>82.823426573426573</v>
      </c>
    </row>
    <row r="1520" spans="1:10" x14ac:dyDescent="0.2">
      <c r="A1520" s="18" t="s">
        <v>979</v>
      </c>
      <c r="B1520" s="19" t="s">
        <v>998</v>
      </c>
      <c r="C1520" s="19" t="s">
        <v>1000</v>
      </c>
      <c r="D1520" s="7" t="s">
        <v>1581</v>
      </c>
      <c r="E1520" s="14">
        <v>6359</v>
      </c>
      <c r="F1520" s="14">
        <v>6277</v>
      </c>
      <c r="G1520" s="14">
        <v>5367</v>
      </c>
      <c r="H1520" s="14">
        <v>5325</v>
      </c>
      <c r="I1520" s="26">
        <v>84.400062902972167</v>
      </c>
      <c r="J1520" s="27">
        <v>84.833519197068668</v>
      </c>
    </row>
    <row r="1521" spans="1:10" x14ac:dyDescent="0.2">
      <c r="A1521" s="18" t="s">
        <v>979</v>
      </c>
      <c r="B1521" s="19" t="s">
        <v>998</v>
      </c>
      <c r="C1521" s="19" t="s">
        <v>1001</v>
      </c>
      <c r="D1521" s="7" t="s">
        <v>1581</v>
      </c>
      <c r="E1521" s="14">
        <v>2707</v>
      </c>
      <c r="F1521" s="14">
        <v>2688</v>
      </c>
      <c r="G1521" s="14">
        <v>2232</v>
      </c>
      <c r="H1521" s="14">
        <v>2284</v>
      </c>
      <c r="I1521" s="26">
        <v>82.452899889176209</v>
      </c>
      <c r="J1521" s="27">
        <v>84.970238095238088</v>
      </c>
    </row>
    <row r="1522" spans="1:10" x14ac:dyDescent="0.2">
      <c r="A1522" s="18" t="s">
        <v>979</v>
      </c>
      <c r="B1522" s="19" t="s">
        <v>998</v>
      </c>
      <c r="C1522" s="19" t="s">
        <v>1002</v>
      </c>
      <c r="D1522" s="7" t="s">
        <v>1581</v>
      </c>
      <c r="E1522" s="14">
        <v>4853</v>
      </c>
      <c r="F1522" s="14">
        <v>4763</v>
      </c>
      <c r="G1522" s="14">
        <v>3998</v>
      </c>
      <c r="H1522" s="14">
        <v>3761</v>
      </c>
      <c r="I1522" s="26">
        <v>82.38203173294869</v>
      </c>
      <c r="J1522" s="27">
        <v>78.962838547134169</v>
      </c>
    </row>
    <row r="1523" spans="1:10" x14ac:dyDescent="0.2">
      <c r="A1523" s="18" t="s">
        <v>979</v>
      </c>
      <c r="B1523" s="19" t="s">
        <v>1003</v>
      </c>
      <c r="C1523" s="7" t="s">
        <v>3</v>
      </c>
      <c r="D1523" s="7" t="s">
        <v>1579</v>
      </c>
      <c r="E1523" s="8">
        <v>88414</v>
      </c>
      <c r="F1523" s="8">
        <v>92214</v>
      </c>
      <c r="G1523" s="8">
        <v>70080</v>
      </c>
      <c r="H1523" s="8">
        <v>74703</v>
      </c>
      <c r="I1523" s="25">
        <v>79.263465062094241</v>
      </c>
      <c r="J1523" s="31">
        <v>81.010475632767253</v>
      </c>
    </row>
    <row r="1524" spans="1:10" x14ac:dyDescent="0.2">
      <c r="A1524" s="18" t="s">
        <v>979</v>
      </c>
      <c r="B1524" s="19" t="s">
        <v>1003</v>
      </c>
      <c r="C1524" s="19" t="s">
        <v>1004</v>
      </c>
      <c r="D1524" s="7" t="s">
        <v>1579</v>
      </c>
      <c r="E1524" s="14">
        <v>7635</v>
      </c>
      <c r="F1524" s="14">
        <v>7999</v>
      </c>
      <c r="G1524" s="14">
        <v>6269</v>
      </c>
      <c r="H1524" s="14">
        <v>6675</v>
      </c>
      <c r="I1524" s="26">
        <v>82.108709888670589</v>
      </c>
      <c r="J1524" s="27">
        <v>83.447930991373923</v>
      </c>
    </row>
    <row r="1525" spans="1:10" x14ac:dyDescent="0.2">
      <c r="A1525" s="18" t="s">
        <v>979</v>
      </c>
      <c r="B1525" s="19" t="s">
        <v>1003</v>
      </c>
      <c r="C1525" s="19" t="s">
        <v>1005</v>
      </c>
      <c r="D1525" s="7" t="s">
        <v>1579</v>
      </c>
      <c r="E1525" s="14">
        <v>10324</v>
      </c>
      <c r="F1525" s="14">
        <v>11865</v>
      </c>
      <c r="G1525" s="14">
        <v>7388</v>
      </c>
      <c r="H1525" s="14">
        <v>8912</v>
      </c>
      <c r="I1525" s="26">
        <v>71.561410306082919</v>
      </c>
      <c r="J1525" s="27">
        <v>75.111672987779187</v>
      </c>
    </row>
    <row r="1526" spans="1:10" x14ac:dyDescent="0.2">
      <c r="A1526" s="18" t="s">
        <v>979</v>
      </c>
      <c r="B1526" s="19" t="s">
        <v>1003</v>
      </c>
      <c r="C1526" s="19" t="s">
        <v>1006</v>
      </c>
      <c r="D1526" s="7" t="s">
        <v>1579</v>
      </c>
      <c r="E1526" s="14">
        <v>10047</v>
      </c>
      <c r="F1526" s="14">
        <v>10291</v>
      </c>
      <c r="G1526" s="14">
        <v>8130</v>
      </c>
      <c r="H1526" s="14">
        <v>8105</v>
      </c>
      <c r="I1526" s="26">
        <v>80.919677515676327</v>
      </c>
      <c r="J1526" s="27">
        <v>78.758138178991359</v>
      </c>
    </row>
    <row r="1527" spans="1:10" x14ac:dyDescent="0.2">
      <c r="A1527" s="18" t="s">
        <v>979</v>
      </c>
      <c r="B1527" s="19" t="s">
        <v>1003</v>
      </c>
      <c r="C1527" s="19" t="s">
        <v>1007</v>
      </c>
      <c r="D1527" s="7" t="s">
        <v>1579</v>
      </c>
      <c r="E1527" s="14">
        <v>7880</v>
      </c>
      <c r="F1527" s="14">
        <v>8028</v>
      </c>
      <c r="G1527" s="14">
        <v>6051</v>
      </c>
      <c r="H1527" s="14">
        <v>6325</v>
      </c>
      <c r="I1527" s="26">
        <v>76.789340101522839</v>
      </c>
      <c r="J1527" s="27">
        <v>78.786746387643248</v>
      </c>
    </row>
    <row r="1528" spans="1:10" x14ac:dyDescent="0.2">
      <c r="A1528" s="18" t="s">
        <v>979</v>
      </c>
      <c r="B1528" s="19" t="s">
        <v>1003</v>
      </c>
      <c r="C1528" s="19" t="s">
        <v>1008</v>
      </c>
      <c r="D1528" s="7" t="s">
        <v>1579</v>
      </c>
      <c r="E1528" s="14">
        <v>8666</v>
      </c>
      <c r="F1528" s="14">
        <v>9053</v>
      </c>
      <c r="G1528" s="14">
        <v>6865</v>
      </c>
      <c r="H1528" s="14">
        <v>7619</v>
      </c>
      <c r="I1528" s="26">
        <v>79.217632125548121</v>
      </c>
      <c r="J1528" s="27">
        <v>84.159946978902028</v>
      </c>
    </row>
    <row r="1529" spans="1:10" x14ac:dyDescent="0.2">
      <c r="A1529" s="18" t="s">
        <v>979</v>
      </c>
      <c r="B1529" s="19" t="s">
        <v>1003</v>
      </c>
      <c r="C1529" s="19" t="s">
        <v>1009</v>
      </c>
      <c r="D1529" s="7" t="s">
        <v>1579</v>
      </c>
      <c r="E1529" s="14">
        <v>5935</v>
      </c>
      <c r="F1529" s="14">
        <v>6260</v>
      </c>
      <c r="G1529" s="14">
        <v>4914</v>
      </c>
      <c r="H1529" s="14">
        <v>5285</v>
      </c>
      <c r="I1529" s="26">
        <v>82.796967144060659</v>
      </c>
      <c r="J1529" s="27">
        <v>84.424920127795517</v>
      </c>
    </row>
    <row r="1530" spans="1:10" x14ac:dyDescent="0.2">
      <c r="A1530" s="18" t="s">
        <v>979</v>
      </c>
      <c r="B1530" s="19" t="s">
        <v>1003</v>
      </c>
      <c r="C1530" s="19" t="s">
        <v>1010</v>
      </c>
      <c r="D1530" s="7" t="s">
        <v>1579</v>
      </c>
      <c r="E1530" s="14">
        <v>7374</v>
      </c>
      <c r="F1530" s="14">
        <v>7519</v>
      </c>
      <c r="G1530" s="14">
        <v>6059</v>
      </c>
      <c r="H1530" s="14">
        <v>6307</v>
      </c>
      <c r="I1530" s="26">
        <v>82.167073501491728</v>
      </c>
      <c r="J1530" s="27">
        <v>83.880835217449118</v>
      </c>
    </row>
    <row r="1531" spans="1:10" x14ac:dyDescent="0.2">
      <c r="A1531" s="18" t="s">
        <v>979</v>
      </c>
      <c r="B1531" s="19" t="s">
        <v>1003</v>
      </c>
      <c r="C1531" s="19" t="s">
        <v>1011</v>
      </c>
      <c r="D1531" s="7" t="s">
        <v>1579</v>
      </c>
      <c r="E1531" s="14">
        <v>4756</v>
      </c>
      <c r="F1531" s="14">
        <v>4958</v>
      </c>
      <c r="G1531" s="14">
        <v>3680</v>
      </c>
      <c r="H1531" s="14">
        <v>3921</v>
      </c>
      <c r="I1531" s="26">
        <v>77.375946173254846</v>
      </c>
      <c r="J1531" s="27">
        <v>79.084308188785798</v>
      </c>
    </row>
    <row r="1532" spans="1:10" x14ac:dyDescent="0.2">
      <c r="A1532" s="18" t="s">
        <v>979</v>
      </c>
      <c r="B1532" s="19" t="s">
        <v>1003</v>
      </c>
      <c r="C1532" s="19" t="s">
        <v>1012</v>
      </c>
      <c r="D1532" s="7" t="s">
        <v>1579</v>
      </c>
      <c r="E1532" s="14">
        <v>6588</v>
      </c>
      <c r="F1532" s="14">
        <v>7121</v>
      </c>
      <c r="G1532" s="14">
        <v>4946</v>
      </c>
      <c r="H1532" s="14">
        <v>5642</v>
      </c>
      <c r="I1532" s="26">
        <v>75.075895567698851</v>
      </c>
      <c r="J1532" s="27">
        <v>79.230445162196318</v>
      </c>
    </row>
    <row r="1533" spans="1:10" x14ac:dyDescent="0.2">
      <c r="A1533" s="18" t="s">
        <v>979</v>
      </c>
      <c r="B1533" s="19" t="s">
        <v>1003</v>
      </c>
      <c r="C1533" s="19" t="s">
        <v>1013</v>
      </c>
      <c r="D1533" s="7" t="s">
        <v>1579</v>
      </c>
      <c r="E1533" s="14">
        <v>4601</v>
      </c>
      <c r="F1533" s="14">
        <v>4268</v>
      </c>
      <c r="G1533" s="14">
        <v>3359</v>
      </c>
      <c r="H1533" s="14">
        <v>3076</v>
      </c>
      <c r="I1533" s="26">
        <v>73.005868289502288</v>
      </c>
      <c r="J1533" s="27">
        <v>72.07122774133083</v>
      </c>
    </row>
    <row r="1534" spans="1:10" x14ac:dyDescent="0.2">
      <c r="A1534" s="18" t="s">
        <v>979</v>
      </c>
      <c r="B1534" s="19" t="s">
        <v>1003</v>
      </c>
      <c r="C1534" s="19" t="s">
        <v>1489</v>
      </c>
      <c r="D1534" s="7" t="s">
        <v>1579</v>
      </c>
      <c r="E1534" s="14">
        <v>14608</v>
      </c>
      <c r="F1534" s="14">
        <v>14852</v>
      </c>
      <c r="G1534" s="14">
        <v>12419</v>
      </c>
      <c r="H1534" s="14">
        <v>12836</v>
      </c>
      <c r="I1534" s="26">
        <v>85.015060240963862</v>
      </c>
      <c r="J1534" s="27">
        <v>86.426070562887162</v>
      </c>
    </row>
    <row r="1535" spans="1:10" x14ac:dyDescent="0.2">
      <c r="A1535" s="18" t="s">
        <v>979</v>
      </c>
      <c r="B1535" s="19" t="s">
        <v>1003</v>
      </c>
      <c r="C1535" s="7" t="s">
        <v>4</v>
      </c>
      <c r="D1535" s="7" t="s">
        <v>1580</v>
      </c>
      <c r="E1535" s="8">
        <v>104972</v>
      </c>
      <c r="F1535" s="8">
        <v>105964</v>
      </c>
      <c r="G1535" s="8">
        <v>86342</v>
      </c>
      <c r="H1535" s="8">
        <v>88617</v>
      </c>
      <c r="I1535" s="25">
        <v>82.25241016652059</v>
      </c>
      <c r="J1535" s="31">
        <v>83.629345815560001</v>
      </c>
    </row>
    <row r="1536" spans="1:10" x14ac:dyDescent="0.2">
      <c r="A1536" s="18" t="s">
        <v>979</v>
      </c>
      <c r="B1536" s="19" t="s">
        <v>1003</v>
      </c>
      <c r="C1536" s="19" t="s">
        <v>1014</v>
      </c>
      <c r="D1536" s="7" t="s">
        <v>1580</v>
      </c>
      <c r="E1536" s="14">
        <v>16744</v>
      </c>
      <c r="F1536" s="14">
        <v>17297</v>
      </c>
      <c r="G1536" s="14">
        <v>13970</v>
      </c>
      <c r="H1536" s="14">
        <v>13784</v>
      </c>
      <c r="I1536" s="26">
        <v>83.432871476349732</v>
      </c>
      <c r="J1536" s="27">
        <v>79.690119673931889</v>
      </c>
    </row>
    <row r="1537" spans="1:10" x14ac:dyDescent="0.2">
      <c r="A1537" s="18" t="s">
        <v>979</v>
      </c>
      <c r="B1537" s="19" t="s">
        <v>1003</v>
      </c>
      <c r="C1537" s="19" t="s">
        <v>1015</v>
      </c>
      <c r="D1537" s="7" t="s">
        <v>1580</v>
      </c>
      <c r="E1537" s="14">
        <v>25760</v>
      </c>
      <c r="F1537" s="14">
        <v>26093</v>
      </c>
      <c r="G1537" s="14">
        <v>20028</v>
      </c>
      <c r="H1537" s="14">
        <v>20578</v>
      </c>
      <c r="I1537" s="26">
        <v>77.74844720496894</v>
      </c>
      <c r="J1537" s="27">
        <v>78.864063158701569</v>
      </c>
    </row>
    <row r="1538" spans="1:10" x14ac:dyDescent="0.2">
      <c r="A1538" s="18" t="s">
        <v>979</v>
      </c>
      <c r="B1538" s="19" t="s">
        <v>1003</v>
      </c>
      <c r="C1538" s="19" t="s">
        <v>504</v>
      </c>
      <c r="D1538" s="7" t="s">
        <v>1580</v>
      </c>
      <c r="E1538" s="14">
        <v>5960</v>
      </c>
      <c r="F1538" s="14">
        <v>5678</v>
      </c>
      <c r="G1538" s="14">
        <v>4174</v>
      </c>
      <c r="H1538" s="14">
        <v>4264</v>
      </c>
      <c r="I1538" s="26">
        <v>70.033557046979865</v>
      </c>
      <c r="J1538" s="27">
        <v>75.096865093342728</v>
      </c>
    </row>
    <row r="1539" spans="1:10" x14ac:dyDescent="0.2">
      <c r="A1539" s="18" t="s">
        <v>979</v>
      </c>
      <c r="B1539" s="19" t="s">
        <v>1003</v>
      </c>
      <c r="C1539" s="19" t="s">
        <v>1016</v>
      </c>
      <c r="D1539" s="7" t="s">
        <v>1580</v>
      </c>
      <c r="E1539" s="14">
        <v>7715</v>
      </c>
      <c r="F1539" s="14">
        <v>7438</v>
      </c>
      <c r="G1539" s="14">
        <v>5633</v>
      </c>
      <c r="H1539" s="14">
        <v>5929</v>
      </c>
      <c r="I1539" s="26">
        <v>73.01360985093973</v>
      </c>
      <c r="J1539" s="27">
        <v>79.712288249529436</v>
      </c>
    </row>
    <row r="1540" spans="1:10" x14ac:dyDescent="0.2">
      <c r="A1540" s="18" t="s">
        <v>979</v>
      </c>
      <c r="B1540" s="19" t="s">
        <v>1003</v>
      </c>
      <c r="C1540" s="19" t="s">
        <v>1017</v>
      </c>
      <c r="D1540" s="7" t="s">
        <v>1580</v>
      </c>
      <c r="E1540" s="14">
        <v>5337</v>
      </c>
      <c r="F1540" s="14">
        <v>5581</v>
      </c>
      <c r="G1540" s="14">
        <v>4365</v>
      </c>
      <c r="H1540" s="14">
        <v>4725</v>
      </c>
      <c r="I1540" s="26">
        <v>81.787521079258013</v>
      </c>
      <c r="J1540" s="27">
        <v>84.662246909156067</v>
      </c>
    </row>
    <row r="1541" spans="1:10" x14ac:dyDescent="0.2">
      <c r="A1541" s="18" t="s">
        <v>979</v>
      </c>
      <c r="B1541" s="19" t="s">
        <v>1003</v>
      </c>
      <c r="C1541" s="19" t="s">
        <v>1018</v>
      </c>
      <c r="D1541" s="7" t="s">
        <v>1580</v>
      </c>
      <c r="E1541" s="14">
        <v>4973</v>
      </c>
      <c r="F1541" s="14">
        <v>5057</v>
      </c>
      <c r="G1541" s="14">
        <v>4884</v>
      </c>
      <c r="H1541" s="14">
        <v>4965</v>
      </c>
      <c r="I1541" s="26">
        <v>98.210335813392319</v>
      </c>
      <c r="J1541" s="27">
        <v>98.180739568914376</v>
      </c>
    </row>
    <row r="1542" spans="1:10" x14ac:dyDescent="0.2">
      <c r="A1542" s="18" t="s">
        <v>979</v>
      </c>
      <c r="B1542" s="19" t="s">
        <v>1003</v>
      </c>
      <c r="C1542" s="19" t="s">
        <v>1019</v>
      </c>
      <c r="D1542" s="7" t="s">
        <v>1580</v>
      </c>
      <c r="E1542" s="14">
        <v>5639</v>
      </c>
      <c r="F1542" s="14">
        <v>5973</v>
      </c>
      <c r="G1542" s="14">
        <v>4371</v>
      </c>
      <c r="H1542" s="14">
        <v>4878</v>
      </c>
      <c r="I1542" s="26">
        <v>77.513743571555239</v>
      </c>
      <c r="J1542" s="27">
        <v>81.66750376695127</v>
      </c>
    </row>
    <row r="1543" spans="1:10" x14ac:dyDescent="0.2">
      <c r="A1543" s="18" t="s">
        <v>979</v>
      </c>
      <c r="B1543" s="19" t="s">
        <v>1003</v>
      </c>
      <c r="C1543" s="19" t="s">
        <v>1020</v>
      </c>
      <c r="D1543" s="7" t="s">
        <v>1580</v>
      </c>
      <c r="E1543" s="14">
        <v>6691</v>
      </c>
      <c r="F1543" s="14">
        <v>6923</v>
      </c>
      <c r="G1543" s="14">
        <v>6031</v>
      </c>
      <c r="H1543" s="14">
        <v>6316</v>
      </c>
      <c r="I1543" s="26">
        <v>90.13600358690779</v>
      </c>
      <c r="J1543" s="27">
        <v>91.232124801386689</v>
      </c>
    </row>
    <row r="1544" spans="1:10" x14ac:dyDescent="0.2">
      <c r="A1544" s="18" t="s">
        <v>979</v>
      </c>
      <c r="B1544" s="19" t="s">
        <v>1003</v>
      </c>
      <c r="C1544" s="19" t="s">
        <v>1021</v>
      </c>
      <c r="D1544" s="7" t="s">
        <v>1580</v>
      </c>
      <c r="E1544" s="14">
        <v>5847</v>
      </c>
      <c r="F1544" s="14">
        <v>6041</v>
      </c>
      <c r="G1544" s="14">
        <v>5283</v>
      </c>
      <c r="H1544" s="14">
        <v>5636</v>
      </c>
      <c r="I1544" s="26">
        <v>90.354027706516163</v>
      </c>
      <c r="J1544" s="27">
        <v>93.295811951663637</v>
      </c>
    </row>
    <row r="1545" spans="1:10" x14ac:dyDescent="0.2">
      <c r="A1545" s="18" t="s">
        <v>979</v>
      </c>
      <c r="B1545" s="19" t="s">
        <v>1003</v>
      </c>
      <c r="C1545" s="19" t="s">
        <v>1490</v>
      </c>
      <c r="D1545" s="7" t="s">
        <v>1580</v>
      </c>
      <c r="E1545" s="14">
        <v>15524</v>
      </c>
      <c r="F1545" s="14">
        <v>15697</v>
      </c>
      <c r="G1545" s="14">
        <v>14743</v>
      </c>
      <c r="H1545" s="14">
        <v>14805</v>
      </c>
      <c r="I1545" s="26">
        <v>94.969080133986083</v>
      </c>
      <c r="J1545" s="27">
        <v>94.317385487672794</v>
      </c>
    </row>
    <row r="1546" spans="1:10" x14ac:dyDescent="0.2">
      <c r="A1546" s="18" t="s">
        <v>979</v>
      </c>
      <c r="B1546" s="19" t="s">
        <v>1003</v>
      </c>
      <c r="C1546" s="19" t="s">
        <v>1022</v>
      </c>
      <c r="D1546" s="7" t="s">
        <v>1580</v>
      </c>
      <c r="E1546" s="14">
        <v>4782</v>
      </c>
      <c r="F1546" s="14">
        <v>4186</v>
      </c>
      <c r="G1546" s="14">
        <v>2860</v>
      </c>
      <c r="H1546" s="14">
        <v>2737</v>
      </c>
      <c r="I1546" s="26">
        <v>59.807611877875367</v>
      </c>
      <c r="J1546" s="27">
        <v>65.384615384615387</v>
      </c>
    </row>
    <row r="1547" spans="1:10" x14ac:dyDescent="0.2">
      <c r="A1547" s="18" t="s">
        <v>979</v>
      </c>
      <c r="B1547" s="19" t="s">
        <v>1003</v>
      </c>
      <c r="C1547" s="7" t="s">
        <v>19</v>
      </c>
      <c r="D1547" s="7" t="s">
        <v>1581</v>
      </c>
      <c r="E1547" s="13"/>
      <c r="F1547" s="13"/>
      <c r="G1547" s="13"/>
      <c r="H1547" s="13"/>
      <c r="I1547" s="41"/>
      <c r="J1547" s="42"/>
    </row>
    <row r="1548" spans="1:10" x14ac:dyDescent="0.2">
      <c r="A1548" s="18" t="s">
        <v>979</v>
      </c>
      <c r="B1548" s="19" t="s">
        <v>1003</v>
      </c>
      <c r="C1548" s="43" t="s">
        <v>1593</v>
      </c>
      <c r="D1548" s="7" t="s">
        <v>1581</v>
      </c>
      <c r="E1548" s="14">
        <v>87691</v>
      </c>
      <c r="F1548" s="14">
        <v>97761</v>
      </c>
      <c r="G1548" s="14">
        <v>72228</v>
      </c>
      <c r="H1548" s="14">
        <v>82506</v>
      </c>
      <c r="I1548" s="26">
        <v>82.366491430135355</v>
      </c>
      <c r="J1548" s="27">
        <v>84.39561788443244</v>
      </c>
    </row>
    <row r="1549" spans="1:10" x14ac:dyDescent="0.2">
      <c r="A1549" s="18" t="s">
        <v>979</v>
      </c>
      <c r="B1549" s="19" t="s">
        <v>1023</v>
      </c>
      <c r="C1549" s="7" t="s">
        <v>3</v>
      </c>
      <c r="D1549" s="7" t="s">
        <v>1579</v>
      </c>
      <c r="E1549" s="8">
        <v>101070</v>
      </c>
      <c r="F1549" s="8">
        <v>101277</v>
      </c>
      <c r="G1549" s="8">
        <v>83933</v>
      </c>
      <c r="H1549" s="8">
        <v>85511</v>
      </c>
      <c r="I1549" s="25">
        <v>83.04442465617889</v>
      </c>
      <c r="J1549" s="31">
        <v>84.432793230447189</v>
      </c>
    </row>
    <row r="1550" spans="1:10" x14ac:dyDescent="0.2">
      <c r="A1550" s="18" t="s">
        <v>979</v>
      </c>
      <c r="B1550" s="19" t="s">
        <v>1023</v>
      </c>
      <c r="C1550" s="19" t="s">
        <v>1024</v>
      </c>
      <c r="D1550" s="7" t="s">
        <v>1579</v>
      </c>
      <c r="E1550" s="14">
        <v>10766</v>
      </c>
      <c r="F1550" s="14">
        <v>10392</v>
      </c>
      <c r="G1550" s="14">
        <v>8600</v>
      </c>
      <c r="H1550" s="14">
        <v>8410</v>
      </c>
      <c r="I1550" s="26">
        <v>79.881107189299655</v>
      </c>
      <c r="J1550" s="27">
        <v>80.927636643571972</v>
      </c>
    </row>
    <row r="1551" spans="1:10" x14ac:dyDescent="0.2">
      <c r="A1551" s="18" t="s">
        <v>979</v>
      </c>
      <c r="B1551" s="19" t="s">
        <v>1023</v>
      </c>
      <c r="C1551" s="19" t="s">
        <v>1025</v>
      </c>
      <c r="D1551" s="7" t="s">
        <v>1579</v>
      </c>
      <c r="E1551" s="14">
        <v>6228</v>
      </c>
      <c r="F1551" s="14">
        <v>6257</v>
      </c>
      <c r="G1551" s="14">
        <v>4973</v>
      </c>
      <c r="H1551" s="14">
        <v>5330</v>
      </c>
      <c r="I1551" s="26">
        <v>79.849068721901091</v>
      </c>
      <c r="J1551" s="27">
        <v>85.184593255553779</v>
      </c>
    </row>
    <row r="1552" spans="1:10" x14ac:dyDescent="0.2">
      <c r="A1552" s="18" t="s">
        <v>979</v>
      </c>
      <c r="B1552" s="19" t="s">
        <v>1023</v>
      </c>
      <c r="C1552" s="19" t="s">
        <v>1026</v>
      </c>
      <c r="D1552" s="7" t="s">
        <v>1579</v>
      </c>
      <c r="E1552" s="14">
        <v>7930</v>
      </c>
      <c r="F1552" s="14">
        <v>8027</v>
      </c>
      <c r="G1552" s="14">
        <v>6854</v>
      </c>
      <c r="H1552" s="14">
        <v>6786</v>
      </c>
      <c r="I1552" s="26">
        <v>86.431273644388398</v>
      </c>
      <c r="J1552" s="27">
        <v>84.539678584776382</v>
      </c>
    </row>
    <row r="1553" spans="1:10" x14ac:dyDescent="0.2">
      <c r="A1553" s="18" t="s">
        <v>979</v>
      </c>
      <c r="B1553" s="19" t="s">
        <v>1023</v>
      </c>
      <c r="C1553" s="19" t="s">
        <v>377</v>
      </c>
      <c r="D1553" s="7" t="s">
        <v>1579</v>
      </c>
      <c r="E1553" s="14">
        <v>2292</v>
      </c>
      <c r="F1553" s="14">
        <v>1854</v>
      </c>
      <c r="G1553" s="14">
        <v>1732</v>
      </c>
      <c r="H1553" s="14">
        <v>1348</v>
      </c>
      <c r="I1553" s="26">
        <v>75.567190226876093</v>
      </c>
      <c r="J1553" s="27">
        <v>72.707659115426111</v>
      </c>
    </row>
    <row r="1554" spans="1:10" x14ac:dyDescent="0.2">
      <c r="A1554" s="18" t="s">
        <v>979</v>
      </c>
      <c r="B1554" s="19" t="s">
        <v>1023</v>
      </c>
      <c r="C1554" s="19" t="s">
        <v>1027</v>
      </c>
      <c r="D1554" s="7" t="s">
        <v>1579</v>
      </c>
      <c r="E1554" s="14">
        <v>11020</v>
      </c>
      <c r="F1554" s="14">
        <v>11266</v>
      </c>
      <c r="G1554" s="14">
        <v>9497</v>
      </c>
      <c r="H1554" s="14">
        <v>9907</v>
      </c>
      <c r="I1554" s="26">
        <v>86.179673321234119</v>
      </c>
      <c r="J1554" s="27">
        <v>87.937156044736369</v>
      </c>
    </row>
    <row r="1555" spans="1:10" x14ac:dyDescent="0.2">
      <c r="A1555" s="18" t="s">
        <v>979</v>
      </c>
      <c r="B1555" s="19" t="s">
        <v>1023</v>
      </c>
      <c r="C1555" s="19" t="s">
        <v>1028</v>
      </c>
      <c r="D1555" s="7" t="s">
        <v>1579</v>
      </c>
      <c r="E1555" s="14">
        <v>9213</v>
      </c>
      <c r="F1555" s="14">
        <v>9474</v>
      </c>
      <c r="G1555" s="14">
        <v>7674</v>
      </c>
      <c r="H1555" s="14">
        <v>8131</v>
      </c>
      <c r="I1555" s="26">
        <v>83.295343536307385</v>
      </c>
      <c r="J1555" s="27">
        <v>85.824361410175214</v>
      </c>
    </row>
    <row r="1556" spans="1:10" x14ac:dyDescent="0.2">
      <c r="A1556" s="18" t="s">
        <v>979</v>
      </c>
      <c r="B1556" s="19" t="s">
        <v>1023</v>
      </c>
      <c r="C1556" s="19" t="s">
        <v>1029</v>
      </c>
      <c r="D1556" s="7" t="s">
        <v>1579</v>
      </c>
      <c r="E1556" s="14">
        <v>3788</v>
      </c>
      <c r="F1556" s="14">
        <v>3915</v>
      </c>
      <c r="G1556" s="14">
        <v>3084</v>
      </c>
      <c r="H1556" s="14">
        <v>3173</v>
      </c>
      <c r="I1556" s="26">
        <v>81.414994720168949</v>
      </c>
      <c r="J1556" s="27">
        <v>81.047254150702429</v>
      </c>
    </row>
    <row r="1557" spans="1:10" x14ac:dyDescent="0.2">
      <c r="A1557" s="18" t="s">
        <v>979</v>
      </c>
      <c r="B1557" s="19" t="s">
        <v>1023</v>
      </c>
      <c r="C1557" s="19" t="s">
        <v>312</v>
      </c>
      <c r="D1557" s="7" t="s">
        <v>1579</v>
      </c>
      <c r="E1557" s="14">
        <v>14312</v>
      </c>
      <c r="F1557" s="14">
        <v>14522</v>
      </c>
      <c r="G1557" s="14">
        <v>12428</v>
      </c>
      <c r="H1557" s="14">
        <v>12807</v>
      </c>
      <c r="I1557" s="26">
        <v>86.836221352711007</v>
      </c>
      <c r="J1557" s="27">
        <v>88.190331910205217</v>
      </c>
    </row>
    <row r="1558" spans="1:10" x14ac:dyDescent="0.2">
      <c r="A1558" s="18" t="s">
        <v>979</v>
      </c>
      <c r="B1558" s="19" t="s">
        <v>1023</v>
      </c>
      <c r="C1558" s="19" t="s">
        <v>1030</v>
      </c>
      <c r="D1558" s="7" t="s">
        <v>1579</v>
      </c>
      <c r="E1558" s="14">
        <v>8200</v>
      </c>
      <c r="F1558" s="14">
        <v>8052</v>
      </c>
      <c r="G1558" s="14">
        <v>6296</v>
      </c>
      <c r="H1558" s="14">
        <v>6294</v>
      </c>
      <c r="I1558" s="26">
        <v>76.780487804878049</v>
      </c>
      <c r="J1558" s="27">
        <v>78.166915052160959</v>
      </c>
    </row>
    <row r="1559" spans="1:10" x14ac:dyDescent="0.2">
      <c r="A1559" s="18" t="s">
        <v>979</v>
      </c>
      <c r="B1559" s="19" t="s">
        <v>1023</v>
      </c>
      <c r="C1559" s="43" t="s">
        <v>1492</v>
      </c>
      <c r="D1559" s="7" t="s">
        <v>1579</v>
      </c>
      <c r="E1559" s="14">
        <v>27321</v>
      </c>
      <c r="F1559" s="14">
        <v>27518</v>
      </c>
      <c r="G1559" s="14">
        <v>22795</v>
      </c>
      <c r="H1559" s="14">
        <v>23325</v>
      </c>
      <c r="I1559" s="26">
        <v>83.433988507009261</v>
      </c>
      <c r="J1559" s="27">
        <v>84.762700777672791</v>
      </c>
    </row>
    <row r="1560" spans="1:10" x14ac:dyDescent="0.2">
      <c r="A1560" s="18" t="s">
        <v>979</v>
      </c>
      <c r="B1560" s="19" t="s">
        <v>1023</v>
      </c>
      <c r="C1560" s="7" t="s">
        <v>4</v>
      </c>
      <c r="D1560" s="7" t="s">
        <v>1580</v>
      </c>
      <c r="E1560" s="8">
        <v>115602</v>
      </c>
      <c r="F1560" s="8">
        <v>116883</v>
      </c>
      <c r="G1560" s="8">
        <v>100343</v>
      </c>
      <c r="H1560" s="8">
        <v>100284</v>
      </c>
      <c r="I1560" s="25">
        <v>86.800401377138797</v>
      </c>
      <c r="J1560" s="31">
        <v>85.798619131952464</v>
      </c>
    </row>
    <row r="1561" spans="1:10" x14ac:dyDescent="0.2">
      <c r="A1561" s="18" t="s">
        <v>979</v>
      </c>
      <c r="B1561" s="19" t="s">
        <v>1023</v>
      </c>
      <c r="C1561" s="19" t="s">
        <v>1031</v>
      </c>
      <c r="D1561" s="7" t="s">
        <v>1580</v>
      </c>
      <c r="E1561" s="14">
        <v>11144</v>
      </c>
      <c r="F1561" s="14">
        <v>11384</v>
      </c>
      <c r="G1561" s="14">
        <v>9453</v>
      </c>
      <c r="H1561" s="14">
        <v>9275</v>
      </c>
      <c r="I1561" s="26">
        <v>84.825915290739403</v>
      </c>
      <c r="J1561" s="27">
        <v>81.473998594518633</v>
      </c>
    </row>
    <row r="1562" spans="1:10" x14ac:dyDescent="0.2">
      <c r="A1562" s="18" t="s">
        <v>979</v>
      </c>
      <c r="B1562" s="19" t="s">
        <v>1023</v>
      </c>
      <c r="C1562" s="19" t="s">
        <v>749</v>
      </c>
      <c r="D1562" s="7" t="s">
        <v>1580</v>
      </c>
      <c r="E1562" s="14">
        <v>12646</v>
      </c>
      <c r="F1562" s="14">
        <v>12954</v>
      </c>
      <c r="G1562" s="14">
        <v>10897</v>
      </c>
      <c r="H1562" s="14">
        <v>11081</v>
      </c>
      <c r="I1562" s="26">
        <v>86.169539775423061</v>
      </c>
      <c r="J1562" s="27">
        <v>85.541145592095106</v>
      </c>
    </row>
    <row r="1563" spans="1:10" x14ac:dyDescent="0.2">
      <c r="A1563" s="18" t="s">
        <v>979</v>
      </c>
      <c r="B1563" s="19" t="s">
        <v>1023</v>
      </c>
      <c r="C1563" s="19" t="s">
        <v>1493</v>
      </c>
      <c r="D1563" s="7" t="s">
        <v>1580</v>
      </c>
      <c r="E1563" s="14">
        <v>3934</v>
      </c>
      <c r="F1563" s="14">
        <v>3493</v>
      </c>
      <c r="G1563" s="14">
        <v>3288</v>
      </c>
      <c r="H1563" s="14">
        <v>2925</v>
      </c>
      <c r="I1563" s="26">
        <v>83.579054397559744</v>
      </c>
      <c r="J1563" s="27">
        <v>83.738906384196966</v>
      </c>
    </row>
    <row r="1564" spans="1:10" x14ac:dyDescent="0.2">
      <c r="A1564" s="18" t="s">
        <v>979</v>
      </c>
      <c r="B1564" s="19" t="s">
        <v>1023</v>
      </c>
      <c r="C1564" s="19" t="s">
        <v>1032</v>
      </c>
      <c r="D1564" s="7" t="s">
        <v>1580</v>
      </c>
      <c r="E1564" s="14">
        <v>7604</v>
      </c>
      <c r="F1564" s="14">
        <v>7658</v>
      </c>
      <c r="G1564" s="14">
        <v>5940</v>
      </c>
      <c r="H1564" s="14">
        <v>6011</v>
      </c>
      <c r="I1564" s="26">
        <v>78.116780641767491</v>
      </c>
      <c r="J1564" s="27">
        <v>78.493079132932891</v>
      </c>
    </row>
    <row r="1565" spans="1:10" x14ac:dyDescent="0.2">
      <c r="A1565" s="18" t="s">
        <v>979</v>
      </c>
      <c r="B1565" s="19" t="s">
        <v>1023</v>
      </c>
      <c r="C1565" s="19" t="s">
        <v>806</v>
      </c>
      <c r="D1565" s="7" t="s">
        <v>1580</v>
      </c>
      <c r="E1565" s="14">
        <v>9477</v>
      </c>
      <c r="F1565" s="14">
        <v>9533</v>
      </c>
      <c r="G1565" s="14">
        <v>8014</v>
      </c>
      <c r="H1565" s="14">
        <v>8063</v>
      </c>
      <c r="I1565" s="26">
        <v>84.562625303366048</v>
      </c>
      <c r="J1565" s="27">
        <v>84.579880415399145</v>
      </c>
    </row>
    <row r="1566" spans="1:10" x14ac:dyDescent="0.2">
      <c r="A1566" s="18" t="s">
        <v>979</v>
      </c>
      <c r="B1566" s="19" t="s">
        <v>1023</v>
      </c>
      <c r="C1566" s="43" t="s">
        <v>1494</v>
      </c>
      <c r="D1566" s="7" t="s">
        <v>1580</v>
      </c>
      <c r="E1566" s="14">
        <v>49081</v>
      </c>
      <c r="F1566" s="14">
        <v>49848</v>
      </c>
      <c r="G1566" s="14">
        <v>43200</v>
      </c>
      <c r="H1566" s="14">
        <v>43896</v>
      </c>
      <c r="I1566" s="26">
        <v>88.017766549173814</v>
      </c>
      <c r="J1566" s="27">
        <v>88.059701492537314</v>
      </c>
    </row>
    <row r="1567" spans="1:10" x14ac:dyDescent="0.2">
      <c r="A1567" s="18" t="s">
        <v>979</v>
      </c>
      <c r="B1567" s="19" t="s">
        <v>1023</v>
      </c>
      <c r="C1567" s="43" t="s">
        <v>1495</v>
      </c>
      <c r="D1567" s="7" t="s">
        <v>1580</v>
      </c>
      <c r="E1567" s="14">
        <v>21716</v>
      </c>
      <c r="F1567" s="14">
        <v>22013</v>
      </c>
      <c r="G1567" s="14">
        <v>19551</v>
      </c>
      <c r="H1567" s="14">
        <v>19033</v>
      </c>
      <c r="I1567" s="26">
        <v>90.03039233744704</v>
      </c>
      <c r="J1567" s="27">
        <v>86.462544859855541</v>
      </c>
    </row>
    <row r="1568" spans="1:10" x14ac:dyDescent="0.2">
      <c r="A1568" s="18" t="s">
        <v>979</v>
      </c>
      <c r="B1568" s="19" t="s">
        <v>1033</v>
      </c>
      <c r="C1568" s="7" t="s">
        <v>3</v>
      </c>
      <c r="D1568" s="7" t="s">
        <v>1579</v>
      </c>
      <c r="E1568" s="8">
        <v>146217</v>
      </c>
      <c r="F1568" s="8">
        <v>142815</v>
      </c>
      <c r="G1568" s="8">
        <v>127758</v>
      </c>
      <c r="H1568" s="8">
        <v>124542</v>
      </c>
      <c r="I1568" s="25">
        <v>87.375612958821478</v>
      </c>
      <c r="J1568" s="31">
        <v>87.205125512026044</v>
      </c>
    </row>
    <row r="1569" spans="1:10" x14ac:dyDescent="0.2">
      <c r="A1569" s="18" t="s">
        <v>979</v>
      </c>
      <c r="B1569" s="19" t="s">
        <v>1033</v>
      </c>
      <c r="C1569" s="19" t="s">
        <v>1034</v>
      </c>
      <c r="D1569" s="7" t="s">
        <v>1579</v>
      </c>
      <c r="E1569" s="14">
        <v>24712</v>
      </c>
      <c r="F1569" s="14">
        <v>25041</v>
      </c>
      <c r="G1569" s="14">
        <v>21531</v>
      </c>
      <c r="H1569" s="14">
        <v>21919</v>
      </c>
      <c r="I1569" s="26">
        <v>87.12771123340886</v>
      </c>
      <c r="J1569" s="27">
        <v>87.532446787268881</v>
      </c>
    </row>
    <row r="1570" spans="1:10" x14ac:dyDescent="0.2">
      <c r="A1570" s="18" t="s">
        <v>979</v>
      </c>
      <c r="B1570" s="19" t="s">
        <v>1033</v>
      </c>
      <c r="C1570" s="19" t="s">
        <v>1035</v>
      </c>
      <c r="D1570" s="7" t="s">
        <v>1579</v>
      </c>
      <c r="E1570" s="14">
        <v>4449</v>
      </c>
      <c r="F1570" s="14">
        <v>4370</v>
      </c>
      <c r="G1570" s="14">
        <v>3961</v>
      </c>
      <c r="H1570" s="14">
        <v>3872</v>
      </c>
      <c r="I1570" s="26">
        <v>89.031242975949652</v>
      </c>
      <c r="J1570" s="27">
        <v>88.604118993135003</v>
      </c>
    </row>
    <row r="1571" spans="1:10" x14ac:dyDescent="0.2">
      <c r="A1571" s="18" t="s">
        <v>979</v>
      </c>
      <c r="B1571" s="19" t="s">
        <v>1033</v>
      </c>
      <c r="C1571" s="19" t="s">
        <v>1036</v>
      </c>
      <c r="D1571" s="7" t="s">
        <v>1579</v>
      </c>
      <c r="E1571" s="14">
        <v>3532</v>
      </c>
      <c r="F1571" s="14">
        <v>3441</v>
      </c>
      <c r="G1571" s="14">
        <v>3189</v>
      </c>
      <c r="H1571" s="14">
        <v>3103</v>
      </c>
      <c r="I1571" s="26">
        <v>90.288788221970549</v>
      </c>
      <c r="J1571" s="27">
        <v>90.177274048241799</v>
      </c>
    </row>
    <row r="1572" spans="1:10" x14ac:dyDescent="0.2">
      <c r="A1572" s="18" t="s">
        <v>979</v>
      </c>
      <c r="B1572" s="19" t="s">
        <v>1033</v>
      </c>
      <c r="C1572" s="19" t="s">
        <v>1037</v>
      </c>
      <c r="D1572" s="7" t="s">
        <v>1579</v>
      </c>
      <c r="E1572" s="14">
        <v>6117</v>
      </c>
      <c r="F1572" s="14">
        <v>5676</v>
      </c>
      <c r="G1572" s="14">
        <v>5518</v>
      </c>
      <c r="H1572" s="14">
        <v>5064</v>
      </c>
      <c r="I1572" s="26">
        <v>90.207618113454316</v>
      </c>
      <c r="J1572" s="27">
        <v>89.217758985200845</v>
      </c>
    </row>
    <row r="1573" spans="1:10" x14ac:dyDescent="0.2">
      <c r="A1573" s="18" t="s">
        <v>979</v>
      </c>
      <c r="B1573" s="19" t="s">
        <v>1033</v>
      </c>
      <c r="C1573" s="19" t="s">
        <v>1038</v>
      </c>
      <c r="D1573" s="7" t="s">
        <v>1579</v>
      </c>
      <c r="E1573" s="14">
        <v>8994</v>
      </c>
      <c r="F1573" s="14">
        <v>8813</v>
      </c>
      <c r="G1573" s="14">
        <v>7922</v>
      </c>
      <c r="H1573" s="14">
        <v>7654</v>
      </c>
      <c r="I1573" s="26">
        <v>88.080942850789413</v>
      </c>
      <c r="J1573" s="27">
        <v>86.848973107908762</v>
      </c>
    </row>
    <row r="1574" spans="1:10" x14ac:dyDescent="0.2">
      <c r="A1574" s="18" t="s">
        <v>979</v>
      </c>
      <c r="B1574" s="19" t="s">
        <v>1033</v>
      </c>
      <c r="C1574" s="19" t="s">
        <v>1496</v>
      </c>
      <c r="D1574" s="7" t="s">
        <v>1579</v>
      </c>
      <c r="E1574" s="14">
        <v>12566</v>
      </c>
      <c r="F1574" s="14">
        <v>11923</v>
      </c>
      <c r="G1574" s="14">
        <v>10568</v>
      </c>
      <c r="H1574" s="14">
        <v>9881</v>
      </c>
      <c r="I1574" s="26">
        <v>84.099952252108864</v>
      </c>
      <c r="J1574" s="27">
        <v>82.873437893147695</v>
      </c>
    </row>
    <row r="1575" spans="1:10" x14ac:dyDescent="0.2">
      <c r="A1575" s="18" t="s">
        <v>979</v>
      </c>
      <c r="B1575" s="19" t="s">
        <v>1033</v>
      </c>
      <c r="C1575" s="19" t="s">
        <v>1039</v>
      </c>
      <c r="D1575" s="7" t="s">
        <v>1579</v>
      </c>
      <c r="E1575" s="14">
        <v>12923</v>
      </c>
      <c r="F1575" s="14">
        <v>12795</v>
      </c>
      <c r="G1575" s="14">
        <v>11229</v>
      </c>
      <c r="H1575" s="14">
        <v>11167</v>
      </c>
      <c r="I1575" s="26">
        <v>86.891588640408585</v>
      </c>
      <c r="J1575" s="27">
        <v>87.27627979679562</v>
      </c>
    </row>
    <row r="1576" spans="1:10" x14ac:dyDescent="0.2">
      <c r="A1576" s="18" t="s">
        <v>979</v>
      </c>
      <c r="B1576" s="19" t="s">
        <v>1033</v>
      </c>
      <c r="C1576" s="19" t="s">
        <v>1040</v>
      </c>
      <c r="D1576" s="7" t="s">
        <v>1579</v>
      </c>
      <c r="E1576" s="14">
        <v>11221</v>
      </c>
      <c r="F1576" s="14">
        <v>10971</v>
      </c>
      <c r="G1576" s="14">
        <v>9858</v>
      </c>
      <c r="H1576" s="14">
        <v>9385</v>
      </c>
      <c r="I1576" s="26">
        <v>87.853132519383308</v>
      </c>
      <c r="J1576" s="27">
        <v>85.54370613435421</v>
      </c>
    </row>
    <row r="1577" spans="1:10" x14ac:dyDescent="0.2">
      <c r="A1577" s="18" t="s">
        <v>979</v>
      </c>
      <c r="B1577" s="19" t="s">
        <v>1033</v>
      </c>
      <c r="C1577" s="19" t="s">
        <v>1041</v>
      </c>
      <c r="D1577" s="7" t="s">
        <v>1579</v>
      </c>
      <c r="E1577" s="14">
        <v>4447</v>
      </c>
      <c r="F1577" s="14">
        <v>4313</v>
      </c>
      <c r="G1577" s="14">
        <v>3991</v>
      </c>
      <c r="H1577" s="14">
        <v>3870</v>
      </c>
      <c r="I1577" s="26">
        <v>89.745896109736904</v>
      </c>
      <c r="J1577" s="27">
        <v>89.728727104103868</v>
      </c>
    </row>
    <row r="1578" spans="1:10" x14ac:dyDescent="0.2">
      <c r="A1578" s="18" t="s">
        <v>979</v>
      </c>
      <c r="B1578" s="19" t="s">
        <v>1033</v>
      </c>
      <c r="C1578" s="19" t="s">
        <v>1042</v>
      </c>
      <c r="D1578" s="7" t="s">
        <v>1579</v>
      </c>
      <c r="E1578" s="14">
        <v>10137</v>
      </c>
      <c r="F1578" s="14">
        <v>10029</v>
      </c>
      <c r="G1578" s="14">
        <v>9051</v>
      </c>
      <c r="H1578" s="14">
        <v>8767</v>
      </c>
      <c r="I1578" s="26">
        <v>89.286771234092939</v>
      </c>
      <c r="J1578" s="27">
        <v>87.416492172699165</v>
      </c>
    </row>
    <row r="1579" spans="1:10" x14ac:dyDescent="0.2">
      <c r="A1579" s="18" t="s">
        <v>979</v>
      </c>
      <c r="B1579" s="19" t="s">
        <v>1033</v>
      </c>
      <c r="C1579" s="43" t="s">
        <v>1497</v>
      </c>
      <c r="D1579" s="7" t="s">
        <v>1579</v>
      </c>
      <c r="E1579" s="14">
        <v>47119</v>
      </c>
      <c r="F1579" s="14">
        <v>45443</v>
      </c>
      <c r="G1579" s="14">
        <v>40940</v>
      </c>
      <c r="H1579" s="14">
        <v>39860</v>
      </c>
      <c r="I1579" s="26">
        <v>86.886394023642268</v>
      </c>
      <c r="J1579" s="27">
        <v>87.714279426974457</v>
      </c>
    </row>
    <row r="1580" spans="1:10" x14ac:dyDescent="0.2">
      <c r="A1580" s="18" t="s">
        <v>979</v>
      </c>
      <c r="B1580" s="19" t="s">
        <v>1033</v>
      </c>
      <c r="C1580" s="7" t="s">
        <v>4</v>
      </c>
      <c r="D1580" s="7" t="s">
        <v>1580</v>
      </c>
      <c r="E1580" s="8">
        <v>189320</v>
      </c>
      <c r="F1580" s="8">
        <v>189064</v>
      </c>
      <c r="G1580" s="8">
        <v>166909</v>
      </c>
      <c r="H1580" s="8">
        <v>165972</v>
      </c>
      <c r="I1580" s="25">
        <v>88.16237058947813</v>
      </c>
      <c r="J1580" s="31">
        <v>87.786146490077428</v>
      </c>
    </row>
    <row r="1581" spans="1:10" x14ac:dyDescent="0.2">
      <c r="A1581" s="18" t="s">
        <v>979</v>
      </c>
      <c r="B1581" s="19" t="s">
        <v>1033</v>
      </c>
      <c r="C1581" s="19" t="s">
        <v>1043</v>
      </c>
      <c r="D1581" s="7" t="s">
        <v>1580</v>
      </c>
      <c r="E1581" s="14">
        <v>10896</v>
      </c>
      <c r="F1581" s="14">
        <v>10720</v>
      </c>
      <c r="G1581" s="14">
        <v>9938</v>
      </c>
      <c r="H1581" s="14">
        <v>9515</v>
      </c>
      <c r="I1581" s="26">
        <v>91.20778267254039</v>
      </c>
      <c r="J1581" s="27">
        <v>88.759328358208961</v>
      </c>
    </row>
    <row r="1582" spans="1:10" x14ac:dyDescent="0.2">
      <c r="A1582" s="18" t="s">
        <v>979</v>
      </c>
      <c r="B1582" s="19" t="s">
        <v>1033</v>
      </c>
      <c r="C1582" s="19" t="s">
        <v>221</v>
      </c>
      <c r="D1582" s="7" t="s">
        <v>1580</v>
      </c>
      <c r="E1582" s="14">
        <v>19613</v>
      </c>
      <c r="F1582" s="14">
        <v>18022</v>
      </c>
      <c r="G1582" s="14">
        <v>16803</v>
      </c>
      <c r="H1582" s="14">
        <v>15697</v>
      </c>
      <c r="I1582" s="26">
        <v>85.67276806199969</v>
      </c>
      <c r="J1582" s="27">
        <v>87.099101098657201</v>
      </c>
    </row>
    <row r="1583" spans="1:10" x14ac:dyDescent="0.2">
      <c r="A1583" s="18" t="s">
        <v>979</v>
      </c>
      <c r="B1583" s="19" t="s">
        <v>1033</v>
      </c>
      <c r="C1583" s="19" t="s">
        <v>1044</v>
      </c>
      <c r="D1583" s="7" t="s">
        <v>1580</v>
      </c>
      <c r="E1583" s="14">
        <v>7543</v>
      </c>
      <c r="F1583" s="14">
        <v>7338</v>
      </c>
      <c r="G1583" s="14">
        <v>6618</v>
      </c>
      <c r="H1583" s="14">
        <v>6546</v>
      </c>
      <c r="I1583" s="26">
        <v>87.736974678509867</v>
      </c>
      <c r="J1583" s="27">
        <v>89.206868356500408</v>
      </c>
    </row>
    <row r="1584" spans="1:10" x14ac:dyDescent="0.2">
      <c r="A1584" s="18" t="s">
        <v>979</v>
      </c>
      <c r="B1584" s="19" t="s">
        <v>1033</v>
      </c>
      <c r="C1584" s="19" t="s">
        <v>1045</v>
      </c>
      <c r="D1584" s="7" t="s">
        <v>1580</v>
      </c>
      <c r="E1584" s="14">
        <v>11296</v>
      </c>
      <c r="F1584" s="14">
        <v>11359</v>
      </c>
      <c r="G1584" s="14">
        <v>9903</v>
      </c>
      <c r="H1584" s="14">
        <v>9890</v>
      </c>
      <c r="I1584" s="26">
        <v>87.668201133144478</v>
      </c>
      <c r="J1584" s="27">
        <v>87.067523549608239</v>
      </c>
    </row>
    <row r="1585" spans="1:10" x14ac:dyDescent="0.2">
      <c r="A1585" s="18" t="s">
        <v>979</v>
      </c>
      <c r="B1585" s="19" t="s">
        <v>1033</v>
      </c>
      <c r="C1585" s="19" t="s">
        <v>1046</v>
      </c>
      <c r="D1585" s="7" t="s">
        <v>1580</v>
      </c>
      <c r="E1585" s="14">
        <v>19580</v>
      </c>
      <c r="F1585" s="14">
        <v>19864</v>
      </c>
      <c r="G1585" s="14">
        <v>17399</v>
      </c>
      <c r="H1585" s="14">
        <v>17489</v>
      </c>
      <c r="I1585" s="26">
        <v>88.861082737487223</v>
      </c>
      <c r="J1585" s="27">
        <v>88.043697140555778</v>
      </c>
    </row>
    <row r="1586" spans="1:10" x14ac:dyDescent="0.2">
      <c r="A1586" s="18" t="s">
        <v>979</v>
      </c>
      <c r="B1586" s="19" t="s">
        <v>1033</v>
      </c>
      <c r="C1586" s="19" t="s">
        <v>1047</v>
      </c>
      <c r="D1586" s="7" t="s">
        <v>1580</v>
      </c>
      <c r="E1586" s="14">
        <v>10552</v>
      </c>
      <c r="F1586" s="14">
        <v>10226</v>
      </c>
      <c r="G1586" s="14">
        <v>9323</v>
      </c>
      <c r="H1586" s="14">
        <v>9057</v>
      </c>
      <c r="I1586" s="26">
        <v>88.352918877937839</v>
      </c>
      <c r="J1586" s="27">
        <v>88.568355173088207</v>
      </c>
    </row>
    <row r="1587" spans="1:10" x14ac:dyDescent="0.2">
      <c r="A1587" s="18" t="s">
        <v>979</v>
      </c>
      <c r="B1587" s="19" t="s">
        <v>1033</v>
      </c>
      <c r="C1587" s="19" t="s">
        <v>654</v>
      </c>
      <c r="D1587" s="7" t="s">
        <v>1580</v>
      </c>
      <c r="E1587" s="14">
        <v>5572</v>
      </c>
      <c r="F1587" s="14">
        <v>5475</v>
      </c>
      <c r="G1587" s="14">
        <v>4985</v>
      </c>
      <c r="H1587" s="14">
        <v>4798</v>
      </c>
      <c r="I1587" s="26">
        <v>89.465183058147886</v>
      </c>
      <c r="J1587" s="27">
        <v>87.634703196347033</v>
      </c>
    </row>
    <row r="1588" spans="1:10" x14ac:dyDescent="0.2">
      <c r="A1588" s="18" t="s">
        <v>979</v>
      </c>
      <c r="B1588" s="19" t="s">
        <v>1033</v>
      </c>
      <c r="C1588" s="19" t="s">
        <v>1048</v>
      </c>
      <c r="D1588" s="7" t="s">
        <v>1580</v>
      </c>
      <c r="E1588" s="14">
        <v>7193</v>
      </c>
      <c r="F1588" s="14">
        <v>7547</v>
      </c>
      <c r="G1588" s="14">
        <v>6305</v>
      </c>
      <c r="H1588" s="14">
        <v>6743</v>
      </c>
      <c r="I1588" s="26">
        <v>87.654664256916448</v>
      </c>
      <c r="J1588" s="27">
        <v>89.346760302106802</v>
      </c>
    </row>
    <row r="1589" spans="1:10" x14ac:dyDescent="0.2">
      <c r="A1589" s="18" t="s">
        <v>979</v>
      </c>
      <c r="B1589" s="19" t="s">
        <v>1033</v>
      </c>
      <c r="C1589" s="19" t="s">
        <v>1049</v>
      </c>
      <c r="D1589" s="7" t="s">
        <v>1580</v>
      </c>
      <c r="E1589" s="14">
        <v>10907</v>
      </c>
      <c r="F1589" s="14">
        <v>10846</v>
      </c>
      <c r="G1589" s="14">
        <v>9440</v>
      </c>
      <c r="H1589" s="14">
        <v>9334</v>
      </c>
      <c r="I1589" s="26">
        <v>86.549922068396441</v>
      </c>
      <c r="J1589" s="27">
        <v>86.059376728747921</v>
      </c>
    </row>
    <row r="1590" spans="1:10" x14ac:dyDescent="0.2">
      <c r="A1590" s="18" t="s">
        <v>979</v>
      </c>
      <c r="B1590" s="19" t="s">
        <v>1033</v>
      </c>
      <c r="C1590" s="19" t="s">
        <v>1050</v>
      </c>
      <c r="D1590" s="7" t="s">
        <v>1580</v>
      </c>
      <c r="E1590" s="14">
        <v>7771</v>
      </c>
      <c r="F1590" s="14">
        <v>8108</v>
      </c>
      <c r="G1590" s="14">
        <v>6694</v>
      </c>
      <c r="H1590" s="14">
        <v>7057</v>
      </c>
      <c r="I1590" s="26">
        <v>86.140779822416675</v>
      </c>
      <c r="J1590" s="27">
        <v>87.037493833251105</v>
      </c>
    </row>
    <row r="1591" spans="1:10" x14ac:dyDescent="0.2">
      <c r="A1591" s="18" t="s">
        <v>979</v>
      </c>
      <c r="B1591" s="19" t="s">
        <v>1033</v>
      </c>
      <c r="C1591" s="19" t="s">
        <v>1051</v>
      </c>
      <c r="D1591" s="7" t="s">
        <v>1580</v>
      </c>
      <c r="E1591" s="14">
        <v>19176</v>
      </c>
      <c r="F1591" s="14">
        <v>19635</v>
      </c>
      <c r="G1591" s="14">
        <v>16669</v>
      </c>
      <c r="H1591" s="14">
        <v>17160</v>
      </c>
      <c r="I1591" s="26">
        <v>86.926366291197326</v>
      </c>
      <c r="J1591" s="27">
        <v>87.394957983193279</v>
      </c>
    </row>
    <row r="1592" spans="1:10" x14ac:dyDescent="0.2">
      <c r="A1592" s="18" t="s">
        <v>979</v>
      </c>
      <c r="B1592" s="19" t="s">
        <v>1033</v>
      </c>
      <c r="C1592" s="19" t="s">
        <v>1013</v>
      </c>
      <c r="D1592" s="7" t="s">
        <v>1580</v>
      </c>
      <c r="E1592" s="14">
        <v>24184</v>
      </c>
      <c r="F1592" s="14">
        <v>25077</v>
      </c>
      <c r="G1592" s="14">
        <v>21442</v>
      </c>
      <c r="H1592" s="14">
        <v>21746</v>
      </c>
      <c r="I1592" s="26">
        <v>88.661925239827994</v>
      </c>
      <c r="J1592" s="27">
        <v>86.716911911313161</v>
      </c>
    </row>
    <row r="1593" spans="1:10" x14ac:dyDescent="0.2">
      <c r="A1593" s="18" t="s">
        <v>979</v>
      </c>
      <c r="B1593" s="19" t="s">
        <v>1033</v>
      </c>
      <c r="C1593" s="19" t="s">
        <v>1052</v>
      </c>
      <c r="D1593" s="7" t="s">
        <v>1580</v>
      </c>
      <c r="E1593" s="14">
        <v>12724</v>
      </c>
      <c r="F1593" s="14">
        <v>12771</v>
      </c>
      <c r="G1593" s="14">
        <v>11437</v>
      </c>
      <c r="H1593" s="14">
        <v>11520</v>
      </c>
      <c r="I1593" s="26">
        <v>89.885256208739392</v>
      </c>
      <c r="J1593" s="27">
        <v>90.204369274136724</v>
      </c>
    </row>
    <row r="1594" spans="1:10" x14ac:dyDescent="0.2">
      <c r="A1594" s="18" t="s">
        <v>979</v>
      </c>
      <c r="B1594" s="19" t="s">
        <v>1033</v>
      </c>
      <c r="C1594" s="43" t="s">
        <v>1498</v>
      </c>
      <c r="D1594" s="7" t="s">
        <v>1580</v>
      </c>
      <c r="E1594" s="14">
        <v>22313</v>
      </c>
      <c r="F1594" s="14">
        <v>22076</v>
      </c>
      <c r="G1594" s="14">
        <v>19953</v>
      </c>
      <c r="H1594" s="14">
        <v>19420</v>
      </c>
      <c r="I1594" s="26">
        <v>89.423206202662115</v>
      </c>
      <c r="J1594" s="27">
        <v>87.968834933864827</v>
      </c>
    </row>
    <row r="1595" spans="1:10" x14ac:dyDescent="0.2">
      <c r="A1595" s="18" t="s">
        <v>979</v>
      </c>
      <c r="B1595" s="19" t="s">
        <v>1033</v>
      </c>
      <c r="C1595" s="7" t="s">
        <v>810</v>
      </c>
      <c r="D1595" s="7" t="s">
        <v>1588</v>
      </c>
      <c r="E1595" s="10"/>
      <c r="F1595" s="10"/>
      <c r="G1595" s="10"/>
      <c r="H1595" s="10"/>
      <c r="I1595" s="41"/>
      <c r="J1595" s="42"/>
    </row>
    <row r="1596" spans="1:10" x14ac:dyDescent="0.2">
      <c r="A1596" s="18" t="s">
        <v>979</v>
      </c>
      <c r="B1596" s="19" t="s">
        <v>1033</v>
      </c>
      <c r="C1596" s="43" t="s">
        <v>1594</v>
      </c>
      <c r="D1596" s="7" t="s">
        <v>1588</v>
      </c>
      <c r="E1596" s="15">
        <v>177071</v>
      </c>
      <c r="F1596" s="15">
        <v>195222</v>
      </c>
      <c r="G1596" s="15">
        <v>151134</v>
      </c>
      <c r="H1596" s="15">
        <v>166139</v>
      </c>
      <c r="I1596" s="26">
        <v>85.352203353457085</v>
      </c>
      <c r="J1596" s="27">
        <v>85.102601141264827</v>
      </c>
    </row>
    <row r="1597" spans="1:10" x14ac:dyDescent="0.2">
      <c r="A1597" s="18" t="s">
        <v>1053</v>
      </c>
      <c r="B1597" s="19" t="s">
        <v>1550</v>
      </c>
      <c r="C1597" s="7" t="s">
        <v>3</v>
      </c>
      <c r="D1597" s="7" t="s">
        <v>1579</v>
      </c>
      <c r="E1597" s="8">
        <v>121662</v>
      </c>
      <c r="F1597" s="8">
        <v>111689</v>
      </c>
      <c r="G1597" s="8">
        <v>106599</v>
      </c>
      <c r="H1597" s="8">
        <v>98408</v>
      </c>
      <c r="I1597" s="25">
        <v>87.618977166247475</v>
      </c>
      <c r="J1597" s="31">
        <v>88.108945375104085</v>
      </c>
    </row>
    <row r="1598" spans="1:10" x14ac:dyDescent="0.2">
      <c r="A1598" s="18" t="s">
        <v>1053</v>
      </c>
      <c r="B1598" s="19" t="s">
        <v>1550</v>
      </c>
      <c r="C1598" s="19" t="s">
        <v>801</v>
      </c>
      <c r="D1598" s="7" t="s">
        <v>1579</v>
      </c>
      <c r="E1598" s="14">
        <v>31145</v>
      </c>
      <c r="F1598" s="14">
        <v>29950</v>
      </c>
      <c r="G1598" s="14">
        <v>26816</v>
      </c>
      <c r="H1598" s="14">
        <v>25569</v>
      </c>
      <c r="I1598" s="26">
        <v>86.10049767217852</v>
      </c>
      <c r="J1598" s="27">
        <v>85.372287145242069</v>
      </c>
    </row>
    <row r="1599" spans="1:10" x14ac:dyDescent="0.2">
      <c r="A1599" s="18" t="s">
        <v>1053</v>
      </c>
      <c r="B1599" s="19" t="s">
        <v>1550</v>
      </c>
      <c r="C1599" s="19" t="s">
        <v>1500</v>
      </c>
      <c r="D1599" s="7" t="s">
        <v>1579</v>
      </c>
      <c r="E1599" s="14">
        <v>22659</v>
      </c>
      <c r="F1599" s="14">
        <v>20111</v>
      </c>
      <c r="G1599" s="14">
        <v>20281</v>
      </c>
      <c r="H1599" s="14">
        <v>18051</v>
      </c>
      <c r="I1599" s="26">
        <v>89.505273842623239</v>
      </c>
      <c r="J1599" s="27">
        <v>89.75684948535627</v>
      </c>
    </row>
    <row r="1600" spans="1:10" x14ac:dyDescent="0.2">
      <c r="A1600" s="18" t="s">
        <v>1053</v>
      </c>
      <c r="B1600" s="19" t="s">
        <v>1550</v>
      </c>
      <c r="C1600" s="19" t="s">
        <v>1054</v>
      </c>
      <c r="D1600" s="7" t="s">
        <v>1579</v>
      </c>
      <c r="E1600" s="14">
        <v>34142</v>
      </c>
      <c r="F1600" s="14">
        <v>30526</v>
      </c>
      <c r="G1600" s="14">
        <v>29986</v>
      </c>
      <c r="H1600" s="14">
        <v>27134</v>
      </c>
      <c r="I1600" s="26">
        <v>87.82730947220432</v>
      </c>
      <c r="J1600" s="27">
        <v>88.88816091200944</v>
      </c>
    </row>
    <row r="1601" spans="1:10" x14ac:dyDescent="0.2">
      <c r="A1601" s="18" t="s">
        <v>1053</v>
      </c>
      <c r="B1601" s="19" t="s">
        <v>1550</v>
      </c>
      <c r="C1601" s="19" t="s">
        <v>1055</v>
      </c>
      <c r="D1601" s="7" t="s">
        <v>1579</v>
      </c>
      <c r="E1601" s="14">
        <v>16321</v>
      </c>
      <c r="F1601" s="14">
        <v>14939</v>
      </c>
      <c r="G1601" s="14">
        <v>14546</v>
      </c>
      <c r="H1601" s="14">
        <v>13294</v>
      </c>
      <c r="I1601" s="26">
        <v>89.124440904356348</v>
      </c>
      <c r="J1601" s="27">
        <v>88.988553450699513</v>
      </c>
    </row>
    <row r="1602" spans="1:10" x14ac:dyDescent="0.2">
      <c r="A1602" s="18" t="s">
        <v>1053</v>
      </c>
      <c r="B1602" s="19" t="s">
        <v>1550</v>
      </c>
      <c r="C1602" s="19" t="s">
        <v>1056</v>
      </c>
      <c r="D1602" s="7" t="s">
        <v>1579</v>
      </c>
      <c r="E1602" s="14">
        <v>17395</v>
      </c>
      <c r="F1602" s="14">
        <v>16163</v>
      </c>
      <c r="G1602" s="14">
        <v>14970</v>
      </c>
      <c r="H1602" s="14">
        <v>14360</v>
      </c>
      <c r="I1602" s="26">
        <v>86.059212417361309</v>
      </c>
      <c r="J1602" s="27">
        <v>88.844892656066321</v>
      </c>
    </row>
    <row r="1603" spans="1:10" x14ac:dyDescent="0.2">
      <c r="A1603" s="18" t="s">
        <v>1053</v>
      </c>
      <c r="B1603" s="19" t="s">
        <v>1550</v>
      </c>
      <c r="C1603" s="7" t="s">
        <v>4</v>
      </c>
      <c r="D1603" s="7" t="s">
        <v>1580</v>
      </c>
      <c r="E1603" s="8">
        <v>142718</v>
      </c>
      <c r="F1603" s="8">
        <v>132152</v>
      </c>
      <c r="G1603" s="8">
        <v>125261</v>
      </c>
      <c r="H1603" s="8">
        <v>116258</v>
      </c>
      <c r="I1603" s="25">
        <v>87.76818621337182</v>
      </c>
      <c r="J1603" s="31">
        <v>87.972940250620496</v>
      </c>
    </row>
    <row r="1604" spans="1:10" x14ac:dyDescent="0.2">
      <c r="A1604" s="18" t="s">
        <v>1053</v>
      </c>
      <c r="B1604" s="19" t="s">
        <v>1550</v>
      </c>
      <c r="C1604" s="19" t="s">
        <v>1501</v>
      </c>
      <c r="D1604" s="7" t="s">
        <v>1580</v>
      </c>
      <c r="E1604" s="14">
        <v>27850</v>
      </c>
      <c r="F1604" s="14">
        <v>24575</v>
      </c>
      <c r="G1604" s="14">
        <v>24114</v>
      </c>
      <c r="H1604" s="14">
        <v>21343</v>
      </c>
      <c r="I1604" s="26">
        <v>86.585278276481148</v>
      </c>
      <c r="J1604" s="27">
        <v>86.848423194303152</v>
      </c>
    </row>
    <row r="1605" spans="1:10" x14ac:dyDescent="0.2">
      <c r="A1605" s="18" t="s">
        <v>1053</v>
      </c>
      <c r="B1605" s="19" t="s">
        <v>1550</v>
      </c>
      <c r="C1605" s="19" t="s">
        <v>1502</v>
      </c>
      <c r="D1605" s="7" t="s">
        <v>1580</v>
      </c>
      <c r="E1605" s="14">
        <v>14790</v>
      </c>
      <c r="F1605" s="14">
        <v>14089</v>
      </c>
      <c r="G1605" s="14">
        <v>13006</v>
      </c>
      <c r="H1605" s="14">
        <v>11955</v>
      </c>
      <c r="I1605" s="26">
        <v>87.937795807978361</v>
      </c>
      <c r="J1605" s="27">
        <v>84.853431755270066</v>
      </c>
    </row>
    <row r="1606" spans="1:10" x14ac:dyDescent="0.2">
      <c r="A1606" s="18" t="s">
        <v>1053</v>
      </c>
      <c r="B1606" s="19" t="s">
        <v>1550</v>
      </c>
      <c r="C1606" s="19" t="s">
        <v>1057</v>
      </c>
      <c r="D1606" s="7" t="s">
        <v>1580</v>
      </c>
      <c r="E1606" s="14">
        <v>30468</v>
      </c>
      <c r="F1606" s="14">
        <v>27812</v>
      </c>
      <c r="G1606" s="14">
        <v>27068</v>
      </c>
      <c r="H1606" s="14">
        <v>24578</v>
      </c>
      <c r="I1606" s="26">
        <v>88.840750951818308</v>
      </c>
      <c r="J1606" s="27">
        <v>88.371925787429888</v>
      </c>
    </row>
    <row r="1607" spans="1:10" x14ac:dyDescent="0.2">
      <c r="A1607" s="18" t="s">
        <v>1053</v>
      </c>
      <c r="B1607" s="19" t="s">
        <v>1550</v>
      </c>
      <c r="C1607" s="19" t="s">
        <v>1058</v>
      </c>
      <c r="D1607" s="7" t="s">
        <v>1580</v>
      </c>
      <c r="E1607" s="14">
        <v>14599</v>
      </c>
      <c r="F1607" s="14">
        <v>13495</v>
      </c>
      <c r="G1607" s="14">
        <v>12798</v>
      </c>
      <c r="H1607" s="14">
        <v>11906</v>
      </c>
      <c r="I1607" s="26">
        <v>87.663538598534146</v>
      </c>
      <c r="J1607" s="27">
        <v>88.225268618006666</v>
      </c>
    </row>
    <row r="1608" spans="1:10" x14ac:dyDescent="0.2">
      <c r="A1608" s="18" t="s">
        <v>1053</v>
      </c>
      <c r="B1608" s="19" t="s">
        <v>1550</v>
      </c>
      <c r="C1608" s="19" t="s">
        <v>1503</v>
      </c>
      <c r="D1608" s="7" t="s">
        <v>1580</v>
      </c>
      <c r="E1608" s="14">
        <v>23925</v>
      </c>
      <c r="F1608" s="14">
        <v>24266</v>
      </c>
      <c r="G1608" s="14">
        <v>21321</v>
      </c>
      <c r="H1608" s="14">
        <v>21613</v>
      </c>
      <c r="I1608" s="26">
        <v>89.115987460815049</v>
      </c>
      <c r="J1608" s="27">
        <v>89.067007335366355</v>
      </c>
    </row>
    <row r="1609" spans="1:10" x14ac:dyDescent="0.2">
      <c r="A1609" s="18" t="s">
        <v>1053</v>
      </c>
      <c r="B1609" s="19" t="s">
        <v>1550</v>
      </c>
      <c r="C1609" s="19" t="s">
        <v>1059</v>
      </c>
      <c r="D1609" s="7" t="s">
        <v>1580</v>
      </c>
      <c r="E1609" s="14">
        <v>31086</v>
      </c>
      <c r="F1609" s="14">
        <v>27915</v>
      </c>
      <c r="G1609" s="14">
        <v>26954</v>
      </c>
      <c r="H1609" s="14">
        <v>24863</v>
      </c>
      <c r="I1609" s="26">
        <v>86.707842758798165</v>
      </c>
      <c r="J1609" s="27">
        <v>89.066809958803503</v>
      </c>
    </row>
    <row r="1610" spans="1:10" x14ac:dyDescent="0.2">
      <c r="A1610" s="18" t="s">
        <v>1053</v>
      </c>
      <c r="B1610" s="19" t="s">
        <v>1060</v>
      </c>
      <c r="C1610" s="7" t="s">
        <v>3</v>
      </c>
      <c r="D1610" s="7" t="s">
        <v>1579</v>
      </c>
      <c r="E1610" s="8">
        <v>169171</v>
      </c>
      <c r="F1610" s="8">
        <v>168412</v>
      </c>
      <c r="G1610" s="8">
        <v>140736</v>
      </c>
      <c r="H1610" s="8">
        <v>140628</v>
      </c>
      <c r="I1610" s="25">
        <v>83.191563565859397</v>
      </c>
      <c r="J1610" s="31">
        <v>83.502363252024793</v>
      </c>
    </row>
    <row r="1611" spans="1:10" x14ac:dyDescent="0.2">
      <c r="A1611" s="18" t="s">
        <v>1053</v>
      </c>
      <c r="B1611" s="19" t="s">
        <v>1060</v>
      </c>
      <c r="C1611" s="19" t="s">
        <v>1504</v>
      </c>
      <c r="D1611" s="7" t="s">
        <v>1579</v>
      </c>
      <c r="E1611" s="14">
        <v>21149</v>
      </c>
      <c r="F1611" s="14">
        <v>20106</v>
      </c>
      <c r="G1611" s="14">
        <v>17624</v>
      </c>
      <c r="H1611" s="14">
        <v>16623</v>
      </c>
      <c r="I1611" s="26">
        <v>83.332545274008226</v>
      </c>
      <c r="J1611" s="27">
        <v>82.676812891674118</v>
      </c>
    </row>
    <row r="1612" spans="1:10" x14ac:dyDescent="0.2">
      <c r="A1612" s="18" t="s">
        <v>1053</v>
      </c>
      <c r="B1612" s="19" t="s">
        <v>1060</v>
      </c>
      <c r="C1612" s="19" t="s">
        <v>1061</v>
      </c>
      <c r="D1612" s="7" t="s">
        <v>1579</v>
      </c>
      <c r="E1612" s="14">
        <v>25783</v>
      </c>
      <c r="F1612" s="14">
        <v>24969</v>
      </c>
      <c r="G1612" s="14">
        <v>20340</v>
      </c>
      <c r="H1612" s="14">
        <v>19909</v>
      </c>
      <c r="I1612" s="26">
        <v>78.889190551914055</v>
      </c>
      <c r="J1612" s="27">
        <v>79.734871240338023</v>
      </c>
    </row>
    <row r="1613" spans="1:10" x14ac:dyDescent="0.2">
      <c r="A1613" s="18" t="s">
        <v>1053</v>
      </c>
      <c r="B1613" s="19" t="s">
        <v>1060</v>
      </c>
      <c r="C1613" s="19" t="s">
        <v>1062</v>
      </c>
      <c r="D1613" s="7" t="s">
        <v>1579</v>
      </c>
      <c r="E1613" s="14">
        <v>19135</v>
      </c>
      <c r="F1613" s="14">
        <v>17963</v>
      </c>
      <c r="G1613" s="14">
        <v>16634</v>
      </c>
      <c r="H1613" s="14">
        <v>15484</v>
      </c>
      <c r="I1613" s="26">
        <v>86.929709955578787</v>
      </c>
      <c r="J1613" s="27">
        <v>86.199409898123918</v>
      </c>
    </row>
    <row r="1614" spans="1:10" x14ac:dyDescent="0.2">
      <c r="A1614" s="18" t="s">
        <v>1053</v>
      </c>
      <c r="B1614" s="19" t="s">
        <v>1060</v>
      </c>
      <c r="C1614" s="19" t="s">
        <v>32</v>
      </c>
      <c r="D1614" s="7" t="s">
        <v>1579</v>
      </c>
      <c r="E1614" s="14">
        <v>10257</v>
      </c>
      <c r="F1614" s="14">
        <v>9280</v>
      </c>
      <c r="G1614" s="14">
        <v>8754</v>
      </c>
      <c r="H1614" s="14">
        <v>7916</v>
      </c>
      <c r="I1614" s="26">
        <v>85.346592570927172</v>
      </c>
      <c r="J1614" s="27">
        <v>85.301724137931032</v>
      </c>
    </row>
    <row r="1615" spans="1:10" x14ac:dyDescent="0.2">
      <c r="A1615" s="18" t="s">
        <v>1053</v>
      </c>
      <c r="B1615" s="19" t="s">
        <v>1060</v>
      </c>
      <c r="C1615" s="19" t="s">
        <v>1063</v>
      </c>
      <c r="D1615" s="7" t="s">
        <v>1579</v>
      </c>
      <c r="E1615" s="14">
        <v>9003</v>
      </c>
      <c r="F1615" s="14">
        <v>7838</v>
      </c>
      <c r="G1615" s="14">
        <v>6593</v>
      </c>
      <c r="H1615" s="14">
        <v>5964</v>
      </c>
      <c r="I1615" s="26">
        <v>73.231145173830953</v>
      </c>
      <c r="J1615" s="27">
        <v>76.090839499872416</v>
      </c>
    </row>
    <row r="1616" spans="1:10" x14ac:dyDescent="0.2">
      <c r="A1616" s="18" t="s">
        <v>1053</v>
      </c>
      <c r="B1616" s="19" t="s">
        <v>1060</v>
      </c>
      <c r="C1616" s="43" t="s">
        <v>1505</v>
      </c>
      <c r="D1616" s="7" t="s">
        <v>1579</v>
      </c>
      <c r="E1616" s="14">
        <v>83844</v>
      </c>
      <c r="F1616" s="14">
        <v>88256</v>
      </c>
      <c r="G1616" s="14">
        <v>70791</v>
      </c>
      <c r="H1616" s="14">
        <v>74732</v>
      </c>
      <c r="I1616" s="26">
        <v>84.431801917847423</v>
      </c>
      <c r="J1616" s="27">
        <v>84.676395939086291</v>
      </c>
    </row>
    <row r="1617" spans="1:10" x14ac:dyDescent="0.2">
      <c r="A1617" s="18" t="s">
        <v>1053</v>
      </c>
      <c r="B1617" s="19" t="s">
        <v>1060</v>
      </c>
      <c r="C1617" s="7" t="s">
        <v>4</v>
      </c>
      <c r="D1617" s="7" t="s">
        <v>1580</v>
      </c>
      <c r="E1617" s="8">
        <v>177698</v>
      </c>
      <c r="F1617" s="8">
        <v>174967</v>
      </c>
      <c r="G1617" s="8">
        <v>149004</v>
      </c>
      <c r="H1617" s="8">
        <v>147413</v>
      </c>
      <c r="I1617" s="25">
        <v>83.852378754966296</v>
      </c>
      <c r="J1617" s="25">
        <v>84.251887498785479</v>
      </c>
    </row>
    <row r="1618" spans="1:10" x14ac:dyDescent="0.2">
      <c r="A1618" s="18" t="s">
        <v>1053</v>
      </c>
      <c r="B1618" s="19" t="s">
        <v>1060</v>
      </c>
      <c r="C1618" s="19" t="s">
        <v>1064</v>
      </c>
      <c r="D1618" s="7" t="s">
        <v>1580</v>
      </c>
      <c r="E1618" s="14">
        <v>10051</v>
      </c>
      <c r="F1618" s="14">
        <v>8510</v>
      </c>
      <c r="G1618" s="14">
        <v>8371</v>
      </c>
      <c r="H1618" s="14">
        <v>7227</v>
      </c>
      <c r="I1618" s="26">
        <v>83.285245249228936</v>
      </c>
      <c r="J1618" s="27">
        <v>84.923619271445361</v>
      </c>
    </row>
    <row r="1619" spans="1:10" x14ac:dyDescent="0.2">
      <c r="A1619" s="18" t="s">
        <v>1053</v>
      </c>
      <c r="B1619" s="19" t="s">
        <v>1060</v>
      </c>
      <c r="C1619" s="19" t="s">
        <v>758</v>
      </c>
      <c r="D1619" s="7" t="s">
        <v>1580</v>
      </c>
      <c r="E1619" s="14">
        <v>24050</v>
      </c>
      <c r="F1619" s="14">
        <v>24944</v>
      </c>
      <c r="G1619" s="14">
        <v>20238</v>
      </c>
      <c r="H1619" s="14">
        <v>20780</v>
      </c>
      <c r="I1619" s="26">
        <v>84.149688149688146</v>
      </c>
      <c r="J1619" s="27">
        <v>83.306606799230281</v>
      </c>
    </row>
    <row r="1620" spans="1:10" x14ac:dyDescent="0.2">
      <c r="A1620" s="18" t="s">
        <v>1053</v>
      </c>
      <c r="B1620" s="19" t="s">
        <v>1060</v>
      </c>
      <c r="C1620" s="19" t="s">
        <v>159</v>
      </c>
      <c r="D1620" s="7" t="s">
        <v>1580</v>
      </c>
      <c r="E1620" s="14">
        <v>36576</v>
      </c>
      <c r="F1620" s="14">
        <v>36672</v>
      </c>
      <c r="G1620" s="14">
        <v>30862</v>
      </c>
      <c r="H1620" s="14">
        <v>30868</v>
      </c>
      <c r="I1620" s="26">
        <v>84.377734033245844</v>
      </c>
      <c r="J1620" s="27">
        <v>84.173211169284471</v>
      </c>
    </row>
    <row r="1621" spans="1:10" x14ac:dyDescent="0.2">
      <c r="A1621" s="18" t="s">
        <v>1053</v>
      </c>
      <c r="B1621" s="19" t="s">
        <v>1060</v>
      </c>
      <c r="C1621" s="43" t="s">
        <v>1506</v>
      </c>
      <c r="D1621" s="7" t="s">
        <v>1580</v>
      </c>
      <c r="E1621" s="14">
        <v>64205</v>
      </c>
      <c r="F1621" s="14">
        <v>63463</v>
      </c>
      <c r="G1621" s="14">
        <v>52524</v>
      </c>
      <c r="H1621" s="14">
        <v>52663</v>
      </c>
      <c r="I1621" s="26">
        <v>81.806712872829223</v>
      </c>
      <c r="J1621" s="27">
        <v>82.982210106676334</v>
      </c>
    </row>
    <row r="1622" spans="1:10" x14ac:dyDescent="0.2">
      <c r="A1622" s="18" t="s">
        <v>1053</v>
      </c>
      <c r="B1622" s="19" t="s">
        <v>1060</v>
      </c>
      <c r="C1622" s="43" t="s">
        <v>1065</v>
      </c>
      <c r="D1622" s="7" t="s">
        <v>1580</v>
      </c>
      <c r="E1622" s="23">
        <v>42816</v>
      </c>
      <c r="F1622" s="23">
        <v>41378</v>
      </c>
      <c r="G1622" s="8">
        <v>37009</v>
      </c>
      <c r="H1622" s="8">
        <v>35875</v>
      </c>
      <c r="I1622" s="25">
        <v>86.437313153961142</v>
      </c>
      <c r="J1622" s="31">
        <v>86.700662187635942</v>
      </c>
    </row>
    <row r="1623" spans="1:10" x14ac:dyDescent="0.2">
      <c r="A1623" s="18" t="s">
        <v>1053</v>
      </c>
      <c r="B1623" s="19" t="s">
        <v>1060</v>
      </c>
      <c r="C1623" s="43" t="s">
        <v>1066</v>
      </c>
      <c r="D1623" s="7" t="s">
        <v>1580</v>
      </c>
      <c r="E1623" s="13">
        <v>17513</v>
      </c>
      <c r="F1623" s="13">
        <v>17599</v>
      </c>
      <c r="G1623" s="13">
        <v>15449</v>
      </c>
      <c r="H1623" s="13">
        <v>15402</v>
      </c>
      <c r="I1623" s="26">
        <v>88.214469251413234</v>
      </c>
      <c r="J1623" s="27">
        <v>87.516336155463378</v>
      </c>
    </row>
    <row r="1624" spans="1:10" x14ac:dyDescent="0.2">
      <c r="A1624" s="18" t="s">
        <v>1053</v>
      </c>
      <c r="B1624" s="19" t="s">
        <v>1060</v>
      </c>
      <c r="C1624" s="43" t="s">
        <v>1067</v>
      </c>
      <c r="D1624" s="7" t="s">
        <v>1580</v>
      </c>
      <c r="E1624" s="13">
        <v>12851</v>
      </c>
      <c r="F1624" s="13">
        <v>12030</v>
      </c>
      <c r="G1624" s="13">
        <v>10920</v>
      </c>
      <c r="H1624" s="13">
        <v>10236</v>
      </c>
      <c r="I1624" s="26">
        <v>84.973931989728428</v>
      </c>
      <c r="J1624" s="27">
        <v>85.087281795511231</v>
      </c>
    </row>
    <row r="1625" spans="1:10" x14ac:dyDescent="0.2">
      <c r="A1625" s="18" t="s">
        <v>1053</v>
      </c>
      <c r="B1625" s="19" t="s">
        <v>1060</v>
      </c>
      <c r="C1625" s="43" t="s">
        <v>1068</v>
      </c>
      <c r="D1625" s="7" t="s">
        <v>1580</v>
      </c>
      <c r="E1625" s="13">
        <v>12452</v>
      </c>
      <c r="F1625" s="13">
        <v>11749</v>
      </c>
      <c r="G1625" s="13">
        <v>10640</v>
      </c>
      <c r="H1625" s="13">
        <v>10237</v>
      </c>
      <c r="I1625" s="26">
        <v>85.448120783809827</v>
      </c>
      <c r="J1625" s="27">
        <v>87.130819644225042</v>
      </c>
    </row>
    <row r="1626" spans="1:10" x14ac:dyDescent="0.2">
      <c r="A1626" s="18" t="s">
        <v>1053</v>
      </c>
      <c r="B1626" s="19" t="s">
        <v>1069</v>
      </c>
      <c r="C1626" s="7" t="s">
        <v>19</v>
      </c>
      <c r="D1626" s="7" t="s">
        <v>1581</v>
      </c>
      <c r="E1626" s="8"/>
      <c r="F1626" s="8"/>
      <c r="G1626" s="8"/>
      <c r="H1626" s="8"/>
      <c r="I1626" s="39"/>
      <c r="J1626" s="40"/>
    </row>
    <row r="1627" spans="1:10" x14ac:dyDescent="0.2">
      <c r="A1627" s="18" t="s">
        <v>1053</v>
      </c>
      <c r="B1627" s="19" t="s">
        <v>1069</v>
      </c>
      <c r="C1627" s="7" t="s">
        <v>20</v>
      </c>
      <c r="D1627" s="7" t="s">
        <v>1581</v>
      </c>
      <c r="E1627" s="8">
        <v>121013</v>
      </c>
      <c r="F1627" s="8">
        <v>121006</v>
      </c>
      <c r="G1627" s="8">
        <v>94585</v>
      </c>
      <c r="H1627" s="8">
        <v>97603</v>
      </c>
      <c r="I1627" s="25">
        <v>78.161024022212487</v>
      </c>
      <c r="J1627" s="31">
        <v>80.659636712229144</v>
      </c>
    </row>
    <row r="1628" spans="1:10" x14ac:dyDescent="0.2">
      <c r="A1628" s="18" t="s">
        <v>1053</v>
      </c>
      <c r="B1628" s="19" t="s">
        <v>1069</v>
      </c>
      <c r="C1628" s="19" t="s">
        <v>1070</v>
      </c>
      <c r="D1628" s="7" t="s">
        <v>1581</v>
      </c>
      <c r="E1628" s="14">
        <v>24147</v>
      </c>
      <c r="F1628" s="14">
        <v>22983</v>
      </c>
      <c r="G1628" s="14">
        <v>19723</v>
      </c>
      <c r="H1628" s="14">
        <v>18934</v>
      </c>
      <c r="I1628" s="26">
        <v>81.678883505197334</v>
      </c>
      <c r="J1628" s="27">
        <v>82.382630640038286</v>
      </c>
    </row>
    <row r="1629" spans="1:10" x14ac:dyDescent="0.2">
      <c r="A1629" s="18" t="s">
        <v>1053</v>
      </c>
      <c r="B1629" s="19" t="s">
        <v>1069</v>
      </c>
      <c r="C1629" s="19" t="s">
        <v>136</v>
      </c>
      <c r="D1629" s="7" t="s">
        <v>1581</v>
      </c>
      <c r="E1629" s="14">
        <v>37545</v>
      </c>
      <c r="F1629" s="14">
        <v>36667</v>
      </c>
      <c r="G1629" s="14">
        <v>28540</v>
      </c>
      <c r="H1629" s="14">
        <v>28186</v>
      </c>
      <c r="I1629" s="26">
        <v>76.015448128911984</v>
      </c>
      <c r="J1629" s="27">
        <v>76.870210270815718</v>
      </c>
    </row>
    <row r="1630" spans="1:10" x14ac:dyDescent="0.2">
      <c r="A1630" s="18" t="s">
        <v>1053</v>
      </c>
      <c r="B1630" s="19" t="s">
        <v>1069</v>
      </c>
      <c r="C1630" s="43" t="s">
        <v>1073</v>
      </c>
      <c r="D1630" s="7" t="s">
        <v>1581</v>
      </c>
      <c r="E1630" s="14">
        <v>59321</v>
      </c>
      <c r="F1630" s="14">
        <v>61356</v>
      </c>
      <c r="G1630" s="14">
        <v>46322</v>
      </c>
      <c r="H1630" s="14">
        <v>50483</v>
      </c>
      <c r="I1630" s="26">
        <v>78.087018088029538</v>
      </c>
      <c r="J1630" s="27">
        <v>82.27883173609753</v>
      </c>
    </row>
    <row r="1631" spans="1:10" x14ac:dyDescent="0.2">
      <c r="A1631" s="18" t="s">
        <v>1053</v>
      </c>
      <c r="B1631" s="19" t="s">
        <v>1069</v>
      </c>
      <c r="C1631" s="7" t="s">
        <v>36</v>
      </c>
      <c r="D1631" s="7" t="s">
        <v>1581</v>
      </c>
      <c r="E1631" s="8">
        <v>109512</v>
      </c>
      <c r="F1631" s="8">
        <v>105542</v>
      </c>
      <c r="G1631" s="8">
        <v>96120</v>
      </c>
      <c r="H1631" s="8">
        <v>89238</v>
      </c>
      <c r="I1631" s="25">
        <v>87.77120315581854</v>
      </c>
      <c r="J1631" s="31">
        <v>84.552121430331056</v>
      </c>
    </row>
    <row r="1632" spans="1:10" x14ac:dyDescent="0.2">
      <c r="A1632" s="18" t="s">
        <v>1053</v>
      </c>
      <c r="B1632" s="19" t="s">
        <v>1069</v>
      </c>
      <c r="C1632" s="19" t="s">
        <v>304</v>
      </c>
      <c r="D1632" s="7" t="s">
        <v>1581</v>
      </c>
      <c r="E1632" s="14">
        <v>17938</v>
      </c>
      <c r="F1632" s="14">
        <v>17889</v>
      </c>
      <c r="G1632" s="14">
        <v>15210</v>
      </c>
      <c r="H1632" s="14">
        <v>15359</v>
      </c>
      <c r="I1632" s="26">
        <v>84.792061545322781</v>
      </c>
      <c r="J1632" s="27">
        <v>85.857230700430435</v>
      </c>
    </row>
    <row r="1633" spans="1:10" x14ac:dyDescent="0.2">
      <c r="A1633" s="18" t="s">
        <v>1053</v>
      </c>
      <c r="B1633" s="19" t="s">
        <v>1069</v>
      </c>
      <c r="C1633" s="19" t="s">
        <v>1075</v>
      </c>
      <c r="D1633" s="7" t="s">
        <v>1581</v>
      </c>
      <c r="E1633" s="14">
        <v>14723</v>
      </c>
      <c r="F1633" s="14">
        <v>13909</v>
      </c>
      <c r="G1633" s="14">
        <v>12699</v>
      </c>
      <c r="H1633" s="14">
        <v>11989</v>
      </c>
      <c r="I1633" s="26">
        <v>86.252801738776057</v>
      </c>
      <c r="J1633" s="27">
        <v>86.195988209073263</v>
      </c>
    </row>
    <row r="1634" spans="1:10" x14ac:dyDescent="0.2">
      <c r="A1634" s="18" t="s">
        <v>1053</v>
      </c>
      <c r="B1634" s="19" t="s">
        <v>1069</v>
      </c>
      <c r="C1634" s="19" t="s">
        <v>504</v>
      </c>
      <c r="D1634" s="7" t="s">
        <v>1581</v>
      </c>
      <c r="E1634" s="14">
        <v>19733</v>
      </c>
      <c r="F1634" s="14">
        <v>18603</v>
      </c>
      <c r="G1634" s="14">
        <v>17498</v>
      </c>
      <c r="H1634" s="14">
        <v>16437</v>
      </c>
      <c r="I1634" s="26">
        <v>88.673795165458884</v>
      </c>
      <c r="J1634" s="27">
        <v>88.356716658603446</v>
      </c>
    </row>
    <row r="1635" spans="1:10" x14ac:dyDescent="0.2">
      <c r="A1635" s="18" t="s">
        <v>1053</v>
      </c>
      <c r="B1635" s="19" t="s">
        <v>1069</v>
      </c>
      <c r="C1635" s="19" t="s">
        <v>1076</v>
      </c>
      <c r="D1635" s="7" t="s">
        <v>1581</v>
      </c>
      <c r="E1635" s="14">
        <v>13129</v>
      </c>
      <c r="F1635" s="14">
        <v>12827</v>
      </c>
      <c r="G1635" s="14">
        <v>10876</v>
      </c>
      <c r="H1635" s="14">
        <v>10660</v>
      </c>
      <c r="I1635" s="26">
        <v>82.839515576205343</v>
      </c>
      <c r="J1635" s="27">
        <v>83.105948390114605</v>
      </c>
    </row>
    <row r="1636" spans="1:10" x14ac:dyDescent="0.2">
      <c r="A1636" s="18" t="s">
        <v>1053</v>
      </c>
      <c r="B1636" s="19" t="s">
        <v>1069</v>
      </c>
      <c r="C1636" s="19" t="s">
        <v>1071</v>
      </c>
      <c r="D1636" s="7" t="s">
        <v>1581</v>
      </c>
      <c r="E1636" s="14">
        <v>20099</v>
      </c>
      <c r="F1636" s="14">
        <v>19147</v>
      </c>
      <c r="G1636" s="14">
        <v>19304</v>
      </c>
      <c r="H1636" s="14">
        <v>14793</v>
      </c>
      <c r="I1636" s="26">
        <v>96.044579332305091</v>
      </c>
      <c r="J1636" s="27">
        <v>77.260145192458353</v>
      </c>
    </row>
    <row r="1637" spans="1:10" x14ac:dyDescent="0.2">
      <c r="A1637" s="18" t="s">
        <v>1053</v>
      </c>
      <c r="B1637" s="19" t="s">
        <v>1069</v>
      </c>
      <c r="C1637" s="19" t="s">
        <v>1072</v>
      </c>
      <c r="D1637" s="7" t="s">
        <v>1581</v>
      </c>
      <c r="E1637" s="14">
        <v>11697</v>
      </c>
      <c r="F1637" s="14">
        <v>11246</v>
      </c>
      <c r="G1637" s="14">
        <v>9977</v>
      </c>
      <c r="H1637" s="14">
        <v>9577</v>
      </c>
      <c r="I1637" s="26">
        <v>85.295374882448499</v>
      </c>
      <c r="J1637" s="27">
        <v>85.159167704072559</v>
      </c>
    </row>
    <row r="1638" spans="1:10" x14ac:dyDescent="0.2">
      <c r="A1638" s="18" t="s">
        <v>1053</v>
      </c>
      <c r="B1638" s="19" t="s">
        <v>1069</v>
      </c>
      <c r="C1638" s="19" t="s">
        <v>1078</v>
      </c>
      <c r="D1638" s="7" t="s">
        <v>1581</v>
      </c>
      <c r="E1638" s="14">
        <v>12193</v>
      </c>
      <c r="F1638" s="14">
        <v>11921</v>
      </c>
      <c r="G1638" s="14">
        <v>10556</v>
      </c>
      <c r="H1638" s="14">
        <v>10423</v>
      </c>
      <c r="I1638" s="26">
        <v>86.574263921922409</v>
      </c>
      <c r="J1638" s="27">
        <v>87.433940105695825</v>
      </c>
    </row>
    <row r="1639" spans="1:10" x14ac:dyDescent="0.2">
      <c r="A1639" s="18" t="s">
        <v>1053</v>
      </c>
      <c r="B1639" s="19" t="s">
        <v>1069</v>
      </c>
      <c r="C1639" s="7" t="s">
        <v>1079</v>
      </c>
      <c r="D1639" s="7" t="s">
        <v>1596</v>
      </c>
      <c r="E1639" s="16"/>
      <c r="F1639" s="16"/>
      <c r="G1639" s="13"/>
      <c r="H1639" s="13"/>
      <c r="I1639" s="39"/>
      <c r="J1639" s="40"/>
    </row>
    <row r="1640" spans="1:10" x14ac:dyDescent="0.2">
      <c r="A1640" s="18" t="s">
        <v>1053</v>
      </c>
      <c r="B1640" s="19" t="s">
        <v>1069</v>
      </c>
      <c r="C1640" s="22" t="s">
        <v>1595</v>
      </c>
      <c r="D1640" s="7" t="s">
        <v>1596</v>
      </c>
      <c r="E1640" s="8">
        <v>469853</v>
      </c>
      <c r="F1640" s="8">
        <v>522685</v>
      </c>
      <c r="G1640" s="8">
        <v>348560</v>
      </c>
      <c r="H1640" s="8">
        <v>388811</v>
      </c>
      <c r="I1640" s="25">
        <v>74.184904640387529</v>
      </c>
      <c r="J1640" s="31">
        <v>74.387250447210079</v>
      </c>
    </row>
    <row r="1641" spans="1:10" x14ac:dyDescent="0.2">
      <c r="A1641" s="18" t="s">
        <v>1053</v>
      </c>
      <c r="B1641" s="19" t="s">
        <v>1069</v>
      </c>
      <c r="C1641" s="19" t="s">
        <v>1595</v>
      </c>
      <c r="D1641" s="19" t="s">
        <v>1579</v>
      </c>
      <c r="E1641" s="15">
        <v>165341</v>
      </c>
      <c r="F1641" s="15">
        <v>189711</v>
      </c>
      <c r="G1641" s="15">
        <v>120449</v>
      </c>
      <c r="H1641" s="15">
        <v>139002</v>
      </c>
      <c r="I1641" s="26">
        <v>72.848839670741071</v>
      </c>
      <c r="J1641" s="27">
        <v>73.270395496307543</v>
      </c>
    </row>
    <row r="1642" spans="1:10" x14ac:dyDescent="0.2">
      <c r="A1642" s="18" t="s">
        <v>1053</v>
      </c>
      <c r="B1642" s="19" t="s">
        <v>1069</v>
      </c>
      <c r="C1642" s="19" t="s">
        <v>1595</v>
      </c>
      <c r="D1642" s="19" t="s">
        <v>1580</v>
      </c>
      <c r="E1642" s="15">
        <v>165915</v>
      </c>
      <c r="F1642" s="15">
        <v>188832</v>
      </c>
      <c r="G1642" s="15">
        <v>120937</v>
      </c>
      <c r="H1642" s="15">
        <v>136954</v>
      </c>
      <c r="I1642" s="26">
        <v>72.890938130970667</v>
      </c>
      <c r="J1642" s="27">
        <v>72.526902219962722</v>
      </c>
    </row>
    <row r="1643" spans="1:10" x14ac:dyDescent="0.2">
      <c r="A1643" s="18" t="s">
        <v>1053</v>
      </c>
      <c r="B1643" s="19" t="s">
        <v>1069</v>
      </c>
      <c r="C1643" s="19" t="s">
        <v>1595</v>
      </c>
      <c r="D1643" s="19" t="s">
        <v>1582</v>
      </c>
      <c r="E1643" s="15">
        <v>138597</v>
      </c>
      <c r="F1643" s="15">
        <v>144142</v>
      </c>
      <c r="G1643" s="15">
        <v>107174</v>
      </c>
      <c r="H1643" s="15">
        <v>112855</v>
      </c>
      <c r="I1643" s="26">
        <v>77.327792087851833</v>
      </c>
      <c r="J1643" s="27">
        <v>78.294320878023058</v>
      </c>
    </row>
    <row r="1644" spans="1:10" x14ac:dyDescent="0.2">
      <c r="A1644" s="18" t="s">
        <v>1053</v>
      </c>
      <c r="B1644" s="19" t="s">
        <v>1080</v>
      </c>
      <c r="C1644" s="7" t="s">
        <v>3</v>
      </c>
      <c r="D1644" s="7" t="s">
        <v>1579</v>
      </c>
      <c r="E1644" s="8">
        <v>81623</v>
      </c>
      <c r="F1644" s="8">
        <v>72891</v>
      </c>
      <c r="G1644" s="8">
        <v>69847</v>
      </c>
      <c r="H1644" s="8">
        <v>63110</v>
      </c>
      <c r="I1644" s="25">
        <v>85.57269397106208</v>
      </c>
      <c r="J1644" s="31">
        <v>86.581333772345005</v>
      </c>
    </row>
    <row r="1645" spans="1:10" x14ac:dyDescent="0.2">
      <c r="A1645" s="18" t="s">
        <v>1053</v>
      </c>
      <c r="B1645" s="19" t="s">
        <v>1080</v>
      </c>
      <c r="C1645" s="19" t="s">
        <v>1081</v>
      </c>
      <c r="D1645" s="7" t="s">
        <v>1579</v>
      </c>
      <c r="E1645" s="14">
        <v>19433</v>
      </c>
      <c r="F1645" s="14">
        <v>17706</v>
      </c>
      <c r="G1645" s="14">
        <v>16869</v>
      </c>
      <c r="H1645" s="14">
        <v>15327</v>
      </c>
      <c r="I1645" s="26">
        <v>86.805948644059072</v>
      </c>
      <c r="J1645" s="27">
        <v>86.563876651982369</v>
      </c>
    </row>
    <row r="1646" spans="1:10" x14ac:dyDescent="0.2">
      <c r="A1646" s="18" t="s">
        <v>1053</v>
      </c>
      <c r="B1646" s="19" t="s">
        <v>1080</v>
      </c>
      <c r="C1646" s="19" t="s">
        <v>1082</v>
      </c>
      <c r="D1646" s="7" t="s">
        <v>1579</v>
      </c>
      <c r="E1646" s="14">
        <v>5592</v>
      </c>
      <c r="F1646" s="14">
        <v>4981</v>
      </c>
      <c r="G1646" s="13">
        <v>4662</v>
      </c>
      <c r="H1646" s="13">
        <v>4064</v>
      </c>
      <c r="I1646" s="26">
        <v>83.369098712446359</v>
      </c>
      <c r="J1646" s="27">
        <v>81.590042160208796</v>
      </c>
    </row>
    <row r="1647" spans="1:10" x14ac:dyDescent="0.2">
      <c r="A1647" s="18" t="s">
        <v>1053</v>
      </c>
      <c r="B1647" s="19" t="s">
        <v>1080</v>
      </c>
      <c r="C1647" s="19" t="s">
        <v>1083</v>
      </c>
      <c r="D1647" s="7" t="s">
        <v>1579</v>
      </c>
      <c r="E1647" s="14">
        <v>15119</v>
      </c>
      <c r="F1647" s="14">
        <v>13134</v>
      </c>
      <c r="G1647" s="14">
        <v>13364</v>
      </c>
      <c r="H1647" s="14">
        <v>11559</v>
      </c>
      <c r="I1647" s="26">
        <v>88.392089423903698</v>
      </c>
      <c r="J1647" s="27">
        <v>88.008222932846053</v>
      </c>
    </row>
    <row r="1648" spans="1:10" x14ac:dyDescent="0.2">
      <c r="A1648" s="18" t="s">
        <v>1053</v>
      </c>
      <c r="B1648" s="19" t="s">
        <v>1080</v>
      </c>
      <c r="C1648" s="19" t="s">
        <v>1084</v>
      </c>
      <c r="D1648" s="7" t="s">
        <v>1579</v>
      </c>
      <c r="E1648" s="14">
        <v>15227</v>
      </c>
      <c r="F1648" s="14">
        <v>13858</v>
      </c>
      <c r="G1648" s="14">
        <v>12693</v>
      </c>
      <c r="H1648" s="14">
        <v>12693</v>
      </c>
      <c r="I1648" s="26">
        <v>83.35850791357457</v>
      </c>
      <c r="J1648" s="27">
        <v>91.593303506999575</v>
      </c>
    </row>
    <row r="1649" spans="1:10" x14ac:dyDescent="0.2">
      <c r="A1649" s="18" t="s">
        <v>1053</v>
      </c>
      <c r="B1649" s="19" t="s">
        <v>1080</v>
      </c>
      <c r="C1649" s="19" t="s">
        <v>1085</v>
      </c>
      <c r="D1649" s="7" t="s">
        <v>1579</v>
      </c>
      <c r="E1649" s="14">
        <v>15710</v>
      </c>
      <c r="F1649" s="14">
        <v>14027</v>
      </c>
      <c r="G1649" s="13">
        <v>13594</v>
      </c>
      <c r="H1649" s="13">
        <v>12053</v>
      </c>
      <c r="I1649" s="26">
        <v>86.530872056015269</v>
      </c>
      <c r="J1649" s="27">
        <v>85.927140514721614</v>
      </c>
    </row>
    <row r="1650" spans="1:10" x14ac:dyDescent="0.2">
      <c r="A1650" s="18" t="s">
        <v>1053</v>
      </c>
      <c r="B1650" s="19" t="s">
        <v>1080</v>
      </c>
      <c r="C1650" s="19" t="s">
        <v>1086</v>
      </c>
      <c r="D1650" s="7" t="s">
        <v>1579</v>
      </c>
      <c r="E1650" s="14">
        <v>10542</v>
      </c>
      <c r="F1650" s="14">
        <v>9185</v>
      </c>
      <c r="G1650" s="14">
        <v>8665</v>
      </c>
      <c r="H1650" s="14">
        <v>7414</v>
      </c>
      <c r="I1650" s="26">
        <v>82.195029406184787</v>
      </c>
      <c r="J1650" s="27">
        <v>80.718562874251504</v>
      </c>
    </row>
    <row r="1651" spans="1:10" x14ac:dyDescent="0.2">
      <c r="A1651" s="18" t="s">
        <v>1053</v>
      </c>
      <c r="B1651" s="19" t="s">
        <v>1080</v>
      </c>
      <c r="C1651" s="7" t="s">
        <v>4</v>
      </c>
      <c r="D1651" s="7" t="s">
        <v>1580</v>
      </c>
      <c r="E1651" s="8">
        <v>123453</v>
      </c>
      <c r="F1651" s="8">
        <v>117784</v>
      </c>
      <c r="G1651" s="8">
        <v>106436</v>
      </c>
      <c r="H1651" s="8">
        <v>101627</v>
      </c>
      <c r="I1651" s="25">
        <v>86.215806825269539</v>
      </c>
      <c r="J1651" s="31">
        <v>86.28251715003735</v>
      </c>
    </row>
    <row r="1652" spans="1:10" x14ac:dyDescent="0.2">
      <c r="A1652" s="18" t="s">
        <v>1053</v>
      </c>
      <c r="B1652" s="19" t="s">
        <v>1080</v>
      </c>
      <c r="C1652" s="19" t="s">
        <v>1087</v>
      </c>
      <c r="D1652" s="7" t="s">
        <v>1580</v>
      </c>
      <c r="E1652" s="14">
        <v>15833</v>
      </c>
      <c r="F1652" s="14">
        <v>15408</v>
      </c>
      <c r="G1652" s="13">
        <v>13139</v>
      </c>
      <c r="H1652" s="13">
        <v>12683</v>
      </c>
      <c r="I1652" s="26">
        <v>82.984904945367262</v>
      </c>
      <c r="J1652" s="27">
        <v>82.314382139148492</v>
      </c>
    </row>
    <row r="1653" spans="1:10" x14ac:dyDescent="0.2">
      <c r="A1653" s="18" t="s">
        <v>1053</v>
      </c>
      <c r="B1653" s="19" t="s">
        <v>1080</v>
      </c>
      <c r="C1653" s="19" t="s">
        <v>1088</v>
      </c>
      <c r="D1653" s="7" t="s">
        <v>1580</v>
      </c>
      <c r="E1653" s="14">
        <v>20808</v>
      </c>
      <c r="F1653" s="14">
        <v>19230</v>
      </c>
      <c r="G1653" s="14">
        <v>18011</v>
      </c>
      <c r="H1653" s="14">
        <v>16822</v>
      </c>
      <c r="I1653" s="26">
        <v>86.558054594386775</v>
      </c>
      <c r="J1653" s="27">
        <v>87.477899115964647</v>
      </c>
    </row>
    <row r="1654" spans="1:10" x14ac:dyDescent="0.2">
      <c r="A1654" s="18" t="s">
        <v>1053</v>
      </c>
      <c r="B1654" s="19" t="s">
        <v>1080</v>
      </c>
      <c r="C1654" s="19" t="s">
        <v>1089</v>
      </c>
      <c r="D1654" s="7" t="s">
        <v>1580</v>
      </c>
      <c r="E1654" s="14">
        <v>25495</v>
      </c>
      <c r="F1654" s="14">
        <v>23921</v>
      </c>
      <c r="G1654" s="14">
        <v>21575</v>
      </c>
      <c r="H1654" s="14">
        <v>20135</v>
      </c>
      <c r="I1654" s="26">
        <v>84.624436163953717</v>
      </c>
      <c r="J1654" s="27">
        <v>84.172902470632494</v>
      </c>
    </row>
    <row r="1655" spans="1:10" x14ac:dyDescent="0.2">
      <c r="A1655" s="18" t="s">
        <v>1053</v>
      </c>
      <c r="B1655" s="19" t="s">
        <v>1080</v>
      </c>
      <c r="C1655" s="19" t="s">
        <v>32</v>
      </c>
      <c r="D1655" s="7" t="s">
        <v>1580</v>
      </c>
      <c r="E1655" s="14">
        <v>12420</v>
      </c>
      <c r="F1655" s="14">
        <v>11735</v>
      </c>
      <c r="G1655" s="14">
        <v>10785</v>
      </c>
      <c r="H1655" s="14">
        <v>10230</v>
      </c>
      <c r="I1655" s="26">
        <v>86.835748792270522</v>
      </c>
      <c r="J1655" s="27">
        <v>87.17511717085641</v>
      </c>
    </row>
    <row r="1656" spans="1:10" x14ac:dyDescent="0.2">
      <c r="A1656" s="18" t="s">
        <v>1053</v>
      </c>
      <c r="B1656" s="19" t="s">
        <v>1080</v>
      </c>
      <c r="C1656" s="43" t="s">
        <v>1508</v>
      </c>
      <c r="D1656" s="7" t="s">
        <v>1580</v>
      </c>
      <c r="E1656" s="14">
        <v>48897</v>
      </c>
      <c r="F1656" s="14">
        <v>47490</v>
      </c>
      <c r="G1656" s="13">
        <v>42926</v>
      </c>
      <c r="H1656" s="13">
        <v>41757</v>
      </c>
      <c r="I1656" s="26">
        <v>87.788616888561663</v>
      </c>
      <c r="J1656" s="27">
        <v>87.92798483891346</v>
      </c>
    </row>
    <row r="1657" spans="1:10" x14ac:dyDescent="0.2">
      <c r="A1657" s="18" t="s">
        <v>1053</v>
      </c>
      <c r="B1657" s="19" t="s">
        <v>1265</v>
      </c>
      <c r="C1657" s="7" t="s">
        <v>19</v>
      </c>
      <c r="D1657" s="7" t="s">
        <v>1581</v>
      </c>
      <c r="E1657" s="11"/>
      <c r="F1657" s="11"/>
      <c r="G1657" s="8"/>
      <c r="H1657" s="8"/>
      <c r="I1657" s="39"/>
      <c r="J1657" s="40"/>
    </row>
    <row r="1658" spans="1:10" x14ac:dyDescent="0.2">
      <c r="A1658" s="18" t="s">
        <v>1053</v>
      </c>
      <c r="B1658" s="19" t="s">
        <v>1265</v>
      </c>
      <c r="C1658" s="7" t="s">
        <v>20</v>
      </c>
      <c r="D1658" s="7" t="s">
        <v>1581</v>
      </c>
      <c r="E1658" s="8">
        <v>51932</v>
      </c>
      <c r="F1658" s="8">
        <v>52018</v>
      </c>
      <c r="G1658" s="8">
        <v>43177</v>
      </c>
      <c r="H1658" s="8">
        <v>44047</v>
      </c>
      <c r="I1658" s="25">
        <v>83.141415697450512</v>
      </c>
      <c r="J1658" s="31">
        <v>84.676458149102231</v>
      </c>
    </row>
    <row r="1659" spans="1:10" x14ac:dyDescent="0.2">
      <c r="A1659" s="18" t="s">
        <v>1053</v>
      </c>
      <c r="B1659" s="19" t="s">
        <v>1265</v>
      </c>
      <c r="C1659" s="19" t="s">
        <v>1077</v>
      </c>
      <c r="D1659" s="7" t="s">
        <v>1581</v>
      </c>
      <c r="E1659" s="14">
        <v>34325</v>
      </c>
      <c r="F1659" s="14">
        <v>34734</v>
      </c>
      <c r="G1659" s="14">
        <v>29847</v>
      </c>
      <c r="H1659" s="14">
        <v>29965</v>
      </c>
      <c r="I1659" s="26">
        <v>86.954115076474864</v>
      </c>
      <c r="J1659" s="27">
        <v>86.269937237289113</v>
      </c>
    </row>
    <row r="1660" spans="1:10" x14ac:dyDescent="0.2">
      <c r="A1660" s="18" t="s">
        <v>1053</v>
      </c>
      <c r="B1660" s="19" t="s">
        <v>1265</v>
      </c>
      <c r="C1660" s="19" t="s">
        <v>138</v>
      </c>
      <c r="D1660" s="7" t="s">
        <v>1581</v>
      </c>
      <c r="E1660" s="14">
        <v>17607</v>
      </c>
      <c r="F1660" s="14">
        <v>17284</v>
      </c>
      <c r="G1660" s="13">
        <v>13330</v>
      </c>
      <c r="H1660" s="13">
        <v>14082</v>
      </c>
      <c r="I1660" s="26">
        <v>75.708525018458573</v>
      </c>
      <c r="J1660" s="27">
        <v>81.47419578801204</v>
      </c>
    </row>
    <row r="1661" spans="1:10" x14ac:dyDescent="0.2">
      <c r="A1661" s="18" t="s">
        <v>1053</v>
      </c>
      <c r="B1661" s="19" t="s">
        <v>1265</v>
      </c>
      <c r="C1661" s="7" t="s">
        <v>36</v>
      </c>
      <c r="D1661" s="7" t="s">
        <v>1581</v>
      </c>
      <c r="E1661" s="8">
        <v>44425</v>
      </c>
      <c r="F1661" s="8">
        <v>44045</v>
      </c>
      <c r="G1661" s="8">
        <v>31167</v>
      </c>
      <c r="H1661" s="8">
        <v>30362</v>
      </c>
      <c r="I1661" s="25">
        <v>70.156443444006754</v>
      </c>
      <c r="J1661" s="31">
        <v>68.934044726983771</v>
      </c>
    </row>
    <row r="1662" spans="1:10" x14ac:dyDescent="0.2">
      <c r="A1662" s="18" t="s">
        <v>1053</v>
      </c>
      <c r="B1662" s="19" t="s">
        <v>1265</v>
      </c>
      <c r="C1662" s="19" t="s">
        <v>1074</v>
      </c>
      <c r="D1662" s="7" t="s">
        <v>1581</v>
      </c>
      <c r="E1662" s="14">
        <v>13187</v>
      </c>
      <c r="F1662" s="14">
        <v>12367</v>
      </c>
      <c r="G1662" s="14">
        <v>10162</v>
      </c>
      <c r="H1662" s="14">
        <v>9620</v>
      </c>
      <c r="I1662" s="26">
        <v>77.060741639493429</v>
      </c>
      <c r="J1662" s="27">
        <v>77.787660709953911</v>
      </c>
    </row>
    <row r="1663" spans="1:10" x14ac:dyDescent="0.2">
      <c r="A1663" s="18" t="s">
        <v>1053</v>
      </c>
      <c r="B1663" s="19" t="s">
        <v>1265</v>
      </c>
      <c r="C1663" s="19" t="s">
        <v>1509</v>
      </c>
      <c r="D1663" s="7" t="s">
        <v>1581</v>
      </c>
      <c r="E1663" s="14">
        <v>22737</v>
      </c>
      <c r="F1663" s="14">
        <v>23885</v>
      </c>
      <c r="G1663" s="14">
        <v>15447</v>
      </c>
      <c r="H1663" s="14">
        <v>14778</v>
      </c>
      <c r="I1663" s="26">
        <v>67.937722654703791</v>
      </c>
      <c r="J1663" s="27">
        <v>61.871467448189243</v>
      </c>
    </row>
    <row r="1664" spans="1:10" x14ac:dyDescent="0.2">
      <c r="A1664" s="18" t="s">
        <v>1053</v>
      </c>
      <c r="B1664" s="19" t="s">
        <v>1265</v>
      </c>
      <c r="C1664" s="19" t="s">
        <v>1285</v>
      </c>
      <c r="D1664" s="7" t="s">
        <v>1581</v>
      </c>
      <c r="E1664" s="14">
        <v>8501</v>
      </c>
      <c r="F1664" s="14">
        <v>7793</v>
      </c>
      <c r="G1664" s="14">
        <v>5558</v>
      </c>
      <c r="H1664" s="14">
        <v>5964</v>
      </c>
      <c r="I1664" s="26">
        <v>65.380543465474645</v>
      </c>
      <c r="J1664" s="27">
        <v>76.53021942769152</v>
      </c>
    </row>
    <row r="1665" spans="1:10" x14ac:dyDescent="0.2">
      <c r="A1665" s="18" t="s">
        <v>1090</v>
      </c>
      <c r="B1665" s="19" t="s">
        <v>1551</v>
      </c>
      <c r="C1665" s="7" t="s">
        <v>3</v>
      </c>
      <c r="D1665" s="7" t="s">
        <v>1579</v>
      </c>
      <c r="E1665" s="8">
        <v>118214</v>
      </c>
      <c r="F1665" s="8">
        <v>113033</v>
      </c>
      <c r="G1665" s="8">
        <v>100110</v>
      </c>
      <c r="H1665" s="8">
        <v>96071</v>
      </c>
      <c r="I1665" s="25">
        <v>84.685401052328828</v>
      </c>
      <c r="J1665" s="31">
        <v>84.993762883405736</v>
      </c>
    </row>
    <row r="1666" spans="1:10" x14ac:dyDescent="0.2">
      <c r="A1666" s="18" t="s">
        <v>1090</v>
      </c>
      <c r="B1666" s="19" t="s">
        <v>1551</v>
      </c>
      <c r="C1666" s="19" t="s">
        <v>1091</v>
      </c>
      <c r="D1666" s="7" t="s">
        <v>1579</v>
      </c>
      <c r="E1666" s="14">
        <v>21799</v>
      </c>
      <c r="F1666" s="14">
        <v>19774</v>
      </c>
      <c r="G1666" s="14">
        <v>18104</v>
      </c>
      <c r="H1666" s="14">
        <v>16529</v>
      </c>
      <c r="I1666" s="26">
        <v>83.049681178035698</v>
      </c>
      <c r="J1666" s="27">
        <v>83.589562051178319</v>
      </c>
    </row>
    <row r="1667" spans="1:10" x14ac:dyDescent="0.2">
      <c r="A1667" s="18" t="s">
        <v>1090</v>
      </c>
      <c r="B1667" s="19" t="s">
        <v>1551</v>
      </c>
      <c r="C1667" s="19" t="s">
        <v>1092</v>
      </c>
      <c r="D1667" s="7" t="s">
        <v>1579</v>
      </c>
      <c r="E1667" s="14">
        <v>11805</v>
      </c>
      <c r="F1667" s="14">
        <v>10652</v>
      </c>
      <c r="G1667" s="14">
        <v>9777</v>
      </c>
      <c r="H1667" s="14">
        <v>8924</v>
      </c>
      <c r="I1667" s="26">
        <v>82.820838627700127</v>
      </c>
      <c r="J1667" s="27">
        <v>83.777694329703351</v>
      </c>
    </row>
    <row r="1668" spans="1:10" x14ac:dyDescent="0.2">
      <c r="A1668" s="18" t="s">
        <v>1090</v>
      </c>
      <c r="B1668" s="19" t="s">
        <v>1551</v>
      </c>
      <c r="C1668" s="19" t="s">
        <v>1093</v>
      </c>
      <c r="D1668" s="7" t="s">
        <v>1579</v>
      </c>
      <c r="E1668" s="14">
        <v>18189</v>
      </c>
      <c r="F1668" s="14">
        <v>17519</v>
      </c>
      <c r="G1668" s="14">
        <v>15589</v>
      </c>
      <c r="H1668" s="14">
        <v>15089</v>
      </c>
      <c r="I1668" s="26">
        <v>85.705646269723459</v>
      </c>
      <c r="J1668" s="27">
        <v>86.129345282264964</v>
      </c>
    </row>
    <row r="1669" spans="1:10" x14ac:dyDescent="0.2">
      <c r="A1669" s="18" t="s">
        <v>1090</v>
      </c>
      <c r="B1669" s="19" t="s">
        <v>1551</v>
      </c>
      <c r="C1669" s="19" t="s">
        <v>1094</v>
      </c>
      <c r="D1669" s="7" t="s">
        <v>1579</v>
      </c>
      <c r="E1669" s="14">
        <v>34517</v>
      </c>
      <c r="F1669" s="14">
        <v>34991</v>
      </c>
      <c r="G1669" s="14">
        <v>29168</v>
      </c>
      <c r="H1669" s="14">
        <v>29598</v>
      </c>
      <c r="I1669" s="26">
        <v>84.503288234782858</v>
      </c>
      <c r="J1669" s="27">
        <v>84.587465348232399</v>
      </c>
    </row>
    <row r="1670" spans="1:10" x14ac:dyDescent="0.2">
      <c r="A1670" s="18" t="s">
        <v>1090</v>
      </c>
      <c r="B1670" s="19" t="s">
        <v>1551</v>
      </c>
      <c r="C1670" s="19" t="s">
        <v>1095</v>
      </c>
      <c r="D1670" s="7" t="s">
        <v>1579</v>
      </c>
      <c r="E1670" s="14">
        <v>16101</v>
      </c>
      <c r="F1670" s="14">
        <v>16106</v>
      </c>
      <c r="G1670" s="14">
        <v>13851</v>
      </c>
      <c r="H1670" s="14">
        <v>13799</v>
      </c>
      <c r="I1670" s="26">
        <v>86.025712688652874</v>
      </c>
      <c r="J1670" s="27">
        <v>85.676145535825157</v>
      </c>
    </row>
    <row r="1671" spans="1:10" x14ac:dyDescent="0.2">
      <c r="A1671" s="18" t="s">
        <v>1090</v>
      </c>
      <c r="B1671" s="19" t="s">
        <v>1551</v>
      </c>
      <c r="C1671" s="19" t="s">
        <v>1096</v>
      </c>
      <c r="D1671" s="7" t="s">
        <v>1579</v>
      </c>
      <c r="E1671" s="14">
        <v>15803</v>
      </c>
      <c r="F1671" s="14">
        <v>13991</v>
      </c>
      <c r="G1671" s="14">
        <v>13621</v>
      </c>
      <c r="H1671" s="14">
        <v>12132</v>
      </c>
      <c r="I1671" s="26">
        <v>86.192495095867869</v>
      </c>
      <c r="J1671" s="27">
        <v>86.71288685583589</v>
      </c>
    </row>
    <row r="1672" spans="1:10" x14ac:dyDescent="0.2">
      <c r="A1672" s="18" t="s">
        <v>1090</v>
      </c>
      <c r="B1672" s="19" t="s">
        <v>1551</v>
      </c>
      <c r="C1672" s="7" t="s">
        <v>4</v>
      </c>
      <c r="D1672" s="7" t="s">
        <v>1580</v>
      </c>
      <c r="E1672" s="8">
        <v>137377</v>
      </c>
      <c r="F1672" s="8">
        <v>131906</v>
      </c>
      <c r="G1672" s="8">
        <v>116640</v>
      </c>
      <c r="H1672" s="8">
        <v>111463</v>
      </c>
      <c r="I1672" s="25">
        <v>84.905042328774101</v>
      </c>
      <c r="J1672" s="31">
        <v>84.501842220975547</v>
      </c>
    </row>
    <row r="1673" spans="1:10" x14ac:dyDescent="0.2">
      <c r="A1673" s="18" t="s">
        <v>1090</v>
      </c>
      <c r="B1673" s="19" t="s">
        <v>1551</v>
      </c>
      <c r="C1673" s="19" t="s">
        <v>1097</v>
      </c>
      <c r="D1673" s="7" t="s">
        <v>1580</v>
      </c>
      <c r="E1673" s="14">
        <v>9054</v>
      </c>
      <c r="F1673" s="14">
        <v>8671</v>
      </c>
      <c r="G1673" s="13">
        <v>7666</v>
      </c>
      <c r="H1673" s="13">
        <v>7366</v>
      </c>
      <c r="I1673" s="26">
        <v>84.669759222443119</v>
      </c>
      <c r="J1673" s="27">
        <v>84.949832775919731</v>
      </c>
    </row>
    <row r="1674" spans="1:10" x14ac:dyDescent="0.2">
      <c r="A1674" s="18" t="s">
        <v>1090</v>
      </c>
      <c r="B1674" s="19" t="s">
        <v>1551</v>
      </c>
      <c r="C1674" s="19" t="s">
        <v>1098</v>
      </c>
      <c r="D1674" s="7" t="s">
        <v>1580</v>
      </c>
      <c r="E1674" s="14">
        <v>16697</v>
      </c>
      <c r="F1674" s="14">
        <v>14772</v>
      </c>
      <c r="G1674" s="14">
        <v>13914</v>
      </c>
      <c r="H1674" s="14">
        <v>12215</v>
      </c>
      <c r="I1674" s="26">
        <v>83.33233515002695</v>
      </c>
      <c r="J1674" s="27">
        <v>82.690224749526138</v>
      </c>
    </row>
    <row r="1675" spans="1:10" x14ac:dyDescent="0.2">
      <c r="A1675" s="18" t="s">
        <v>1090</v>
      </c>
      <c r="B1675" s="19" t="s">
        <v>1551</v>
      </c>
      <c r="C1675" s="19" t="s">
        <v>1099</v>
      </c>
      <c r="D1675" s="7" t="s">
        <v>1580</v>
      </c>
      <c r="E1675" s="14">
        <v>19263</v>
      </c>
      <c r="F1675" s="14">
        <v>17696</v>
      </c>
      <c r="G1675" s="14">
        <v>16659</v>
      </c>
      <c r="H1675" s="14">
        <v>15210</v>
      </c>
      <c r="I1675" s="26">
        <v>86.481856408659084</v>
      </c>
      <c r="J1675" s="27">
        <v>85.951627486437616</v>
      </c>
    </row>
    <row r="1676" spans="1:10" x14ac:dyDescent="0.2">
      <c r="A1676" s="18" t="s">
        <v>1090</v>
      </c>
      <c r="B1676" s="19" t="s">
        <v>1551</v>
      </c>
      <c r="C1676" s="19" t="s">
        <v>1100</v>
      </c>
      <c r="D1676" s="7" t="s">
        <v>1580</v>
      </c>
      <c r="E1676" s="14">
        <v>30500</v>
      </c>
      <c r="F1676" s="14">
        <v>29518</v>
      </c>
      <c r="G1676" s="14">
        <v>24942</v>
      </c>
      <c r="H1676" s="14">
        <v>24063</v>
      </c>
      <c r="I1676" s="26">
        <v>81.777049180327865</v>
      </c>
      <c r="J1676" s="27">
        <v>81.519750660613866</v>
      </c>
    </row>
    <row r="1677" spans="1:10" x14ac:dyDescent="0.2">
      <c r="A1677" s="18" t="s">
        <v>1090</v>
      </c>
      <c r="B1677" s="19" t="s">
        <v>1551</v>
      </c>
      <c r="C1677" s="19" t="s">
        <v>663</v>
      </c>
      <c r="D1677" s="7" t="s">
        <v>1580</v>
      </c>
      <c r="E1677" s="14">
        <v>16714</v>
      </c>
      <c r="F1677" s="14">
        <v>15231</v>
      </c>
      <c r="G1677" s="14">
        <v>14075</v>
      </c>
      <c r="H1677" s="14">
        <v>12569</v>
      </c>
      <c r="I1677" s="26">
        <v>84.210841210960879</v>
      </c>
      <c r="J1677" s="27">
        <v>82.522487033024746</v>
      </c>
    </row>
    <row r="1678" spans="1:10" x14ac:dyDescent="0.2">
      <c r="A1678" s="18" t="s">
        <v>1090</v>
      </c>
      <c r="B1678" s="19" t="s">
        <v>1551</v>
      </c>
      <c r="C1678" s="43" t="s">
        <v>1510</v>
      </c>
      <c r="D1678" s="7" t="s">
        <v>1580</v>
      </c>
      <c r="E1678" s="14">
        <v>45149</v>
      </c>
      <c r="F1678" s="14">
        <v>46018</v>
      </c>
      <c r="G1678" s="14">
        <v>39384</v>
      </c>
      <c r="H1678" s="14">
        <v>40040</v>
      </c>
      <c r="I1678" s="26">
        <v>87.231167910695689</v>
      </c>
      <c r="J1678" s="27">
        <v>87.009431092181316</v>
      </c>
    </row>
    <row r="1679" spans="1:10" x14ac:dyDescent="0.2">
      <c r="A1679" s="18" t="s">
        <v>1090</v>
      </c>
      <c r="B1679" s="19" t="s">
        <v>1551</v>
      </c>
      <c r="C1679" s="7" t="s">
        <v>5</v>
      </c>
      <c r="D1679" s="7" t="s">
        <v>1582</v>
      </c>
      <c r="E1679" s="8">
        <v>138845</v>
      </c>
      <c r="F1679" s="8">
        <v>131831</v>
      </c>
      <c r="G1679" s="8">
        <v>114321</v>
      </c>
      <c r="H1679" s="8">
        <v>108339</v>
      </c>
      <c r="I1679" s="25">
        <v>82.337138535777314</v>
      </c>
      <c r="J1679" s="31">
        <v>82.180215579036798</v>
      </c>
    </row>
    <row r="1680" spans="1:10" x14ac:dyDescent="0.2">
      <c r="A1680" s="18" t="s">
        <v>1090</v>
      </c>
      <c r="B1680" s="19" t="s">
        <v>1551</v>
      </c>
      <c r="C1680" s="19" t="s">
        <v>1101</v>
      </c>
      <c r="D1680" s="7" t="s">
        <v>1582</v>
      </c>
      <c r="E1680" s="14">
        <v>14652</v>
      </c>
      <c r="F1680" s="14">
        <v>12869</v>
      </c>
      <c r="G1680" s="14">
        <v>12021</v>
      </c>
      <c r="H1680" s="14">
        <v>10486</v>
      </c>
      <c r="I1680" s="26">
        <v>82.043407043407043</v>
      </c>
      <c r="J1680" s="27">
        <v>81.482632683192165</v>
      </c>
    </row>
    <row r="1681" spans="1:10" x14ac:dyDescent="0.2">
      <c r="A1681" s="18" t="s">
        <v>1090</v>
      </c>
      <c r="B1681" s="19" t="s">
        <v>1551</v>
      </c>
      <c r="C1681" s="19" t="s">
        <v>758</v>
      </c>
      <c r="D1681" s="7" t="s">
        <v>1582</v>
      </c>
      <c r="E1681" s="14">
        <v>20473</v>
      </c>
      <c r="F1681" s="14">
        <v>18975</v>
      </c>
      <c r="G1681" s="14">
        <v>19771</v>
      </c>
      <c r="H1681" s="14">
        <v>18290</v>
      </c>
      <c r="I1681" s="26">
        <v>96.571093635519958</v>
      </c>
      <c r="J1681" s="27">
        <v>96.389986824769437</v>
      </c>
    </row>
    <row r="1682" spans="1:10" x14ac:dyDescent="0.2">
      <c r="A1682" s="18" t="s">
        <v>1090</v>
      </c>
      <c r="B1682" s="19" t="s">
        <v>1551</v>
      </c>
      <c r="C1682" s="19" t="s">
        <v>1102</v>
      </c>
      <c r="D1682" s="7" t="s">
        <v>1582</v>
      </c>
      <c r="E1682" s="14">
        <v>24775</v>
      </c>
      <c r="F1682" s="14">
        <v>24528</v>
      </c>
      <c r="G1682" s="14">
        <v>19998</v>
      </c>
      <c r="H1682" s="14">
        <v>19408</v>
      </c>
      <c r="I1682" s="26">
        <v>80.718466195761863</v>
      </c>
      <c r="J1682" s="27">
        <v>79.125896934116113</v>
      </c>
    </row>
    <row r="1683" spans="1:10" x14ac:dyDescent="0.2">
      <c r="A1683" s="18" t="s">
        <v>1090</v>
      </c>
      <c r="B1683" s="19" t="s">
        <v>1551</v>
      </c>
      <c r="C1683" s="19" t="s">
        <v>1103</v>
      </c>
      <c r="D1683" s="7" t="s">
        <v>1582</v>
      </c>
      <c r="E1683" s="14">
        <v>26892</v>
      </c>
      <c r="F1683" s="14">
        <v>25340</v>
      </c>
      <c r="G1683" s="14">
        <v>20965</v>
      </c>
      <c r="H1683" s="14">
        <v>19908</v>
      </c>
      <c r="I1683" s="26">
        <v>77.959988100550348</v>
      </c>
      <c r="J1683" s="27">
        <v>78.563535911602216</v>
      </c>
    </row>
    <row r="1684" spans="1:10" x14ac:dyDescent="0.2">
      <c r="A1684" s="18" t="s">
        <v>1090</v>
      </c>
      <c r="B1684" s="19" t="s">
        <v>1551</v>
      </c>
      <c r="C1684" s="19" t="s">
        <v>1104</v>
      </c>
      <c r="D1684" s="7" t="s">
        <v>1582</v>
      </c>
      <c r="E1684" s="14">
        <v>32298</v>
      </c>
      <c r="F1684" s="14">
        <v>31582</v>
      </c>
      <c r="G1684" s="14">
        <v>24846</v>
      </c>
      <c r="H1684" s="14">
        <v>24601</v>
      </c>
      <c r="I1684" s="26">
        <v>76.92736392346275</v>
      </c>
      <c r="J1684" s="27">
        <v>77.895636755113671</v>
      </c>
    </row>
    <row r="1685" spans="1:10" x14ac:dyDescent="0.2">
      <c r="A1685" s="18" t="s">
        <v>1090</v>
      </c>
      <c r="B1685" s="19" t="s">
        <v>1551</v>
      </c>
      <c r="C1685" s="19" t="s">
        <v>1105</v>
      </c>
      <c r="D1685" s="7" t="s">
        <v>1582</v>
      </c>
      <c r="E1685" s="14">
        <v>19755</v>
      </c>
      <c r="F1685" s="14">
        <v>18537</v>
      </c>
      <c r="G1685" s="14">
        <v>16720</v>
      </c>
      <c r="H1685" s="14">
        <v>15646</v>
      </c>
      <c r="I1685" s="26">
        <v>84.636800809921539</v>
      </c>
      <c r="J1685" s="27">
        <v>84.404164643685604</v>
      </c>
    </row>
    <row r="1686" spans="1:10" x14ac:dyDescent="0.2">
      <c r="A1686" s="18" t="s">
        <v>1090</v>
      </c>
      <c r="B1686" s="19" t="s">
        <v>1106</v>
      </c>
      <c r="C1686" s="7" t="s">
        <v>19</v>
      </c>
      <c r="D1686" s="7" t="s">
        <v>1581</v>
      </c>
      <c r="E1686" s="8"/>
      <c r="F1686" s="8"/>
      <c r="G1686" s="8"/>
      <c r="H1686" s="8"/>
      <c r="I1686" s="39"/>
      <c r="J1686" s="40"/>
    </row>
    <row r="1687" spans="1:10" x14ac:dyDescent="0.2">
      <c r="A1687" s="18" t="s">
        <v>1090</v>
      </c>
      <c r="B1687" s="19" t="s">
        <v>1106</v>
      </c>
      <c r="C1687" s="7" t="s">
        <v>20</v>
      </c>
      <c r="D1687" s="7" t="s">
        <v>1581</v>
      </c>
      <c r="E1687" s="8">
        <v>56112</v>
      </c>
      <c r="F1687" s="8">
        <v>54774</v>
      </c>
      <c r="G1687" s="8">
        <v>44036</v>
      </c>
      <c r="H1687" s="8">
        <v>45142</v>
      </c>
      <c r="I1687" s="25">
        <v>78.478756772169945</v>
      </c>
      <c r="J1687" s="31">
        <v>82.415014422901379</v>
      </c>
    </row>
    <row r="1688" spans="1:10" x14ac:dyDescent="0.2">
      <c r="A1688" s="18" t="s">
        <v>1090</v>
      </c>
      <c r="B1688" s="19" t="s">
        <v>1106</v>
      </c>
      <c r="C1688" s="19" t="s">
        <v>1321</v>
      </c>
      <c r="D1688" s="7" t="s">
        <v>1581</v>
      </c>
      <c r="E1688" s="14">
        <v>19571</v>
      </c>
      <c r="F1688" s="14">
        <v>20420</v>
      </c>
      <c r="G1688" s="14">
        <v>14641</v>
      </c>
      <c r="H1688" s="14">
        <v>16521</v>
      </c>
      <c r="I1688" s="26">
        <v>74.809667364978793</v>
      </c>
      <c r="J1688" s="27">
        <v>80.905974534769825</v>
      </c>
    </row>
    <row r="1689" spans="1:10" x14ac:dyDescent="0.2">
      <c r="A1689" s="18" t="s">
        <v>1090</v>
      </c>
      <c r="B1689" s="19" t="s">
        <v>1106</v>
      </c>
      <c r="C1689" s="19" t="s">
        <v>1107</v>
      </c>
      <c r="D1689" s="7" t="s">
        <v>1581</v>
      </c>
      <c r="E1689" s="14">
        <v>21494</v>
      </c>
      <c r="F1689" s="14">
        <v>20183</v>
      </c>
      <c r="G1689" s="14">
        <v>17300</v>
      </c>
      <c r="H1689" s="14">
        <v>16846</v>
      </c>
      <c r="I1689" s="26">
        <v>80.487577928724292</v>
      </c>
      <c r="J1689" s="27">
        <v>83.466283505920828</v>
      </c>
    </row>
    <row r="1690" spans="1:10" x14ac:dyDescent="0.2">
      <c r="A1690" s="18" t="s">
        <v>1090</v>
      </c>
      <c r="B1690" s="19" t="s">
        <v>1106</v>
      </c>
      <c r="C1690" s="19" t="s">
        <v>1291</v>
      </c>
      <c r="D1690" s="7" t="s">
        <v>1581</v>
      </c>
      <c r="E1690" s="14">
        <v>15047</v>
      </c>
      <c r="F1690" s="14">
        <v>14171</v>
      </c>
      <c r="G1690" s="14">
        <v>12095</v>
      </c>
      <c r="H1690" s="14">
        <v>11775</v>
      </c>
      <c r="I1690" s="26">
        <v>80.381471389645782</v>
      </c>
      <c r="J1690" s="27">
        <v>83.092230611812852</v>
      </c>
    </row>
    <row r="1691" spans="1:10" x14ac:dyDescent="0.2">
      <c r="A1691" s="18" t="s">
        <v>1090</v>
      </c>
      <c r="B1691" s="19" t="s">
        <v>1106</v>
      </c>
      <c r="C1691" s="7" t="s">
        <v>36</v>
      </c>
      <c r="D1691" s="7" t="s">
        <v>1581</v>
      </c>
      <c r="E1691" s="8">
        <v>128916</v>
      </c>
      <c r="F1691" s="8">
        <v>122253</v>
      </c>
      <c r="G1691" s="8">
        <v>95799</v>
      </c>
      <c r="H1691" s="8">
        <v>93695</v>
      </c>
      <c r="I1691" s="25">
        <v>74.311179372614717</v>
      </c>
      <c r="J1691" s="31">
        <v>76.640246047131768</v>
      </c>
    </row>
    <row r="1692" spans="1:10" x14ac:dyDescent="0.2">
      <c r="A1692" s="18" t="s">
        <v>1090</v>
      </c>
      <c r="B1692" s="19" t="s">
        <v>1106</v>
      </c>
      <c r="C1692" s="19" t="s">
        <v>1511</v>
      </c>
      <c r="D1692" s="7" t="s">
        <v>1581</v>
      </c>
      <c r="E1692" s="14">
        <v>27823</v>
      </c>
      <c r="F1692" s="14">
        <v>26613</v>
      </c>
      <c r="G1692" s="14">
        <v>22579</v>
      </c>
      <c r="H1692" s="14">
        <v>22260</v>
      </c>
      <c r="I1692" s="26">
        <v>81.15228408151529</v>
      </c>
      <c r="J1692" s="27">
        <v>83.643332206064699</v>
      </c>
    </row>
    <row r="1693" spans="1:10" x14ac:dyDescent="0.2">
      <c r="A1693" s="18" t="s">
        <v>1090</v>
      </c>
      <c r="B1693" s="19" t="s">
        <v>1106</v>
      </c>
      <c r="C1693" s="19" t="s">
        <v>1108</v>
      </c>
      <c r="D1693" s="7" t="s">
        <v>1581</v>
      </c>
      <c r="E1693" s="14">
        <v>39677</v>
      </c>
      <c r="F1693" s="14">
        <v>37463</v>
      </c>
      <c r="G1693" s="14">
        <v>28979</v>
      </c>
      <c r="H1693" s="14">
        <v>27508</v>
      </c>
      <c r="I1693" s="26">
        <v>73.037276003730128</v>
      </c>
      <c r="J1693" s="27">
        <v>73.427114753223179</v>
      </c>
    </row>
    <row r="1694" spans="1:10" x14ac:dyDescent="0.2">
      <c r="A1694" s="18" t="s">
        <v>1090</v>
      </c>
      <c r="B1694" s="19" t="s">
        <v>1106</v>
      </c>
      <c r="C1694" s="19" t="s">
        <v>1109</v>
      </c>
      <c r="D1694" s="7" t="s">
        <v>1581</v>
      </c>
      <c r="E1694" s="14">
        <v>22607</v>
      </c>
      <c r="F1694" s="14">
        <v>22111</v>
      </c>
      <c r="G1694" s="14">
        <v>17978</v>
      </c>
      <c r="H1694" s="14">
        <v>18103</v>
      </c>
      <c r="I1694" s="26">
        <v>79.52404122616889</v>
      </c>
      <c r="J1694" s="27">
        <v>81.873275745104252</v>
      </c>
    </row>
    <row r="1695" spans="1:10" x14ac:dyDescent="0.2">
      <c r="A1695" s="18" t="s">
        <v>1090</v>
      </c>
      <c r="B1695" s="19" t="s">
        <v>1106</v>
      </c>
      <c r="C1695" s="19" t="s">
        <v>1110</v>
      </c>
      <c r="D1695" s="7" t="s">
        <v>1581</v>
      </c>
      <c r="E1695" s="14">
        <v>38809</v>
      </c>
      <c r="F1695" s="14">
        <v>36066</v>
      </c>
      <c r="G1695" s="14">
        <v>26263</v>
      </c>
      <c r="H1695" s="14">
        <v>25824</v>
      </c>
      <c r="I1695" s="26">
        <v>67.672447112783118</v>
      </c>
      <c r="J1695" s="27">
        <v>71.602062884711358</v>
      </c>
    </row>
    <row r="1696" spans="1:10" x14ac:dyDescent="0.2">
      <c r="A1696" s="18" t="s">
        <v>1090</v>
      </c>
      <c r="B1696" s="19" t="s">
        <v>1111</v>
      </c>
      <c r="C1696" s="7" t="s">
        <v>3</v>
      </c>
      <c r="D1696" s="7" t="s">
        <v>1579</v>
      </c>
      <c r="E1696" s="8">
        <v>96374</v>
      </c>
      <c r="F1696" s="8">
        <v>97184</v>
      </c>
      <c r="G1696" s="8">
        <v>78057</v>
      </c>
      <c r="H1696" s="8">
        <v>77827</v>
      </c>
      <c r="I1696" s="25">
        <v>80.993836511922296</v>
      </c>
      <c r="J1696" s="31">
        <v>80.082112281857093</v>
      </c>
    </row>
    <row r="1697" spans="1:10" x14ac:dyDescent="0.2">
      <c r="A1697" s="18" t="s">
        <v>1090</v>
      </c>
      <c r="B1697" s="19" t="s">
        <v>1111</v>
      </c>
      <c r="C1697" s="19" t="s">
        <v>1112</v>
      </c>
      <c r="D1697" s="7" t="s">
        <v>1579</v>
      </c>
      <c r="E1697" s="14">
        <v>57579</v>
      </c>
      <c r="F1697" s="14">
        <v>59188</v>
      </c>
      <c r="G1697" s="14">
        <v>45897</v>
      </c>
      <c r="H1697" s="14">
        <v>46581</v>
      </c>
      <c r="I1697" s="26">
        <v>79.711353097483467</v>
      </c>
      <c r="J1697" s="27">
        <v>78.700074339393126</v>
      </c>
    </row>
    <row r="1698" spans="1:10" x14ac:dyDescent="0.2">
      <c r="A1698" s="18" t="s">
        <v>1090</v>
      </c>
      <c r="B1698" s="19" t="s">
        <v>1111</v>
      </c>
      <c r="C1698" s="19" t="s">
        <v>1290</v>
      </c>
      <c r="D1698" s="7" t="s">
        <v>1579</v>
      </c>
      <c r="E1698" s="14">
        <v>14706</v>
      </c>
      <c r="F1698" s="14">
        <v>14114</v>
      </c>
      <c r="G1698" s="14">
        <v>12439</v>
      </c>
      <c r="H1698" s="14">
        <v>11691</v>
      </c>
      <c r="I1698" s="26">
        <v>84.584523323813414</v>
      </c>
      <c r="J1698" s="27">
        <v>82.832648434178836</v>
      </c>
    </row>
    <row r="1699" spans="1:10" x14ac:dyDescent="0.2">
      <c r="A1699" s="18" t="s">
        <v>1090</v>
      </c>
      <c r="B1699" s="19" t="s">
        <v>1111</v>
      </c>
      <c r="C1699" s="19" t="s">
        <v>1113</v>
      </c>
      <c r="D1699" s="7" t="s">
        <v>1579</v>
      </c>
      <c r="E1699" s="14">
        <v>24089</v>
      </c>
      <c r="F1699" s="14">
        <v>23882</v>
      </c>
      <c r="G1699" s="13">
        <v>19721</v>
      </c>
      <c r="H1699" s="13">
        <v>19555</v>
      </c>
      <c r="I1699" s="26">
        <v>81.867242309767946</v>
      </c>
      <c r="J1699" s="27">
        <v>81.881751947073113</v>
      </c>
    </row>
    <row r="1700" spans="1:10" x14ac:dyDescent="0.2">
      <c r="A1700" s="18" t="s">
        <v>1090</v>
      </c>
      <c r="B1700" s="19" t="s">
        <v>1111</v>
      </c>
      <c r="C1700" s="7" t="s">
        <v>4</v>
      </c>
      <c r="D1700" s="7" t="s">
        <v>1580</v>
      </c>
      <c r="E1700" s="8">
        <v>213150</v>
      </c>
      <c r="F1700" s="8">
        <v>208601</v>
      </c>
      <c r="G1700" s="8">
        <v>178541</v>
      </c>
      <c r="H1700" s="8">
        <v>175625</v>
      </c>
      <c r="I1700" s="25">
        <v>83.763077644851052</v>
      </c>
      <c r="J1700" s="31">
        <v>84.191830336383816</v>
      </c>
    </row>
    <row r="1701" spans="1:10" x14ac:dyDescent="0.2">
      <c r="A1701" s="18" t="s">
        <v>1090</v>
      </c>
      <c r="B1701" s="19" t="s">
        <v>1111</v>
      </c>
      <c r="C1701" s="19" t="s">
        <v>629</v>
      </c>
      <c r="D1701" s="7" t="s">
        <v>1580</v>
      </c>
      <c r="E1701" s="14">
        <v>27864</v>
      </c>
      <c r="F1701" s="14">
        <v>26983</v>
      </c>
      <c r="G1701" s="14">
        <v>24002</v>
      </c>
      <c r="H1701" s="14">
        <v>22901</v>
      </c>
      <c r="I1701" s="26">
        <v>86.139821992535175</v>
      </c>
      <c r="J1701" s="27">
        <v>84.871956417003304</v>
      </c>
    </row>
    <row r="1702" spans="1:10" x14ac:dyDescent="0.2">
      <c r="A1702" s="18" t="s">
        <v>1090</v>
      </c>
      <c r="B1702" s="19" t="s">
        <v>1111</v>
      </c>
      <c r="C1702" s="19" t="s">
        <v>1114</v>
      </c>
      <c r="D1702" s="7" t="s">
        <v>1580</v>
      </c>
      <c r="E1702" s="14">
        <v>23914</v>
      </c>
      <c r="F1702" s="14">
        <v>22019</v>
      </c>
      <c r="G1702" s="13">
        <v>19060</v>
      </c>
      <c r="H1702" s="13">
        <v>18126</v>
      </c>
      <c r="I1702" s="26">
        <v>79.702266454796359</v>
      </c>
      <c r="J1702" s="27">
        <v>82.319814705481633</v>
      </c>
    </row>
    <row r="1703" spans="1:10" x14ac:dyDescent="0.2">
      <c r="A1703" s="18" t="s">
        <v>1090</v>
      </c>
      <c r="B1703" s="19" t="s">
        <v>1111</v>
      </c>
      <c r="C1703" s="19" t="s">
        <v>1293</v>
      </c>
      <c r="D1703" s="7" t="s">
        <v>1580</v>
      </c>
      <c r="E1703" s="14">
        <v>14971</v>
      </c>
      <c r="F1703" s="14">
        <v>14893</v>
      </c>
      <c r="G1703" s="13">
        <v>12988</v>
      </c>
      <c r="H1703" s="13">
        <v>12874</v>
      </c>
      <c r="I1703" s="26">
        <v>86.754391824193448</v>
      </c>
      <c r="J1703" s="27">
        <v>86.443295507956762</v>
      </c>
    </row>
    <row r="1704" spans="1:10" x14ac:dyDescent="0.2">
      <c r="A1704" s="18" t="s">
        <v>1090</v>
      </c>
      <c r="B1704" s="19" t="s">
        <v>1111</v>
      </c>
      <c r="C1704" s="19" t="s">
        <v>909</v>
      </c>
      <c r="D1704" s="7" t="s">
        <v>1580</v>
      </c>
      <c r="E1704" s="14">
        <v>12507</v>
      </c>
      <c r="F1704" s="14">
        <v>12564</v>
      </c>
      <c r="G1704" s="14">
        <v>10688</v>
      </c>
      <c r="H1704" s="14">
        <v>10758</v>
      </c>
      <c r="I1704" s="26">
        <v>85.456144559046933</v>
      </c>
      <c r="J1704" s="27">
        <v>85.625596943648517</v>
      </c>
    </row>
    <row r="1705" spans="1:10" x14ac:dyDescent="0.2">
      <c r="A1705" s="18" t="s">
        <v>1090</v>
      </c>
      <c r="B1705" s="19" t="s">
        <v>1111</v>
      </c>
      <c r="C1705" s="19" t="s">
        <v>1115</v>
      </c>
      <c r="D1705" s="7" t="s">
        <v>1580</v>
      </c>
      <c r="E1705" s="14">
        <v>28089</v>
      </c>
      <c r="F1705" s="14">
        <v>27522</v>
      </c>
      <c r="G1705" s="14">
        <v>23646</v>
      </c>
      <c r="H1705" s="14">
        <v>23373</v>
      </c>
      <c r="I1705" s="26">
        <v>84.182420164477207</v>
      </c>
      <c r="J1705" s="27">
        <v>84.924787442773052</v>
      </c>
    </row>
    <row r="1706" spans="1:10" x14ac:dyDescent="0.2">
      <c r="A1706" s="18" t="s">
        <v>1090</v>
      </c>
      <c r="B1706" s="19" t="s">
        <v>1111</v>
      </c>
      <c r="C1706" s="19" t="s">
        <v>1116</v>
      </c>
      <c r="D1706" s="7" t="s">
        <v>1580</v>
      </c>
      <c r="E1706" s="14">
        <v>14784</v>
      </c>
      <c r="F1706" s="14">
        <v>14127</v>
      </c>
      <c r="G1706" s="13">
        <v>12001</v>
      </c>
      <c r="H1706" s="13">
        <v>11747</v>
      </c>
      <c r="I1706" s="26">
        <v>81.175595238095227</v>
      </c>
      <c r="J1706" s="27">
        <v>83.152827918170885</v>
      </c>
    </row>
    <row r="1707" spans="1:10" x14ac:dyDescent="0.2">
      <c r="A1707" s="18" t="s">
        <v>1090</v>
      </c>
      <c r="B1707" s="19" t="s">
        <v>1111</v>
      </c>
      <c r="C1707" s="19" t="s">
        <v>1117</v>
      </c>
      <c r="D1707" s="7" t="s">
        <v>1580</v>
      </c>
      <c r="E1707" s="14">
        <v>31058</v>
      </c>
      <c r="F1707" s="14">
        <v>27732</v>
      </c>
      <c r="G1707" s="13">
        <v>25516</v>
      </c>
      <c r="H1707" s="13">
        <v>23427</v>
      </c>
      <c r="I1707" s="26">
        <v>82.15596625668104</v>
      </c>
      <c r="J1707" s="27">
        <v>84.476417135439206</v>
      </c>
    </row>
    <row r="1708" spans="1:10" x14ac:dyDescent="0.2">
      <c r="A1708" s="18" t="s">
        <v>1090</v>
      </c>
      <c r="B1708" s="19" t="s">
        <v>1111</v>
      </c>
      <c r="C1708" s="43" t="s">
        <v>1512</v>
      </c>
      <c r="D1708" s="7" t="s">
        <v>1580</v>
      </c>
      <c r="E1708" s="14">
        <v>59963</v>
      </c>
      <c r="F1708" s="14">
        <v>62761</v>
      </c>
      <c r="G1708" s="13">
        <v>50640</v>
      </c>
      <c r="H1708" s="13">
        <v>52419</v>
      </c>
      <c r="I1708" s="26">
        <v>84.452078781915517</v>
      </c>
      <c r="J1708" s="27">
        <v>83.521613741017504</v>
      </c>
    </row>
    <row r="1709" spans="1:10" x14ac:dyDescent="0.2">
      <c r="A1709" s="18" t="s">
        <v>1090</v>
      </c>
      <c r="B1709" s="19" t="s">
        <v>1111</v>
      </c>
      <c r="C1709" s="7" t="s">
        <v>19</v>
      </c>
      <c r="D1709" s="7" t="s">
        <v>1581</v>
      </c>
      <c r="E1709" s="14"/>
      <c r="F1709" s="14"/>
      <c r="G1709" s="13"/>
      <c r="H1709" s="13"/>
      <c r="I1709" s="26"/>
      <c r="J1709" s="27"/>
    </row>
    <row r="1710" spans="1:10" x14ac:dyDescent="0.2">
      <c r="A1710" s="18" t="s">
        <v>1090</v>
      </c>
      <c r="B1710" s="19" t="s">
        <v>1111</v>
      </c>
      <c r="C1710" s="43" t="s">
        <v>1597</v>
      </c>
      <c r="D1710" s="7" t="s">
        <v>1581</v>
      </c>
      <c r="E1710" s="14">
        <v>168876</v>
      </c>
      <c r="F1710" s="14">
        <v>191356</v>
      </c>
      <c r="G1710" s="14">
        <v>128511</v>
      </c>
      <c r="H1710" s="14">
        <v>148408</v>
      </c>
      <c r="I1710" s="26">
        <v>76.09784694095076</v>
      </c>
      <c r="J1710" s="27">
        <v>77.555968979284685</v>
      </c>
    </row>
    <row r="1711" spans="1:10" x14ac:dyDescent="0.2">
      <c r="A1711" s="18" t="s">
        <v>1090</v>
      </c>
      <c r="B1711" s="19" t="s">
        <v>1118</v>
      </c>
      <c r="C1711" s="7" t="s">
        <v>3</v>
      </c>
      <c r="D1711" s="7" t="s">
        <v>1579</v>
      </c>
      <c r="E1711" s="8">
        <v>126772</v>
      </c>
      <c r="F1711" s="8">
        <v>124014</v>
      </c>
      <c r="G1711" s="8">
        <v>102146</v>
      </c>
      <c r="H1711" s="8">
        <v>99727</v>
      </c>
      <c r="I1711" s="25">
        <v>80.574574827248924</v>
      </c>
      <c r="J1711" s="31">
        <v>80.415920783137381</v>
      </c>
    </row>
    <row r="1712" spans="1:10" x14ac:dyDescent="0.2">
      <c r="A1712" s="18" t="s">
        <v>1090</v>
      </c>
      <c r="B1712" s="19" t="s">
        <v>1118</v>
      </c>
      <c r="C1712" s="19" t="s">
        <v>1119</v>
      </c>
      <c r="D1712" s="7" t="s">
        <v>1579</v>
      </c>
      <c r="E1712" s="14">
        <v>9975</v>
      </c>
      <c r="F1712" s="14">
        <v>10346</v>
      </c>
      <c r="G1712" s="14">
        <v>7259</v>
      </c>
      <c r="H1712" s="14">
        <v>7916</v>
      </c>
      <c r="I1712" s="26">
        <v>72.771929824561397</v>
      </c>
      <c r="J1712" s="27">
        <v>76.512661898318186</v>
      </c>
    </row>
    <row r="1713" spans="1:10" x14ac:dyDescent="0.2">
      <c r="A1713" s="18" t="s">
        <v>1090</v>
      </c>
      <c r="B1713" s="19" t="s">
        <v>1118</v>
      </c>
      <c r="C1713" s="19" t="s">
        <v>1514</v>
      </c>
      <c r="D1713" s="7" t="s">
        <v>1579</v>
      </c>
      <c r="E1713" s="14">
        <v>29452</v>
      </c>
      <c r="F1713" s="14">
        <v>29456</v>
      </c>
      <c r="G1713" s="14">
        <v>23545</v>
      </c>
      <c r="H1713" s="14">
        <v>23022</v>
      </c>
      <c r="I1713" s="26">
        <v>79.943637104441123</v>
      </c>
      <c r="J1713" s="27">
        <v>78.157251493753392</v>
      </c>
    </row>
    <row r="1714" spans="1:10" x14ac:dyDescent="0.2">
      <c r="A1714" s="18" t="s">
        <v>1090</v>
      </c>
      <c r="B1714" s="19" t="s">
        <v>1118</v>
      </c>
      <c r="C1714" s="19" t="s">
        <v>1515</v>
      </c>
      <c r="D1714" s="7" t="s">
        <v>1579</v>
      </c>
      <c r="E1714" s="14">
        <v>24437</v>
      </c>
      <c r="F1714" s="14">
        <v>24150</v>
      </c>
      <c r="G1714" s="10">
        <v>16818</v>
      </c>
      <c r="H1714" s="14">
        <v>16835</v>
      </c>
      <c r="I1714" s="26">
        <v>68.821868478127442</v>
      </c>
      <c r="J1714" s="27">
        <v>69.710144927536234</v>
      </c>
    </row>
    <row r="1715" spans="1:10" x14ac:dyDescent="0.2">
      <c r="A1715" s="18" t="s">
        <v>1090</v>
      </c>
      <c r="B1715" s="19" t="s">
        <v>1118</v>
      </c>
      <c r="C1715" s="19" t="s">
        <v>1322</v>
      </c>
      <c r="D1715" s="7" t="s">
        <v>1579</v>
      </c>
      <c r="E1715" s="14">
        <v>18859</v>
      </c>
      <c r="F1715" s="14">
        <v>15957</v>
      </c>
      <c r="G1715" s="14">
        <v>18124</v>
      </c>
      <c r="H1715" s="14">
        <v>15556</v>
      </c>
      <c r="I1715" s="26">
        <v>96.102656556551253</v>
      </c>
      <c r="J1715" s="27">
        <v>97.486996302563128</v>
      </c>
    </row>
    <row r="1716" spans="1:10" x14ac:dyDescent="0.2">
      <c r="A1716" s="18" t="s">
        <v>1090</v>
      </c>
      <c r="B1716" s="19" t="s">
        <v>1118</v>
      </c>
      <c r="C1716" s="19" t="s">
        <v>1120</v>
      </c>
      <c r="D1716" s="7" t="s">
        <v>1579</v>
      </c>
      <c r="E1716" s="14">
        <v>13772</v>
      </c>
      <c r="F1716" s="14">
        <v>13422</v>
      </c>
      <c r="G1716" s="14">
        <v>11056</v>
      </c>
      <c r="H1716" s="14">
        <v>10807</v>
      </c>
      <c r="I1716" s="26">
        <v>80.278826604705202</v>
      </c>
      <c r="J1716" s="27">
        <v>80.517061540753986</v>
      </c>
    </row>
    <row r="1717" spans="1:10" x14ac:dyDescent="0.2">
      <c r="A1717" s="18" t="s">
        <v>1090</v>
      </c>
      <c r="B1717" s="19" t="s">
        <v>1118</v>
      </c>
      <c r="C1717" s="43" t="s">
        <v>1516</v>
      </c>
      <c r="D1717" s="7" t="s">
        <v>1579</v>
      </c>
      <c r="E1717" s="14">
        <v>30277</v>
      </c>
      <c r="F1717" s="14">
        <v>30683</v>
      </c>
      <c r="G1717" s="14">
        <v>25344</v>
      </c>
      <c r="H1717" s="14">
        <v>25591</v>
      </c>
      <c r="I1717" s="26">
        <v>83.707104402681907</v>
      </c>
      <c r="J1717" s="27">
        <v>83.404491086269275</v>
      </c>
    </row>
    <row r="1718" spans="1:10" x14ac:dyDescent="0.2">
      <c r="A1718" s="18" t="s">
        <v>1090</v>
      </c>
      <c r="B1718" s="19" t="s">
        <v>1118</v>
      </c>
      <c r="C1718" s="7" t="s">
        <v>4</v>
      </c>
      <c r="D1718" s="7" t="s">
        <v>1580</v>
      </c>
      <c r="E1718" s="8">
        <v>129965</v>
      </c>
      <c r="F1718" s="8">
        <v>116939</v>
      </c>
      <c r="G1718" s="8">
        <v>98996</v>
      </c>
      <c r="H1718" s="8">
        <v>89039</v>
      </c>
      <c r="I1718" s="25">
        <v>76.171276882237521</v>
      </c>
      <c r="J1718" s="31">
        <v>76.141407058380864</v>
      </c>
    </row>
    <row r="1719" spans="1:10" x14ac:dyDescent="0.2">
      <c r="A1719" s="18" t="s">
        <v>1090</v>
      </c>
      <c r="B1719" s="19" t="s">
        <v>1118</v>
      </c>
      <c r="C1719" s="19" t="s">
        <v>1323</v>
      </c>
      <c r="D1719" s="7" t="s">
        <v>1580</v>
      </c>
      <c r="E1719" s="14">
        <v>24310</v>
      </c>
      <c r="F1719" s="14">
        <v>20843</v>
      </c>
      <c r="G1719" s="14">
        <v>20312</v>
      </c>
      <c r="H1719" s="14">
        <v>17350</v>
      </c>
      <c r="I1719" s="26">
        <v>83.554092965857677</v>
      </c>
      <c r="J1719" s="27">
        <v>83.241376001535286</v>
      </c>
    </row>
    <row r="1720" spans="1:10" x14ac:dyDescent="0.2">
      <c r="A1720" s="18" t="s">
        <v>1090</v>
      </c>
      <c r="B1720" s="19" t="s">
        <v>1118</v>
      </c>
      <c r="C1720" s="19" t="s">
        <v>610</v>
      </c>
      <c r="D1720" s="7" t="s">
        <v>1580</v>
      </c>
      <c r="E1720" s="14">
        <v>21479</v>
      </c>
      <c r="F1720" s="14">
        <v>20369</v>
      </c>
      <c r="G1720" s="14">
        <v>17251</v>
      </c>
      <c r="H1720" s="14">
        <v>16467</v>
      </c>
      <c r="I1720" s="26">
        <v>80.315657153498762</v>
      </c>
      <c r="J1720" s="27">
        <v>80.843438558593945</v>
      </c>
    </row>
    <row r="1721" spans="1:10" x14ac:dyDescent="0.2">
      <c r="A1721" s="18" t="s">
        <v>1090</v>
      </c>
      <c r="B1721" s="19" t="s">
        <v>1118</v>
      </c>
      <c r="C1721" s="19" t="s">
        <v>1121</v>
      </c>
      <c r="D1721" s="7" t="s">
        <v>1580</v>
      </c>
      <c r="E1721" s="14">
        <v>16072</v>
      </c>
      <c r="F1721" s="14">
        <v>14420</v>
      </c>
      <c r="G1721" s="14">
        <v>12087</v>
      </c>
      <c r="H1721" s="14">
        <v>11106</v>
      </c>
      <c r="I1721" s="26">
        <v>75.205326032852156</v>
      </c>
      <c r="J1721" s="27">
        <v>77.018030513176143</v>
      </c>
    </row>
    <row r="1722" spans="1:10" x14ac:dyDescent="0.2">
      <c r="A1722" s="18" t="s">
        <v>1090</v>
      </c>
      <c r="B1722" s="19" t="s">
        <v>1118</v>
      </c>
      <c r="C1722" s="19" t="s">
        <v>1122</v>
      </c>
      <c r="D1722" s="7" t="s">
        <v>1580</v>
      </c>
      <c r="E1722" s="14">
        <v>30531</v>
      </c>
      <c r="F1722" s="14">
        <v>27929</v>
      </c>
      <c r="G1722" s="14">
        <v>22868</v>
      </c>
      <c r="H1722" s="14">
        <v>20993</v>
      </c>
      <c r="I1722" s="26">
        <v>74.900920376011271</v>
      </c>
      <c r="J1722" s="27">
        <v>75.16559848186472</v>
      </c>
    </row>
    <row r="1723" spans="1:10" x14ac:dyDescent="0.2">
      <c r="A1723" s="18" t="s">
        <v>1090</v>
      </c>
      <c r="B1723" s="19" t="s">
        <v>1118</v>
      </c>
      <c r="C1723" s="19" t="s">
        <v>1324</v>
      </c>
      <c r="D1723" s="7" t="s">
        <v>1580</v>
      </c>
      <c r="E1723" s="14">
        <v>21858</v>
      </c>
      <c r="F1723" s="14">
        <v>19792</v>
      </c>
      <c r="G1723" s="14">
        <v>15061</v>
      </c>
      <c r="H1723" s="14">
        <v>13581</v>
      </c>
      <c r="I1723" s="26">
        <v>68.903833836581569</v>
      </c>
      <c r="J1723" s="27">
        <v>68.618633791430881</v>
      </c>
    </row>
    <row r="1724" spans="1:10" x14ac:dyDescent="0.2">
      <c r="A1724" s="18" t="s">
        <v>1090</v>
      </c>
      <c r="B1724" s="19" t="s">
        <v>1118</v>
      </c>
      <c r="C1724" s="19" t="s">
        <v>1325</v>
      </c>
      <c r="D1724" s="7" t="s">
        <v>1580</v>
      </c>
      <c r="E1724" s="14">
        <v>15715</v>
      </c>
      <c r="F1724" s="14">
        <v>13586</v>
      </c>
      <c r="G1724" s="14">
        <v>11417</v>
      </c>
      <c r="H1724" s="14">
        <v>9542</v>
      </c>
      <c r="I1724" s="26">
        <v>72.650334075723833</v>
      </c>
      <c r="J1724" s="27">
        <v>70.23406447813926</v>
      </c>
    </row>
    <row r="1725" spans="1:10" x14ac:dyDescent="0.2">
      <c r="A1725" s="18" t="s">
        <v>1123</v>
      </c>
      <c r="B1725" s="19" t="s">
        <v>1124</v>
      </c>
      <c r="C1725" s="7" t="s">
        <v>3</v>
      </c>
      <c r="D1725" s="7" t="s">
        <v>1579</v>
      </c>
      <c r="E1725" s="8">
        <v>123049</v>
      </c>
      <c r="F1725" s="8">
        <v>123860</v>
      </c>
      <c r="G1725" s="8">
        <v>105983</v>
      </c>
      <c r="H1725" s="8">
        <v>106548</v>
      </c>
      <c r="I1725" s="25">
        <v>86.130728409007801</v>
      </c>
      <c r="J1725" s="31">
        <v>86.022929113515261</v>
      </c>
    </row>
    <row r="1726" spans="1:10" x14ac:dyDescent="0.2">
      <c r="A1726" s="18" t="s">
        <v>1123</v>
      </c>
      <c r="B1726" s="19" t="s">
        <v>1124</v>
      </c>
      <c r="C1726" s="19" t="s">
        <v>1125</v>
      </c>
      <c r="D1726" s="7" t="s">
        <v>1579</v>
      </c>
      <c r="E1726" s="14">
        <v>11024</v>
      </c>
      <c r="F1726" s="14">
        <v>9990</v>
      </c>
      <c r="G1726" s="14">
        <v>9386</v>
      </c>
      <c r="H1726" s="14">
        <v>8587</v>
      </c>
      <c r="I1726" s="26">
        <v>85.141509433962256</v>
      </c>
      <c r="J1726" s="27">
        <v>85.955955955955957</v>
      </c>
    </row>
    <row r="1727" spans="1:10" x14ac:dyDescent="0.2">
      <c r="A1727" s="18" t="s">
        <v>1123</v>
      </c>
      <c r="B1727" s="19" t="s">
        <v>1124</v>
      </c>
      <c r="C1727" s="43" t="s">
        <v>1517</v>
      </c>
      <c r="D1727" s="7" t="s">
        <v>1579</v>
      </c>
      <c r="E1727" s="14">
        <v>112025</v>
      </c>
      <c r="F1727" s="14">
        <v>113870</v>
      </c>
      <c r="G1727" s="14">
        <v>96597</v>
      </c>
      <c r="H1727" s="14">
        <v>97961</v>
      </c>
      <c r="I1727" s="26">
        <v>86.228074090604778</v>
      </c>
      <c r="J1727" s="27">
        <v>86.028804777377715</v>
      </c>
    </row>
    <row r="1728" spans="1:10" x14ac:dyDescent="0.2">
      <c r="A1728" s="18" t="s">
        <v>1123</v>
      </c>
      <c r="B1728" s="19" t="s">
        <v>1124</v>
      </c>
      <c r="C1728" s="7" t="s">
        <v>4</v>
      </c>
      <c r="D1728" s="7" t="s">
        <v>1580</v>
      </c>
      <c r="E1728" s="8">
        <v>129808</v>
      </c>
      <c r="F1728" s="8">
        <v>125399</v>
      </c>
      <c r="G1728" s="8">
        <v>109269</v>
      </c>
      <c r="H1728" s="8">
        <v>106741</v>
      </c>
      <c r="I1728" s="25">
        <v>84.177400468384079</v>
      </c>
      <c r="J1728" s="31">
        <v>85.12109346964489</v>
      </c>
    </row>
    <row r="1729" spans="1:10" x14ac:dyDescent="0.2">
      <c r="A1729" s="18" t="s">
        <v>1123</v>
      </c>
      <c r="B1729" s="19" t="s">
        <v>1124</v>
      </c>
      <c r="C1729" s="19" t="s">
        <v>464</v>
      </c>
      <c r="D1729" s="7" t="s">
        <v>1580</v>
      </c>
      <c r="E1729" s="14">
        <v>26891</v>
      </c>
      <c r="F1729" s="14">
        <v>25744</v>
      </c>
      <c r="G1729" s="14">
        <v>23453</v>
      </c>
      <c r="H1729" s="14">
        <v>22613</v>
      </c>
      <c r="I1729" s="26">
        <v>87.215053363578889</v>
      </c>
      <c r="J1729" s="27">
        <v>87.837942821628346</v>
      </c>
    </row>
    <row r="1730" spans="1:10" x14ac:dyDescent="0.2">
      <c r="A1730" s="18" t="s">
        <v>1123</v>
      </c>
      <c r="B1730" s="19" t="s">
        <v>1124</v>
      </c>
      <c r="C1730" s="19" t="s">
        <v>758</v>
      </c>
      <c r="D1730" s="7" t="s">
        <v>1580</v>
      </c>
      <c r="E1730" s="14">
        <v>7699</v>
      </c>
      <c r="F1730" s="14">
        <v>7602</v>
      </c>
      <c r="G1730" s="14">
        <v>6339</v>
      </c>
      <c r="H1730" s="14">
        <v>6420</v>
      </c>
      <c r="I1730" s="26">
        <v>82.33536822964021</v>
      </c>
      <c r="J1730" s="27">
        <v>84.451460142067873</v>
      </c>
    </row>
    <row r="1731" spans="1:10" x14ac:dyDescent="0.2">
      <c r="A1731" s="18" t="s">
        <v>1123</v>
      </c>
      <c r="B1731" s="19" t="s">
        <v>1124</v>
      </c>
      <c r="C1731" s="19" t="s">
        <v>1126</v>
      </c>
      <c r="D1731" s="7" t="s">
        <v>1580</v>
      </c>
      <c r="E1731" s="14">
        <v>8814</v>
      </c>
      <c r="F1731" s="14">
        <v>8269</v>
      </c>
      <c r="G1731" s="14">
        <v>7552</v>
      </c>
      <c r="H1731" s="14">
        <v>7158</v>
      </c>
      <c r="I1731" s="26">
        <v>85.681869752666216</v>
      </c>
      <c r="J1731" s="27">
        <v>86.564276212359417</v>
      </c>
    </row>
    <row r="1732" spans="1:10" x14ac:dyDescent="0.2">
      <c r="A1732" s="18" t="s">
        <v>1123</v>
      </c>
      <c r="B1732" s="19" t="s">
        <v>1124</v>
      </c>
      <c r="C1732" s="19" t="s">
        <v>1127</v>
      </c>
      <c r="D1732" s="7" t="s">
        <v>1580</v>
      </c>
      <c r="E1732" s="14">
        <v>7328</v>
      </c>
      <c r="F1732" s="14">
        <v>7214</v>
      </c>
      <c r="G1732" s="14">
        <v>5963</v>
      </c>
      <c r="H1732" s="14">
        <v>6033</v>
      </c>
      <c r="I1732" s="26">
        <v>81.372816593886469</v>
      </c>
      <c r="J1732" s="27">
        <v>83.629054616024405</v>
      </c>
    </row>
    <row r="1733" spans="1:10" x14ac:dyDescent="0.2">
      <c r="A1733" s="18" t="s">
        <v>1123</v>
      </c>
      <c r="B1733" s="19" t="s">
        <v>1124</v>
      </c>
      <c r="C1733" s="19" t="s">
        <v>425</v>
      </c>
      <c r="D1733" s="7" t="s">
        <v>1580</v>
      </c>
      <c r="E1733" s="14">
        <v>8544</v>
      </c>
      <c r="F1733" s="14">
        <v>8230</v>
      </c>
      <c r="G1733" s="14">
        <v>7299</v>
      </c>
      <c r="H1733" s="14">
        <v>7060</v>
      </c>
      <c r="I1733" s="26">
        <v>85.428370786516851</v>
      </c>
      <c r="J1733" s="27">
        <v>85.783718104495748</v>
      </c>
    </row>
    <row r="1734" spans="1:10" x14ac:dyDescent="0.2">
      <c r="A1734" s="18" t="s">
        <v>1123</v>
      </c>
      <c r="B1734" s="19" t="s">
        <v>1124</v>
      </c>
      <c r="C1734" s="19" t="s">
        <v>1128</v>
      </c>
      <c r="D1734" s="7" t="s">
        <v>1580</v>
      </c>
      <c r="E1734" s="14">
        <v>14970</v>
      </c>
      <c r="F1734" s="14">
        <v>15309</v>
      </c>
      <c r="G1734" s="14">
        <v>12734</v>
      </c>
      <c r="H1734" s="14">
        <v>13120</v>
      </c>
      <c r="I1734" s="26">
        <v>85.063460253841015</v>
      </c>
      <c r="J1734" s="27">
        <v>85.701221503690633</v>
      </c>
    </row>
    <row r="1735" spans="1:10" x14ac:dyDescent="0.2">
      <c r="A1735" s="18" t="s">
        <v>1123</v>
      </c>
      <c r="B1735" s="19" t="s">
        <v>1124</v>
      </c>
      <c r="C1735" s="19" t="s">
        <v>1129</v>
      </c>
      <c r="D1735" s="7" t="s">
        <v>1580</v>
      </c>
      <c r="E1735" s="14">
        <v>6918</v>
      </c>
      <c r="F1735" s="14">
        <v>6662</v>
      </c>
      <c r="G1735" s="14">
        <v>5978</v>
      </c>
      <c r="H1735" s="14">
        <v>5718</v>
      </c>
      <c r="I1735" s="26">
        <v>86.412257877999423</v>
      </c>
      <c r="J1735" s="27">
        <v>85.830081056739715</v>
      </c>
    </row>
    <row r="1736" spans="1:10" x14ac:dyDescent="0.2">
      <c r="A1736" s="18" t="s">
        <v>1123</v>
      </c>
      <c r="B1736" s="19" t="s">
        <v>1124</v>
      </c>
      <c r="C1736" s="19" t="s">
        <v>139</v>
      </c>
      <c r="D1736" s="7" t="s">
        <v>1580</v>
      </c>
      <c r="E1736" s="14">
        <v>7953</v>
      </c>
      <c r="F1736" s="14">
        <v>7467</v>
      </c>
      <c r="G1736" s="14">
        <v>6490</v>
      </c>
      <c r="H1736" s="14">
        <v>6370</v>
      </c>
      <c r="I1736" s="26">
        <v>81.604426002766246</v>
      </c>
      <c r="J1736" s="27">
        <v>85.308691576268913</v>
      </c>
    </row>
    <row r="1737" spans="1:10" x14ac:dyDescent="0.2">
      <c r="A1737" s="18" t="s">
        <v>1123</v>
      </c>
      <c r="B1737" s="19" t="s">
        <v>1124</v>
      </c>
      <c r="C1737" s="19" t="s">
        <v>1130</v>
      </c>
      <c r="D1737" s="7" t="s">
        <v>1580</v>
      </c>
      <c r="E1737" s="14">
        <v>12101</v>
      </c>
      <c r="F1737" s="14">
        <v>10524</v>
      </c>
      <c r="G1737" s="14">
        <v>10393</v>
      </c>
      <c r="H1737" s="14">
        <v>9278</v>
      </c>
      <c r="I1737" s="26">
        <v>85.885464011238739</v>
      </c>
      <c r="J1737" s="27">
        <v>88.160395286963137</v>
      </c>
    </row>
    <row r="1738" spans="1:10" x14ac:dyDescent="0.2">
      <c r="A1738" s="18" t="s">
        <v>1123</v>
      </c>
      <c r="B1738" s="19" t="s">
        <v>1124</v>
      </c>
      <c r="C1738" s="43" t="s">
        <v>1518</v>
      </c>
      <c r="D1738" s="7" t="s">
        <v>1580</v>
      </c>
      <c r="E1738" s="14">
        <v>28590</v>
      </c>
      <c r="F1738" s="14">
        <v>28378</v>
      </c>
      <c r="G1738" s="14">
        <v>23068</v>
      </c>
      <c r="H1738" s="14">
        <v>22971</v>
      </c>
      <c r="I1738" s="26">
        <v>80.685554389646725</v>
      </c>
      <c r="J1738" s="27">
        <v>80.946507858200007</v>
      </c>
    </row>
    <row r="1739" spans="1:10" x14ac:dyDescent="0.2">
      <c r="A1739" s="18" t="s">
        <v>1123</v>
      </c>
      <c r="B1739" s="19" t="s">
        <v>1131</v>
      </c>
      <c r="C1739" s="7" t="s">
        <v>3</v>
      </c>
      <c r="D1739" s="7" t="s">
        <v>1579</v>
      </c>
      <c r="E1739" s="8">
        <v>107395</v>
      </c>
      <c r="F1739" s="8">
        <v>104511</v>
      </c>
      <c r="G1739" s="8">
        <v>87952</v>
      </c>
      <c r="H1739" s="8">
        <v>86108</v>
      </c>
      <c r="I1739" s="25">
        <v>81.895805205084031</v>
      </c>
      <c r="J1739" s="31">
        <v>82.391327228712768</v>
      </c>
    </row>
    <row r="1740" spans="1:10" x14ac:dyDescent="0.2">
      <c r="A1740" s="18" t="s">
        <v>1123</v>
      </c>
      <c r="B1740" s="19" t="s">
        <v>1131</v>
      </c>
      <c r="C1740" s="19" t="s">
        <v>610</v>
      </c>
      <c r="D1740" s="7" t="s">
        <v>1579</v>
      </c>
      <c r="E1740" s="14">
        <v>16869</v>
      </c>
      <c r="F1740" s="14">
        <v>15760</v>
      </c>
      <c r="G1740" s="14">
        <v>13859</v>
      </c>
      <c r="H1740" s="14">
        <v>13114</v>
      </c>
      <c r="I1740" s="26">
        <v>82.156618649593923</v>
      </c>
      <c r="J1740" s="27">
        <v>83.210659898477161</v>
      </c>
    </row>
    <row r="1741" spans="1:10" x14ac:dyDescent="0.2">
      <c r="A1741" s="18" t="s">
        <v>1123</v>
      </c>
      <c r="B1741" s="19" t="s">
        <v>1131</v>
      </c>
      <c r="C1741" s="19" t="s">
        <v>1519</v>
      </c>
      <c r="D1741" s="7" t="s">
        <v>1579</v>
      </c>
      <c r="E1741" s="14">
        <v>25262</v>
      </c>
      <c r="F1741" s="14">
        <v>24987</v>
      </c>
      <c r="G1741" s="14">
        <v>20962</v>
      </c>
      <c r="H1741" s="14">
        <v>20648</v>
      </c>
      <c r="I1741" s="26">
        <v>82.978386509381679</v>
      </c>
      <c r="J1741" s="27">
        <v>82.634970184495941</v>
      </c>
    </row>
    <row r="1742" spans="1:10" x14ac:dyDescent="0.2">
      <c r="A1742" s="18" t="s">
        <v>1123</v>
      </c>
      <c r="B1742" s="19" t="s">
        <v>1131</v>
      </c>
      <c r="C1742" s="19" t="s">
        <v>286</v>
      </c>
      <c r="D1742" s="7" t="s">
        <v>1579</v>
      </c>
      <c r="E1742" s="14">
        <v>10475</v>
      </c>
      <c r="F1742" s="14">
        <v>9706</v>
      </c>
      <c r="G1742" s="14">
        <v>8442</v>
      </c>
      <c r="H1742" s="14">
        <v>7923</v>
      </c>
      <c r="I1742" s="26">
        <v>80.591885441527438</v>
      </c>
      <c r="J1742" s="27">
        <v>81.629919637337736</v>
      </c>
    </row>
    <row r="1743" spans="1:10" x14ac:dyDescent="0.2">
      <c r="A1743" s="18" t="s">
        <v>1123</v>
      </c>
      <c r="B1743" s="19" t="s">
        <v>1131</v>
      </c>
      <c r="C1743" s="19" t="s">
        <v>1132</v>
      </c>
      <c r="D1743" s="7" t="s">
        <v>1579</v>
      </c>
      <c r="E1743" s="14">
        <v>10344</v>
      </c>
      <c r="F1743" s="14">
        <v>9892</v>
      </c>
      <c r="G1743" s="14">
        <v>8341</v>
      </c>
      <c r="H1743" s="14">
        <v>8292</v>
      </c>
      <c r="I1743" s="26">
        <v>80.636117556071156</v>
      </c>
      <c r="J1743" s="27">
        <v>83.825313384553183</v>
      </c>
    </row>
    <row r="1744" spans="1:10" x14ac:dyDescent="0.2">
      <c r="A1744" s="18" t="s">
        <v>1123</v>
      </c>
      <c r="B1744" s="19" t="s">
        <v>1131</v>
      </c>
      <c r="C1744" s="19" t="s">
        <v>1133</v>
      </c>
      <c r="D1744" s="7" t="s">
        <v>1579</v>
      </c>
      <c r="E1744" s="14">
        <v>12003</v>
      </c>
      <c r="F1744" s="14">
        <v>11363</v>
      </c>
      <c r="G1744" s="14">
        <v>9811</v>
      </c>
      <c r="H1744" s="14">
        <v>9334</v>
      </c>
      <c r="I1744" s="26">
        <v>81.737898858618678</v>
      </c>
      <c r="J1744" s="27">
        <v>82.143800052802959</v>
      </c>
    </row>
    <row r="1745" spans="1:10" x14ac:dyDescent="0.2">
      <c r="A1745" s="18" t="s">
        <v>1123</v>
      </c>
      <c r="B1745" s="19" t="s">
        <v>1131</v>
      </c>
      <c r="C1745" s="43" t="s">
        <v>1520</v>
      </c>
      <c r="D1745" s="7" t="s">
        <v>1579</v>
      </c>
      <c r="E1745" s="14">
        <v>32442</v>
      </c>
      <c r="F1745" s="14">
        <v>32803</v>
      </c>
      <c r="G1745" s="14">
        <v>26537</v>
      </c>
      <c r="H1745" s="14">
        <v>26797</v>
      </c>
      <c r="I1745" s="26">
        <v>81.798286172245852</v>
      </c>
      <c r="J1745" s="27">
        <v>81.690699021430973</v>
      </c>
    </row>
    <row r="1746" spans="1:10" x14ac:dyDescent="0.2">
      <c r="A1746" s="18" t="s">
        <v>1123</v>
      </c>
      <c r="B1746" s="19" t="s">
        <v>1131</v>
      </c>
      <c r="C1746" s="7" t="s">
        <v>4</v>
      </c>
      <c r="D1746" s="7" t="s">
        <v>1580</v>
      </c>
      <c r="E1746" s="8">
        <v>118286</v>
      </c>
      <c r="F1746" s="8">
        <v>112436</v>
      </c>
      <c r="G1746" s="8">
        <v>98690</v>
      </c>
      <c r="H1746" s="8">
        <v>92239</v>
      </c>
      <c r="I1746" s="25">
        <v>83.433373349339732</v>
      </c>
      <c r="J1746" s="31">
        <v>82.036892098616093</v>
      </c>
    </row>
    <row r="1747" spans="1:10" x14ac:dyDescent="0.2">
      <c r="A1747" s="18" t="s">
        <v>1123</v>
      </c>
      <c r="B1747" s="19" t="s">
        <v>1131</v>
      </c>
      <c r="C1747" s="19" t="s">
        <v>1134</v>
      </c>
      <c r="D1747" s="7" t="s">
        <v>1580</v>
      </c>
      <c r="E1747" s="14">
        <v>12749</v>
      </c>
      <c r="F1747" s="14">
        <v>12104</v>
      </c>
      <c r="G1747" s="14">
        <v>10512</v>
      </c>
      <c r="H1747" s="14">
        <v>9860</v>
      </c>
      <c r="I1747" s="26">
        <v>82.453525766726798</v>
      </c>
      <c r="J1747" s="27">
        <v>81.460674157303373</v>
      </c>
    </row>
    <row r="1748" spans="1:10" x14ac:dyDescent="0.2">
      <c r="A1748" s="18" t="s">
        <v>1123</v>
      </c>
      <c r="B1748" s="19" t="s">
        <v>1131</v>
      </c>
      <c r="C1748" s="19" t="s">
        <v>39</v>
      </c>
      <c r="D1748" s="7" t="s">
        <v>1580</v>
      </c>
      <c r="E1748" s="14">
        <v>10730</v>
      </c>
      <c r="F1748" s="14">
        <v>9532</v>
      </c>
      <c r="G1748" s="14">
        <v>9018</v>
      </c>
      <c r="H1748" s="14">
        <v>7831</v>
      </c>
      <c r="I1748" s="26">
        <v>84.044734389561967</v>
      </c>
      <c r="J1748" s="27">
        <v>82.154846831724711</v>
      </c>
    </row>
    <row r="1749" spans="1:10" x14ac:dyDescent="0.2">
      <c r="A1749" s="18" t="s">
        <v>1123</v>
      </c>
      <c r="B1749" s="19" t="s">
        <v>1131</v>
      </c>
      <c r="C1749" s="19" t="s">
        <v>1135</v>
      </c>
      <c r="D1749" s="7" t="s">
        <v>1580</v>
      </c>
      <c r="E1749" s="14">
        <v>13914</v>
      </c>
      <c r="F1749" s="14">
        <v>12842</v>
      </c>
      <c r="G1749" s="14">
        <v>10799</v>
      </c>
      <c r="H1749" s="14">
        <v>9738</v>
      </c>
      <c r="I1749" s="26">
        <v>77.612476642230845</v>
      </c>
      <c r="J1749" s="27">
        <v>75.829310076312112</v>
      </c>
    </row>
    <row r="1750" spans="1:10" x14ac:dyDescent="0.2">
      <c r="A1750" s="18" t="s">
        <v>1123</v>
      </c>
      <c r="B1750" s="19" t="s">
        <v>1131</v>
      </c>
      <c r="C1750" s="19" t="s">
        <v>158</v>
      </c>
      <c r="D1750" s="7" t="s">
        <v>1580</v>
      </c>
      <c r="E1750" s="14">
        <v>17388</v>
      </c>
      <c r="F1750" s="14">
        <v>15859</v>
      </c>
      <c r="G1750" s="14">
        <v>14980</v>
      </c>
      <c r="H1750" s="14">
        <v>13579</v>
      </c>
      <c r="I1750" s="26">
        <v>86.151368760064415</v>
      </c>
      <c r="J1750" s="27">
        <v>85.623305378649349</v>
      </c>
    </row>
    <row r="1751" spans="1:10" x14ac:dyDescent="0.2">
      <c r="A1751" s="18" t="s">
        <v>1123</v>
      </c>
      <c r="B1751" s="19" t="s">
        <v>1131</v>
      </c>
      <c r="C1751" s="19" t="s">
        <v>804</v>
      </c>
      <c r="D1751" s="7" t="s">
        <v>1580</v>
      </c>
      <c r="E1751" s="14">
        <v>24714</v>
      </c>
      <c r="F1751" s="14">
        <v>25297</v>
      </c>
      <c r="G1751" s="14">
        <v>21169</v>
      </c>
      <c r="H1751" s="14">
        <v>21056</v>
      </c>
      <c r="I1751" s="26">
        <v>85.65590353645706</v>
      </c>
      <c r="J1751" s="27">
        <v>83.2351662252441</v>
      </c>
    </row>
    <row r="1752" spans="1:10" x14ac:dyDescent="0.2">
      <c r="A1752" s="18" t="s">
        <v>1123</v>
      </c>
      <c r="B1752" s="19" t="s">
        <v>1131</v>
      </c>
      <c r="C1752" s="19" t="s">
        <v>1136</v>
      </c>
      <c r="D1752" s="7" t="s">
        <v>1580</v>
      </c>
      <c r="E1752" s="14">
        <v>9358</v>
      </c>
      <c r="F1752" s="14">
        <v>8908</v>
      </c>
      <c r="G1752" s="14">
        <v>8033</v>
      </c>
      <c r="H1752" s="14">
        <v>7409</v>
      </c>
      <c r="I1752" s="26">
        <v>85.840991664885664</v>
      </c>
      <c r="J1752" s="27">
        <v>83.172429277054334</v>
      </c>
    </row>
    <row r="1753" spans="1:10" x14ac:dyDescent="0.2">
      <c r="A1753" s="18" t="s">
        <v>1123</v>
      </c>
      <c r="B1753" s="19" t="s">
        <v>1131</v>
      </c>
      <c r="C1753" s="19" t="s">
        <v>1137</v>
      </c>
      <c r="D1753" s="7" t="s">
        <v>1580</v>
      </c>
      <c r="E1753" s="14">
        <v>17732</v>
      </c>
      <c r="F1753" s="14">
        <v>17181</v>
      </c>
      <c r="G1753" s="14">
        <v>15018</v>
      </c>
      <c r="H1753" s="14">
        <v>14409</v>
      </c>
      <c r="I1753" s="26">
        <v>84.694337920144363</v>
      </c>
      <c r="J1753" s="27">
        <v>83.865898376113151</v>
      </c>
    </row>
    <row r="1754" spans="1:10" x14ac:dyDescent="0.2">
      <c r="A1754" s="18" t="s">
        <v>1123</v>
      </c>
      <c r="B1754" s="19" t="s">
        <v>1131</v>
      </c>
      <c r="C1754" s="19" t="s">
        <v>1138</v>
      </c>
      <c r="D1754" s="7" t="s">
        <v>1580</v>
      </c>
      <c r="E1754" s="14">
        <v>11701</v>
      </c>
      <c r="F1754" s="14">
        <v>10713</v>
      </c>
      <c r="G1754" s="14">
        <v>9161</v>
      </c>
      <c r="H1754" s="14">
        <v>8357</v>
      </c>
      <c r="I1754" s="26">
        <v>78.292453636441323</v>
      </c>
      <c r="J1754" s="27">
        <v>78.008027629982266</v>
      </c>
    </row>
    <row r="1755" spans="1:10" x14ac:dyDescent="0.2">
      <c r="A1755" s="18" t="s">
        <v>1123</v>
      </c>
      <c r="B1755" s="19" t="s">
        <v>1139</v>
      </c>
      <c r="C1755" s="7" t="s">
        <v>19</v>
      </c>
      <c r="D1755" s="7" t="s">
        <v>1581</v>
      </c>
      <c r="E1755" s="8"/>
      <c r="F1755" s="8"/>
      <c r="G1755" s="10"/>
      <c r="H1755" s="10"/>
      <c r="I1755" s="39"/>
      <c r="J1755" s="40"/>
    </row>
    <row r="1756" spans="1:10" x14ac:dyDescent="0.2">
      <c r="A1756" s="18" t="s">
        <v>1123</v>
      </c>
      <c r="B1756" s="19" t="s">
        <v>1139</v>
      </c>
      <c r="C1756" s="7" t="s">
        <v>20</v>
      </c>
      <c r="D1756" s="7" t="s">
        <v>1581</v>
      </c>
      <c r="E1756" s="8">
        <v>21673</v>
      </c>
      <c r="F1756" s="8">
        <v>20979</v>
      </c>
      <c r="G1756" s="8">
        <v>17865</v>
      </c>
      <c r="H1756" s="8">
        <v>17467</v>
      </c>
      <c r="I1756" s="25">
        <v>82.429751303465139</v>
      </c>
      <c r="J1756" s="31">
        <v>83.259449926116588</v>
      </c>
    </row>
    <row r="1757" spans="1:10" x14ac:dyDescent="0.2">
      <c r="A1757" s="18" t="s">
        <v>1123</v>
      </c>
      <c r="B1757" s="19" t="s">
        <v>1139</v>
      </c>
      <c r="C1757" s="19" t="s">
        <v>1521</v>
      </c>
      <c r="D1757" s="7" t="s">
        <v>1581</v>
      </c>
      <c r="E1757" s="14">
        <v>7772</v>
      </c>
      <c r="F1757" s="14">
        <v>7780</v>
      </c>
      <c r="G1757" s="14">
        <v>6122</v>
      </c>
      <c r="H1757" s="14">
        <v>6233</v>
      </c>
      <c r="I1757" s="26">
        <v>78.769943386515692</v>
      </c>
      <c r="J1757" s="27">
        <v>80.115681233933174</v>
      </c>
    </row>
    <row r="1758" spans="1:10" x14ac:dyDescent="0.2">
      <c r="A1758" s="18" t="s">
        <v>1123</v>
      </c>
      <c r="B1758" s="19" t="s">
        <v>1139</v>
      </c>
      <c r="C1758" s="19" t="s">
        <v>1522</v>
      </c>
      <c r="D1758" s="7" t="s">
        <v>1581</v>
      </c>
      <c r="E1758" s="14">
        <v>6326</v>
      </c>
      <c r="F1758" s="14">
        <v>6213</v>
      </c>
      <c r="G1758" s="14">
        <v>5305</v>
      </c>
      <c r="H1758" s="14">
        <v>5219</v>
      </c>
      <c r="I1758" s="26">
        <v>83.860259247549791</v>
      </c>
      <c r="J1758" s="27">
        <v>84.001287622726537</v>
      </c>
    </row>
    <row r="1759" spans="1:10" x14ac:dyDescent="0.2">
      <c r="A1759" s="18" t="s">
        <v>1123</v>
      </c>
      <c r="B1759" s="19" t="s">
        <v>1139</v>
      </c>
      <c r="C1759" s="19" t="s">
        <v>1135</v>
      </c>
      <c r="D1759" s="7" t="s">
        <v>1581</v>
      </c>
      <c r="E1759" s="14">
        <v>4086</v>
      </c>
      <c r="F1759" s="14">
        <v>3865</v>
      </c>
      <c r="G1759" s="14">
        <v>3475</v>
      </c>
      <c r="H1759" s="14">
        <v>3278</v>
      </c>
      <c r="I1759" s="26">
        <v>85.046500244738127</v>
      </c>
      <c r="J1759" s="27">
        <v>84.8124191461837</v>
      </c>
    </row>
    <row r="1760" spans="1:10" x14ac:dyDescent="0.2">
      <c r="A1760" s="18" t="s">
        <v>1123</v>
      </c>
      <c r="B1760" s="19" t="s">
        <v>1139</v>
      </c>
      <c r="C1760" s="19" t="s">
        <v>1140</v>
      </c>
      <c r="D1760" s="7" t="s">
        <v>1581</v>
      </c>
      <c r="E1760" s="14">
        <v>3489</v>
      </c>
      <c r="F1760" s="14">
        <v>3121</v>
      </c>
      <c r="G1760" s="14">
        <v>2963</v>
      </c>
      <c r="H1760" s="14">
        <v>2737</v>
      </c>
      <c r="I1760" s="26">
        <v>84.924047004872463</v>
      </c>
      <c r="J1760" s="27">
        <v>87.696251201537962</v>
      </c>
    </row>
    <row r="1761" spans="1:10" x14ac:dyDescent="0.2">
      <c r="A1761" s="18" t="s">
        <v>1123</v>
      </c>
      <c r="B1761" s="19" t="s">
        <v>1139</v>
      </c>
      <c r="C1761" s="7" t="s">
        <v>36</v>
      </c>
      <c r="D1761" s="7" t="s">
        <v>1581</v>
      </c>
      <c r="E1761" s="8">
        <v>19007</v>
      </c>
      <c r="F1761" s="8">
        <v>19429</v>
      </c>
      <c r="G1761" s="8">
        <v>15327</v>
      </c>
      <c r="H1761" s="8">
        <v>15899</v>
      </c>
      <c r="I1761" s="25">
        <v>80.638712053453986</v>
      </c>
      <c r="J1761" s="31">
        <v>81.831283133460289</v>
      </c>
    </row>
    <row r="1762" spans="1:10" x14ac:dyDescent="0.2">
      <c r="A1762" s="18" t="s">
        <v>1123</v>
      </c>
      <c r="B1762" s="19" t="s">
        <v>1139</v>
      </c>
      <c r="C1762" s="19" t="s">
        <v>1141</v>
      </c>
      <c r="D1762" s="7" t="s">
        <v>1581</v>
      </c>
      <c r="E1762" s="14">
        <v>7070</v>
      </c>
      <c r="F1762" s="14">
        <v>6528</v>
      </c>
      <c r="G1762" s="14">
        <v>5508</v>
      </c>
      <c r="H1762" s="14">
        <v>5261</v>
      </c>
      <c r="I1762" s="26">
        <v>77.90664780763791</v>
      </c>
      <c r="J1762" s="27">
        <v>80.591299019607845</v>
      </c>
    </row>
    <row r="1763" spans="1:10" x14ac:dyDescent="0.2">
      <c r="A1763" s="18" t="s">
        <v>1123</v>
      </c>
      <c r="B1763" s="19" t="s">
        <v>1139</v>
      </c>
      <c r="C1763" s="19" t="s">
        <v>1142</v>
      </c>
      <c r="D1763" s="7" t="s">
        <v>1581</v>
      </c>
      <c r="E1763" s="14">
        <v>4230</v>
      </c>
      <c r="F1763" s="14">
        <v>4123</v>
      </c>
      <c r="G1763" s="14">
        <v>3516</v>
      </c>
      <c r="H1763" s="14">
        <v>3444</v>
      </c>
      <c r="I1763" s="26">
        <v>83.120567375886523</v>
      </c>
      <c r="J1763" s="27">
        <v>83.531409168081495</v>
      </c>
    </row>
    <row r="1764" spans="1:10" x14ac:dyDescent="0.2">
      <c r="A1764" s="18" t="s">
        <v>1123</v>
      </c>
      <c r="B1764" s="19" t="s">
        <v>1139</v>
      </c>
      <c r="C1764" s="19" t="s">
        <v>373</v>
      </c>
      <c r="D1764" s="7" t="s">
        <v>1581</v>
      </c>
      <c r="E1764" s="14">
        <v>7707</v>
      </c>
      <c r="F1764" s="14">
        <v>8778</v>
      </c>
      <c r="G1764" s="14">
        <v>6303</v>
      </c>
      <c r="H1764" s="14">
        <v>7194</v>
      </c>
      <c r="I1764" s="26">
        <v>81.78279486181394</v>
      </c>
      <c r="J1764" s="27">
        <v>81.954887218045116</v>
      </c>
    </row>
    <row r="1765" spans="1:10" x14ac:dyDescent="0.2">
      <c r="A1765" s="18" t="s">
        <v>1123</v>
      </c>
      <c r="B1765" s="19" t="s">
        <v>1143</v>
      </c>
      <c r="C1765" s="7" t="s">
        <v>3</v>
      </c>
      <c r="D1765" s="7" t="s">
        <v>1579</v>
      </c>
      <c r="E1765" s="8">
        <v>53812</v>
      </c>
      <c r="F1765" s="8">
        <v>50879</v>
      </c>
      <c r="G1765" s="8">
        <v>47313</v>
      </c>
      <c r="H1765" s="8">
        <v>44679</v>
      </c>
      <c r="I1765" s="25">
        <v>87.922768155801677</v>
      </c>
      <c r="J1765" s="31">
        <v>87.814225908528073</v>
      </c>
    </row>
    <row r="1766" spans="1:10" x14ac:dyDescent="0.2">
      <c r="A1766" s="18" t="s">
        <v>1123</v>
      </c>
      <c r="B1766" s="19" t="s">
        <v>1143</v>
      </c>
      <c r="C1766" s="19" t="s">
        <v>98</v>
      </c>
      <c r="D1766" s="7" t="s">
        <v>1579</v>
      </c>
      <c r="E1766" s="14">
        <v>2034</v>
      </c>
      <c r="F1766" s="14">
        <v>2005</v>
      </c>
      <c r="G1766" s="13">
        <v>1801</v>
      </c>
      <c r="H1766" s="13">
        <v>1725</v>
      </c>
      <c r="I1766" s="26">
        <v>88.544739429695184</v>
      </c>
      <c r="J1766" s="27">
        <v>86.034912718204495</v>
      </c>
    </row>
    <row r="1767" spans="1:10" x14ac:dyDescent="0.2">
      <c r="A1767" s="18" t="s">
        <v>1123</v>
      </c>
      <c r="B1767" s="19" t="s">
        <v>1143</v>
      </c>
      <c r="C1767" s="19" t="s">
        <v>1144</v>
      </c>
      <c r="D1767" s="7" t="s">
        <v>1579</v>
      </c>
      <c r="E1767" s="14">
        <v>11990</v>
      </c>
      <c r="F1767" s="14">
        <v>11194</v>
      </c>
      <c r="G1767" s="13">
        <v>10481</v>
      </c>
      <c r="H1767" s="13">
        <v>9708</v>
      </c>
      <c r="I1767" s="26">
        <v>87.414512093411176</v>
      </c>
      <c r="J1767" s="27">
        <v>86.725031266750037</v>
      </c>
    </row>
    <row r="1768" spans="1:10" x14ac:dyDescent="0.2">
      <c r="A1768" s="18" t="s">
        <v>1123</v>
      </c>
      <c r="B1768" s="19" t="s">
        <v>1143</v>
      </c>
      <c r="C1768" s="19" t="s">
        <v>1145</v>
      </c>
      <c r="D1768" s="7" t="s">
        <v>1579</v>
      </c>
      <c r="E1768" s="14">
        <v>6152</v>
      </c>
      <c r="F1768" s="14">
        <v>6046</v>
      </c>
      <c r="G1768" s="13">
        <v>5319</v>
      </c>
      <c r="H1768" s="13">
        <v>5146</v>
      </c>
      <c r="I1768" s="26">
        <v>86.459687906371911</v>
      </c>
      <c r="J1768" s="27">
        <v>85.114125041349652</v>
      </c>
    </row>
    <row r="1769" spans="1:10" x14ac:dyDescent="0.2">
      <c r="A1769" s="18" t="s">
        <v>1123</v>
      </c>
      <c r="B1769" s="19" t="s">
        <v>1143</v>
      </c>
      <c r="C1769" s="19" t="s">
        <v>466</v>
      </c>
      <c r="D1769" s="7" t="s">
        <v>1579</v>
      </c>
      <c r="E1769" s="14">
        <v>9334</v>
      </c>
      <c r="F1769" s="14">
        <v>8881</v>
      </c>
      <c r="G1769" s="13">
        <v>8186</v>
      </c>
      <c r="H1769" s="13">
        <v>7736</v>
      </c>
      <c r="I1769" s="26">
        <v>87.700878508677945</v>
      </c>
      <c r="J1769" s="27">
        <v>87.107307735615365</v>
      </c>
    </row>
    <row r="1770" spans="1:10" x14ac:dyDescent="0.2">
      <c r="A1770" s="18" t="s">
        <v>1123</v>
      </c>
      <c r="B1770" s="19" t="s">
        <v>1143</v>
      </c>
      <c r="C1770" s="19" t="s">
        <v>30</v>
      </c>
      <c r="D1770" s="7" t="s">
        <v>1579</v>
      </c>
      <c r="E1770" s="14">
        <v>4280</v>
      </c>
      <c r="F1770" s="14">
        <v>4142</v>
      </c>
      <c r="G1770" s="13">
        <v>3676</v>
      </c>
      <c r="H1770" s="13">
        <v>3637</v>
      </c>
      <c r="I1770" s="26">
        <v>85.887850467289724</v>
      </c>
      <c r="J1770" s="27">
        <v>87.807822308063734</v>
      </c>
    </row>
    <row r="1771" spans="1:10" x14ac:dyDescent="0.2">
      <c r="A1771" s="18" t="s">
        <v>1123</v>
      </c>
      <c r="B1771" s="19" t="s">
        <v>1143</v>
      </c>
      <c r="C1771" s="19" t="s">
        <v>1146</v>
      </c>
      <c r="D1771" s="7" t="s">
        <v>1579</v>
      </c>
      <c r="E1771" s="14">
        <v>3016</v>
      </c>
      <c r="F1771" s="14">
        <v>2716</v>
      </c>
      <c r="G1771" s="13">
        <v>2658</v>
      </c>
      <c r="H1771" s="13">
        <v>2460</v>
      </c>
      <c r="I1771" s="26">
        <v>88.129973474801062</v>
      </c>
      <c r="J1771" s="27">
        <v>90.574374079528724</v>
      </c>
    </row>
    <row r="1772" spans="1:10" x14ac:dyDescent="0.2">
      <c r="A1772" s="18" t="s">
        <v>1123</v>
      </c>
      <c r="B1772" s="19" t="s">
        <v>1143</v>
      </c>
      <c r="C1772" s="19" t="s">
        <v>32</v>
      </c>
      <c r="D1772" s="7" t="s">
        <v>1579</v>
      </c>
      <c r="E1772" s="14">
        <v>3985</v>
      </c>
      <c r="F1772" s="14">
        <v>3585</v>
      </c>
      <c r="G1772" s="13">
        <v>3429</v>
      </c>
      <c r="H1772" s="13">
        <v>3130</v>
      </c>
      <c r="I1772" s="26">
        <v>86.047678795483066</v>
      </c>
      <c r="J1772" s="27">
        <v>87.308228730822862</v>
      </c>
    </row>
    <row r="1773" spans="1:10" x14ac:dyDescent="0.2">
      <c r="A1773" s="18" t="s">
        <v>1123</v>
      </c>
      <c r="B1773" s="19" t="s">
        <v>1143</v>
      </c>
      <c r="C1773" s="19" t="s">
        <v>1523</v>
      </c>
      <c r="D1773" s="7" t="s">
        <v>1579</v>
      </c>
      <c r="E1773" s="14">
        <v>4098</v>
      </c>
      <c r="F1773" s="14">
        <v>3848</v>
      </c>
      <c r="G1773" s="13">
        <v>3568</v>
      </c>
      <c r="H1773" s="13">
        <v>3243</v>
      </c>
      <c r="I1773" s="26">
        <v>87.066861883845775</v>
      </c>
      <c r="J1773" s="27">
        <v>84.277546777546775</v>
      </c>
    </row>
    <row r="1774" spans="1:10" x14ac:dyDescent="0.2">
      <c r="A1774" s="18" t="s">
        <v>1123</v>
      </c>
      <c r="B1774" s="19" t="s">
        <v>1143</v>
      </c>
      <c r="C1774" s="19" t="s">
        <v>511</v>
      </c>
      <c r="D1774" s="7" t="s">
        <v>1579</v>
      </c>
      <c r="E1774" s="14">
        <v>8923</v>
      </c>
      <c r="F1774" s="14">
        <v>8462</v>
      </c>
      <c r="G1774" s="13">
        <v>8195</v>
      </c>
      <c r="H1774" s="13">
        <v>7894</v>
      </c>
      <c r="I1774" s="26">
        <v>91.841308976801528</v>
      </c>
      <c r="J1774" s="27">
        <v>93.287638856062387</v>
      </c>
    </row>
    <row r="1775" spans="1:10" x14ac:dyDescent="0.2">
      <c r="A1775" s="18" t="s">
        <v>1123</v>
      </c>
      <c r="B1775" s="19" t="s">
        <v>1143</v>
      </c>
      <c r="C1775" s="7" t="s">
        <v>4</v>
      </c>
      <c r="D1775" s="7" t="s">
        <v>1580</v>
      </c>
      <c r="E1775" s="8">
        <v>146952</v>
      </c>
      <c r="F1775" s="8">
        <v>142253</v>
      </c>
      <c r="G1775" s="8">
        <v>125397</v>
      </c>
      <c r="H1775" s="8">
        <v>123383</v>
      </c>
      <c r="I1775" s="25">
        <v>85.331945124938755</v>
      </c>
      <c r="J1775" s="31">
        <v>86.734901900135668</v>
      </c>
    </row>
    <row r="1776" spans="1:10" x14ac:dyDescent="0.2">
      <c r="A1776" s="18" t="s">
        <v>1123</v>
      </c>
      <c r="B1776" s="19" t="s">
        <v>1143</v>
      </c>
      <c r="C1776" s="19" t="s">
        <v>774</v>
      </c>
      <c r="D1776" s="7" t="s">
        <v>1580</v>
      </c>
      <c r="E1776" s="14">
        <v>7453</v>
      </c>
      <c r="F1776" s="14">
        <v>6638</v>
      </c>
      <c r="G1776" s="13">
        <v>6394</v>
      </c>
      <c r="H1776" s="13">
        <v>5607</v>
      </c>
      <c r="I1776" s="26">
        <v>85.790956661746947</v>
      </c>
      <c r="J1776" s="27">
        <v>84.468213317264244</v>
      </c>
    </row>
    <row r="1777" spans="1:10" x14ac:dyDescent="0.2">
      <c r="A1777" s="18" t="s">
        <v>1123</v>
      </c>
      <c r="B1777" s="19" t="s">
        <v>1143</v>
      </c>
      <c r="C1777" s="19" t="s">
        <v>1147</v>
      </c>
      <c r="D1777" s="7" t="s">
        <v>1580</v>
      </c>
      <c r="E1777" s="14">
        <v>5787</v>
      </c>
      <c r="F1777" s="14">
        <v>5916</v>
      </c>
      <c r="G1777" s="13">
        <v>4615</v>
      </c>
      <c r="H1777" s="13">
        <v>4814</v>
      </c>
      <c r="I1777" s="26">
        <v>79.747710385346466</v>
      </c>
      <c r="J1777" s="27">
        <v>81.372549019607845</v>
      </c>
    </row>
    <row r="1778" spans="1:10" x14ac:dyDescent="0.2">
      <c r="A1778" s="18" t="s">
        <v>1123</v>
      </c>
      <c r="B1778" s="19" t="s">
        <v>1143</v>
      </c>
      <c r="C1778" s="19" t="s">
        <v>1148</v>
      </c>
      <c r="D1778" s="7" t="s">
        <v>1580</v>
      </c>
      <c r="E1778" s="14">
        <v>15667</v>
      </c>
      <c r="F1778" s="14">
        <v>13741</v>
      </c>
      <c r="G1778" s="13">
        <v>12668</v>
      </c>
      <c r="H1778" s="13">
        <v>11487</v>
      </c>
      <c r="I1778" s="26">
        <v>80.857854088210885</v>
      </c>
      <c r="J1778" s="27">
        <v>83.596535914416719</v>
      </c>
    </row>
    <row r="1779" spans="1:10" x14ac:dyDescent="0.2">
      <c r="A1779" s="18" t="s">
        <v>1123</v>
      </c>
      <c r="B1779" s="19" t="s">
        <v>1143</v>
      </c>
      <c r="C1779" s="19" t="s">
        <v>1149</v>
      </c>
      <c r="D1779" s="7" t="s">
        <v>1580</v>
      </c>
      <c r="E1779" s="14">
        <v>7837</v>
      </c>
      <c r="F1779" s="14">
        <v>7588</v>
      </c>
      <c r="G1779" s="13">
        <v>6788</v>
      </c>
      <c r="H1779" s="13">
        <v>6717</v>
      </c>
      <c r="I1779" s="26">
        <v>86.614776062268731</v>
      </c>
      <c r="J1779" s="27">
        <v>88.521349499209279</v>
      </c>
    </row>
    <row r="1780" spans="1:10" x14ac:dyDescent="0.2">
      <c r="A1780" s="18" t="s">
        <v>1123</v>
      </c>
      <c r="B1780" s="19" t="s">
        <v>1143</v>
      </c>
      <c r="C1780" s="19" t="s">
        <v>1150</v>
      </c>
      <c r="D1780" s="7" t="s">
        <v>1580</v>
      </c>
      <c r="E1780" s="14">
        <v>10530</v>
      </c>
      <c r="F1780" s="14">
        <v>10495</v>
      </c>
      <c r="G1780" s="13">
        <v>8963</v>
      </c>
      <c r="H1780" s="13">
        <v>8906</v>
      </c>
      <c r="I1780" s="26">
        <v>85.118708452041787</v>
      </c>
      <c r="J1780" s="27">
        <v>84.859456884230582</v>
      </c>
    </row>
    <row r="1781" spans="1:10" x14ac:dyDescent="0.2">
      <c r="A1781" s="18" t="s">
        <v>1123</v>
      </c>
      <c r="B1781" s="19" t="s">
        <v>1143</v>
      </c>
      <c r="C1781" s="19" t="s">
        <v>1151</v>
      </c>
      <c r="D1781" s="7" t="s">
        <v>1580</v>
      </c>
      <c r="E1781" s="14">
        <v>7377</v>
      </c>
      <c r="F1781" s="14">
        <v>7075</v>
      </c>
      <c r="G1781" s="13">
        <v>6317</v>
      </c>
      <c r="H1781" s="13">
        <v>6265</v>
      </c>
      <c r="I1781" s="26">
        <v>85.6310153178799</v>
      </c>
      <c r="J1781" s="27">
        <v>88.551236749116612</v>
      </c>
    </row>
    <row r="1782" spans="1:10" x14ac:dyDescent="0.2">
      <c r="A1782" s="18" t="s">
        <v>1123</v>
      </c>
      <c r="B1782" s="19" t="s">
        <v>1143</v>
      </c>
      <c r="C1782" s="19" t="s">
        <v>612</v>
      </c>
      <c r="D1782" s="7" t="s">
        <v>1580</v>
      </c>
      <c r="E1782" s="14">
        <v>12027</v>
      </c>
      <c r="F1782" s="14">
        <v>11177</v>
      </c>
      <c r="G1782" s="13">
        <v>9454</v>
      </c>
      <c r="H1782" s="13">
        <v>9411</v>
      </c>
      <c r="I1782" s="26">
        <v>78.606468778581529</v>
      </c>
      <c r="J1782" s="27">
        <v>84.199695803882975</v>
      </c>
    </row>
    <row r="1783" spans="1:10" x14ac:dyDescent="0.2">
      <c r="A1783" s="18" t="s">
        <v>1123</v>
      </c>
      <c r="B1783" s="19" t="s">
        <v>1143</v>
      </c>
      <c r="C1783" s="19" t="s">
        <v>1403</v>
      </c>
      <c r="D1783" s="7" t="s">
        <v>1580</v>
      </c>
      <c r="E1783" s="14">
        <v>7268</v>
      </c>
      <c r="F1783" s="14">
        <v>6819</v>
      </c>
      <c r="G1783" s="13">
        <v>6471</v>
      </c>
      <c r="H1783" s="13">
        <v>6164</v>
      </c>
      <c r="I1783" s="26">
        <v>89.034122179416613</v>
      </c>
      <c r="J1783" s="27">
        <v>90.394485995013923</v>
      </c>
    </row>
    <row r="1784" spans="1:10" x14ac:dyDescent="0.2">
      <c r="A1784" s="18" t="s">
        <v>1123</v>
      </c>
      <c r="B1784" s="19" t="s">
        <v>1143</v>
      </c>
      <c r="C1784" s="19" t="s">
        <v>191</v>
      </c>
      <c r="D1784" s="7" t="s">
        <v>1580</v>
      </c>
      <c r="E1784" s="14">
        <v>6207</v>
      </c>
      <c r="F1784" s="14">
        <v>5767</v>
      </c>
      <c r="G1784" s="13">
        <v>5394</v>
      </c>
      <c r="H1784" s="13">
        <v>5065</v>
      </c>
      <c r="I1784" s="26">
        <v>86.901884968583857</v>
      </c>
      <c r="J1784" s="27">
        <v>87.827293220045092</v>
      </c>
    </row>
    <row r="1785" spans="1:10" x14ac:dyDescent="0.2">
      <c r="A1785" s="18" t="s">
        <v>1123</v>
      </c>
      <c r="B1785" s="19" t="s">
        <v>1143</v>
      </c>
      <c r="C1785" s="19" t="s">
        <v>1152</v>
      </c>
      <c r="D1785" s="7" t="s">
        <v>1580</v>
      </c>
      <c r="E1785" s="14">
        <v>6974</v>
      </c>
      <c r="F1785" s="14">
        <v>6692</v>
      </c>
      <c r="G1785" s="13">
        <v>6147</v>
      </c>
      <c r="H1785" s="13">
        <v>5910</v>
      </c>
      <c r="I1785" s="26">
        <v>88.141669056495559</v>
      </c>
      <c r="J1785" s="27">
        <v>88.314405260011952</v>
      </c>
    </row>
    <row r="1786" spans="1:10" x14ac:dyDescent="0.2">
      <c r="A1786" s="18" t="s">
        <v>1123</v>
      </c>
      <c r="B1786" s="19" t="s">
        <v>1143</v>
      </c>
      <c r="C1786" s="19" t="s">
        <v>1153</v>
      </c>
      <c r="D1786" s="7" t="s">
        <v>1580</v>
      </c>
      <c r="E1786" s="14">
        <v>5716</v>
      </c>
      <c r="F1786" s="14">
        <v>5495</v>
      </c>
      <c r="G1786" s="13">
        <v>4997</v>
      </c>
      <c r="H1786" s="13">
        <v>4809</v>
      </c>
      <c r="I1786" s="26">
        <v>87.421273617914636</v>
      </c>
      <c r="J1786" s="27">
        <v>87.515923566878982</v>
      </c>
    </row>
    <row r="1787" spans="1:10" x14ac:dyDescent="0.2">
      <c r="A1787" s="18" t="s">
        <v>1123</v>
      </c>
      <c r="B1787" s="19" t="s">
        <v>1143</v>
      </c>
      <c r="C1787" s="43" t="s">
        <v>1524</v>
      </c>
      <c r="D1787" s="7" t="s">
        <v>1580</v>
      </c>
      <c r="E1787" s="14">
        <v>54109</v>
      </c>
      <c r="F1787" s="14">
        <v>54850</v>
      </c>
      <c r="G1787" s="13">
        <v>47189</v>
      </c>
      <c r="H1787" s="13">
        <v>48228</v>
      </c>
      <c r="I1787" s="26">
        <v>87.211000018481215</v>
      </c>
      <c r="J1787" s="27">
        <v>87.927073837739286</v>
      </c>
    </row>
    <row r="1788" spans="1:10" x14ac:dyDescent="0.2">
      <c r="A1788" s="18" t="s">
        <v>1123</v>
      </c>
      <c r="B1788" s="19" t="s">
        <v>1154</v>
      </c>
      <c r="C1788" s="7" t="s">
        <v>3</v>
      </c>
      <c r="D1788" s="7" t="s">
        <v>1579</v>
      </c>
      <c r="E1788" s="8">
        <v>133864</v>
      </c>
      <c r="F1788" s="8">
        <v>126942</v>
      </c>
      <c r="G1788" s="8">
        <v>118381</v>
      </c>
      <c r="H1788" s="8">
        <v>111426</v>
      </c>
      <c r="I1788" s="25">
        <v>88.433783541504809</v>
      </c>
      <c r="J1788" s="31">
        <v>87.777095051283254</v>
      </c>
    </row>
    <row r="1789" spans="1:10" x14ac:dyDescent="0.2">
      <c r="A1789" s="18" t="s">
        <v>1123</v>
      </c>
      <c r="B1789" s="19" t="s">
        <v>1154</v>
      </c>
      <c r="C1789" s="19" t="s">
        <v>1155</v>
      </c>
      <c r="D1789" s="7" t="s">
        <v>1579</v>
      </c>
      <c r="E1789" s="14">
        <v>3570</v>
      </c>
      <c r="F1789" s="14">
        <v>3292</v>
      </c>
      <c r="G1789" s="14">
        <v>3280</v>
      </c>
      <c r="H1789" s="14">
        <v>2990</v>
      </c>
      <c r="I1789" s="26">
        <v>91.876750700280112</v>
      </c>
      <c r="J1789" s="27">
        <v>90.826245443499388</v>
      </c>
    </row>
    <row r="1790" spans="1:10" x14ac:dyDescent="0.2">
      <c r="A1790" s="18" t="s">
        <v>1123</v>
      </c>
      <c r="B1790" s="19" t="s">
        <v>1154</v>
      </c>
      <c r="C1790" s="19" t="s">
        <v>1156</v>
      </c>
      <c r="D1790" s="7" t="s">
        <v>1579</v>
      </c>
      <c r="E1790" s="14">
        <v>8063</v>
      </c>
      <c r="F1790" s="14">
        <v>7672</v>
      </c>
      <c r="G1790" s="14">
        <v>7189</v>
      </c>
      <c r="H1790" s="14">
        <v>6673</v>
      </c>
      <c r="I1790" s="26">
        <v>89.160362148083834</v>
      </c>
      <c r="J1790" s="27">
        <v>86.978623566214807</v>
      </c>
    </row>
    <row r="1791" spans="1:10" x14ac:dyDescent="0.2">
      <c r="A1791" s="18" t="s">
        <v>1123</v>
      </c>
      <c r="B1791" s="19" t="s">
        <v>1154</v>
      </c>
      <c r="C1791" s="19" t="s">
        <v>1157</v>
      </c>
      <c r="D1791" s="7" t="s">
        <v>1579</v>
      </c>
      <c r="E1791" s="14">
        <v>12367</v>
      </c>
      <c r="F1791" s="14">
        <v>12055</v>
      </c>
      <c r="G1791" s="14">
        <v>10858</v>
      </c>
      <c r="H1791" s="14">
        <v>10522</v>
      </c>
      <c r="I1791" s="26">
        <v>87.798172555995791</v>
      </c>
      <c r="J1791" s="27">
        <v>87.283284944006638</v>
      </c>
    </row>
    <row r="1792" spans="1:10" x14ac:dyDescent="0.2">
      <c r="A1792" s="18" t="s">
        <v>1123</v>
      </c>
      <c r="B1792" s="19" t="s">
        <v>1154</v>
      </c>
      <c r="C1792" s="19" t="s">
        <v>758</v>
      </c>
      <c r="D1792" s="7" t="s">
        <v>1579</v>
      </c>
      <c r="E1792" s="14">
        <v>4259</v>
      </c>
      <c r="F1792" s="14">
        <v>4167</v>
      </c>
      <c r="G1792" s="14">
        <v>3903</v>
      </c>
      <c r="H1792" s="14">
        <v>3517</v>
      </c>
      <c r="I1792" s="26">
        <v>91.641230335759573</v>
      </c>
      <c r="J1792" s="27">
        <v>84.401247900167988</v>
      </c>
    </row>
    <row r="1793" spans="1:10" x14ac:dyDescent="0.2">
      <c r="A1793" s="18" t="s">
        <v>1123</v>
      </c>
      <c r="B1793" s="19" t="s">
        <v>1154</v>
      </c>
      <c r="C1793" s="19" t="s">
        <v>1158</v>
      </c>
      <c r="D1793" s="7" t="s">
        <v>1579</v>
      </c>
      <c r="E1793" s="14">
        <v>8703</v>
      </c>
      <c r="F1793" s="14">
        <v>8018</v>
      </c>
      <c r="G1793" s="14">
        <v>7859</v>
      </c>
      <c r="H1793" s="14">
        <v>7285</v>
      </c>
      <c r="I1793" s="26">
        <v>90.302194645524537</v>
      </c>
      <c r="J1793" s="27">
        <v>90.858069343976055</v>
      </c>
    </row>
    <row r="1794" spans="1:10" x14ac:dyDescent="0.2">
      <c r="A1794" s="18" t="s">
        <v>1123</v>
      </c>
      <c r="B1794" s="19" t="s">
        <v>1154</v>
      </c>
      <c r="C1794" s="19" t="s">
        <v>741</v>
      </c>
      <c r="D1794" s="7" t="s">
        <v>1579</v>
      </c>
      <c r="E1794" s="14">
        <v>6770</v>
      </c>
      <c r="F1794" s="14">
        <v>6502</v>
      </c>
      <c r="G1794" s="14">
        <v>6112</v>
      </c>
      <c r="H1794" s="14">
        <v>5850</v>
      </c>
      <c r="I1794" s="26">
        <v>90.280649926144747</v>
      </c>
      <c r="J1794" s="27">
        <v>89.972316210396798</v>
      </c>
    </row>
    <row r="1795" spans="1:10" x14ac:dyDescent="0.2">
      <c r="A1795" s="18" t="s">
        <v>1123</v>
      </c>
      <c r="B1795" s="19" t="s">
        <v>1154</v>
      </c>
      <c r="C1795" s="19" t="s">
        <v>1159</v>
      </c>
      <c r="D1795" s="7" t="s">
        <v>1579</v>
      </c>
      <c r="E1795" s="14">
        <v>5191</v>
      </c>
      <c r="F1795" s="14">
        <v>4949</v>
      </c>
      <c r="G1795" s="14">
        <v>4602</v>
      </c>
      <c r="H1795" s="14">
        <v>4235</v>
      </c>
      <c r="I1795" s="26">
        <v>88.653438643806595</v>
      </c>
      <c r="J1795" s="27">
        <v>85.572842998585571</v>
      </c>
    </row>
    <row r="1796" spans="1:10" x14ac:dyDescent="0.2">
      <c r="A1796" s="18" t="s">
        <v>1123</v>
      </c>
      <c r="B1796" s="19" t="s">
        <v>1154</v>
      </c>
      <c r="C1796" s="19" t="s">
        <v>1160</v>
      </c>
      <c r="D1796" s="7" t="s">
        <v>1579</v>
      </c>
      <c r="E1796" s="14">
        <v>11631</v>
      </c>
      <c r="F1796" s="14">
        <v>11317</v>
      </c>
      <c r="G1796" s="14">
        <v>10058</v>
      </c>
      <c r="H1796" s="14">
        <v>9643</v>
      </c>
      <c r="I1796" s="26">
        <v>86.475797437881525</v>
      </c>
      <c r="J1796" s="27">
        <v>85.208094017849263</v>
      </c>
    </row>
    <row r="1797" spans="1:10" x14ac:dyDescent="0.2">
      <c r="A1797" s="18" t="s">
        <v>1123</v>
      </c>
      <c r="B1797" s="19" t="s">
        <v>1154</v>
      </c>
      <c r="C1797" s="19" t="s">
        <v>1161</v>
      </c>
      <c r="D1797" s="7" t="s">
        <v>1579</v>
      </c>
      <c r="E1797" s="14">
        <v>6664</v>
      </c>
      <c r="F1797" s="14">
        <v>6317</v>
      </c>
      <c r="G1797" s="14">
        <v>5995</v>
      </c>
      <c r="H1797" s="14">
        <v>5639</v>
      </c>
      <c r="I1797" s="26">
        <v>89.960984393757499</v>
      </c>
      <c r="J1797" s="27">
        <v>89.267057147380086</v>
      </c>
    </row>
    <row r="1798" spans="1:10" x14ac:dyDescent="0.2">
      <c r="A1798" s="18" t="s">
        <v>1123</v>
      </c>
      <c r="B1798" s="19" t="s">
        <v>1154</v>
      </c>
      <c r="C1798" s="19" t="s">
        <v>1162</v>
      </c>
      <c r="D1798" s="7" t="s">
        <v>1579</v>
      </c>
      <c r="E1798" s="14">
        <v>7582</v>
      </c>
      <c r="F1798" s="14">
        <v>7174</v>
      </c>
      <c r="G1798" s="14">
        <v>6730</v>
      </c>
      <c r="H1798" s="14">
        <v>6280</v>
      </c>
      <c r="I1798" s="26">
        <v>88.762859403851223</v>
      </c>
      <c r="J1798" s="27">
        <v>87.538332868692507</v>
      </c>
    </row>
    <row r="1799" spans="1:10" x14ac:dyDescent="0.2">
      <c r="A1799" s="18" t="s">
        <v>1123</v>
      </c>
      <c r="B1799" s="19" t="s">
        <v>1154</v>
      </c>
      <c r="C1799" s="19" t="s">
        <v>260</v>
      </c>
      <c r="D1799" s="7" t="s">
        <v>1579</v>
      </c>
      <c r="E1799" s="14">
        <v>7731</v>
      </c>
      <c r="F1799" s="14">
        <v>7425</v>
      </c>
      <c r="G1799" s="14">
        <v>6545</v>
      </c>
      <c r="H1799" s="14">
        <v>6440</v>
      </c>
      <c r="I1799" s="26">
        <v>84.659164403052642</v>
      </c>
      <c r="J1799" s="27">
        <v>86.734006734006726</v>
      </c>
    </row>
    <row r="1800" spans="1:10" x14ac:dyDescent="0.2">
      <c r="A1800" s="18" t="s">
        <v>1123</v>
      </c>
      <c r="B1800" s="19" t="s">
        <v>1154</v>
      </c>
      <c r="C1800" s="19" t="s">
        <v>316</v>
      </c>
      <c r="D1800" s="7" t="s">
        <v>1579</v>
      </c>
      <c r="E1800" s="14">
        <v>14212</v>
      </c>
      <c r="F1800" s="14">
        <v>12498</v>
      </c>
      <c r="G1800" s="14">
        <v>12262</v>
      </c>
      <c r="H1800" s="14">
        <v>10971</v>
      </c>
      <c r="I1800" s="26">
        <v>86.279200675485498</v>
      </c>
      <c r="J1800" s="27">
        <v>87.782045127220357</v>
      </c>
    </row>
    <row r="1801" spans="1:10" x14ac:dyDescent="0.2">
      <c r="A1801" s="18" t="s">
        <v>1123</v>
      </c>
      <c r="B1801" s="19" t="s">
        <v>1154</v>
      </c>
      <c r="C1801" s="19" t="s">
        <v>1163</v>
      </c>
      <c r="D1801" s="7" t="s">
        <v>1579</v>
      </c>
      <c r="E1801" s="14">
        <v>14980</v>
      </c>
      <c r="F1801" s="14">
        <v>13921</v>
      </c>
      <c r="G1801" s="14">
        <v>13078</v>
      </c>
      <c r="H1801" s="14">
        <v>12090</v>
      </c>
      <c r="I1801" s="26">
        <v>87.303070761014695</v>
      </c>
      <c r="J1801" s="27">
        <v>86.847209252208884</v>
      </c>
    </row>
    <row r="1802" spans="1:10" x14ac:dyDescent="0.2">
      <c r="A1802" s="18" t="s">
        <v>1123</v>
      </c>
      <c r="B1802" s="19" t="s">
        <v>1154</v>
      </c>
      <c r="C1802" s="43" t="s">
        <v>1525</v>
      </c>
      <c r="D1802" s="7" t="s">
        <v>1579</v>
      </c>
      <c r="E1802" s="14">
        <v>22141</v>
      </c>
      <c r="F1802" s="14">
        <v>21635</v>
      </c>
      <c r="G1802" s="14">
        <v>19910</v>
      </c>
      <c r="H1802" s="14">
        <v>19291</v>
      </c>
      <c r="I1802" s="26">
        <v>89.92367101756922</v>
      </c>
      <c r="J1802" s="27">
        <v>89.165703720822748</v>
      </c>
    </row>
    <row r="1803" spans="1:10" x14ac:dyDescent="0.2">
      <c r="A1803" s="18" t="s">
        <v>1123</v>
      </c>
      <c r="B1803" s="19" t="s">
        <v>1154</v>
      </c>
      <c r="C1803" s="7" t="s">
        <v>4</v>
      </c>
      <c r="D1803" s="7" t="s">
        <v>1580</v>
      </c>
      <c r="E1803" s="8">
        <v>96940</v>
      </c>
      <c r="F1803" s="8">
        <v>91324</v>
      </c>
      <c r="G1803" s="8">
        <v>84471</v>
      </c>
      <c r="H1803" s="8">
        <v>79596</v>
      </c>
      <c r="I1803" s="25">
        <v>87.137404580152662</v>
      </c>
      <c r="J1803" s="31">
        <v>87.157811747185846</v>
      </c>
    </row>
    <row r="1804" spans="1:10" x14ac:dyDescent="0.2">
      <c r="A1804" s="18" t="s">
        <v>1123</v>
      </c>
      <c r="B1804" s="19" t="s">
        <v>1154</v>
      </c>
      <c r="C1804" s="19" t="s">
        <v>1164</v>
      </c>
      <c r="D1804" s="7" t="s">
        <v>1580</v>
      </c>
      <c r="E1804" s="14">
        <v>18392</v>
      </c>
      <c r="F1804" s="14">
        <v>17235</v>
      </c>
      <c r="G1804" s="14">
        <v>15932</v>
      </c>
      <c r="H1804" s="14">
        <v>14845</v>
      </c>
      <c r="I1804" s="26">
        <v>86.624619399739018</v>
      </c>
      <c r="J1804" s="27">
        <v>86.132869161589781</v>
      </c>
    </row>
    <row r="1805" spans="1:10" x14ac:dyDescent="0.2">
      <c r="A1805" s="18" t="s">
        <v>1123</v>
      </c>
      <c r="B1805" s="19" t="s">
        <v>1154</v>
      </c>
      <c r="C1805" s="19" t="s">
        <v>1165</v>
      </c>
      <c r="D1805" s="7" t="s">
        <v>1580</v>
      </c>
      <c r="E1805" s="14">
        <v>16762</v>
      </c>
      <c r="F1805" s="14">
        <v>15601</v>
      </c>
      <c r="G1805" s="14">
        <v>14729</v>
      </c>
      <c r="H1805" s="14">
        <v>13626</v>
      </c>
      <c r="I1805" s="26">
        <v>87.871375730819707</v>
      </c>
      <c r="J1805" s="27">
        <v>87.340555092622267</v>
      </c>
    </row>
    <row r="1806" spans="1:10" x14ac:dyDescent="0.2">
      <c r="A1806" s="18" t="s">
        <v>1123</v>
      </c>
      <c r="B1806" s="19" t="s">
        <v>1154</v>
      </c>
      <c r="C1806" s="19" t="s">
        <v>1166</v>
      </c>
      <c r="D1806" s="7" t="s">
        <v>1580</v>
      </c>
      <c r="E1806" s="14">
        <v>12729</v>
      </c>
      <c r="F1806" s="14">
        <v>11251</v>
      </c>
      <c r="G1806" s="14">
        <v>11059</v>
      </c>
      <c r="H1806" s="14">
        <v>9684</v>
      </c>
      <c r="I1806" s="26">
        <v>86.88035195223506</v>
      </c>
      <c r="J1806" s="27">
        <v>86.072349124522262</v>
      </c>
    </row>
    <row r="1807" spans="1:10" x14ac:dyDescent="0.2">
      <c r="A1807" s="18" t="s">
        <v>1123</v>
      </c>
      <c r="B1807" s="19" t="s">
        <v>1154</v>
      </c>
      <c r="C1807" s="19" t="s">
        <v>1167</v>
      </c>
      <c r="D1807" s="7" t="s">
        <v>1580</v>
      </c>
      <c r="E1807" s="14">
        <v>14575</v>
      </c>
      <c r="F1807" s="14">
        <v>13451</v>
      </c>
      <c r="G1807" s="14">
        <v>12650</v>
      </c>
      <c r="H1807" s="14">
        <v>11916</v>
      </c>
      <c r="I1807" s="26">
        <v>86.79245283018868</v>
      </c>
      <c r="J1807" s="27">
        <v>88.588209055088839</v>
      </c>
    </row>
    <row r="1808" spans="1:10" x14ac:dyDescent="0.2">
      <c r="A1808" s="18" t="s">
        <v>1123</v>
      </c>
      <c r="B1808" s="19" t="s">
        <v>1154</v>
      </c>
      <c r="C1808" s="43" t="s">
        <v>1526</v>
      </c>
      <c r="D1808" s="7" t="s">
        <v>1580</v>
      </c>
      <c r="E1808" s="14">
        <v>34482</v>
      </c>
      <c r="F1808" s="14">
        <v>33786</v>
      </c>
      <c r="G1808" s="14">
        <v>30101</v>
      </c>
      <c r="H1808" s="14">
        <v>29525</v>
      </c>
      <c r="I1808" s="26">
        <v>87.294820486050696</v>
      </c>
      <c r="J1808" s="27">
        <v>87.388267329663165</v>
      </c>
    </row>
    <row r="1809" spans="1:10" x14ac:dyDescent="0.2">
      <c r="A1809" s="18" t="s">
        <v>1552</v>
      </c>
      <c r="B1809" s="19" t="s">
        <v>1168</v>
      </c>
      <c r="C1809" s="7" t="s">
        <v>1169</v>
      </c>
      <c r="D1809" s="7" t="s">
        <v>1581</v>
      </c>
      <c r="E1809" s="8"/>
      <c r="F1809" s="8"/>
      <c r="G1809" s="10"/>
      <c r="H1809" s="10"/>
      <c r="I1809" s="39"/>
      <c r="J1809" s="40"/>
    </row>
    <row r="1810" spans="1:10" x14ac:dyDescent="0.2">
      <c r="A1810" s="18" t="s">
        <v>1552</v>
      </c>
      <c r="B1810" s="19" t="s">
        <v>1168</v>
      </c>
      <c r="C1810" s="7" t="s">
        <v>20</v>
      </c>
      <c r="D1810" s="7" t="s">
        <v>1581</v>
      </c>
      <c r="E1810" s="8">
        <v>70250</v>
      </c>
      <c r="F1810" s="8">
        <v>70578</v>
      </c>
      <c r="G1810" s="8">
        <v>48706</v>
      </c>
      <c r="H1810" s="8">
        <v>49917</v>
      </c>
      <c r="I1810" s="25">
        <v>69.33238434163701</v>
      </c>
      <c r="J1810" s="31">
        <v>70.726005270764261</v>
      </c>
    </row>
    <row r="1811" spans="1:10" x14ac:dyDescent="0.2">
      <c r="A1811" s="18" t="s">
        <v>1552</v>
      </c>
      <c r="B1811" s="19" t="s">
        <v>1168</v>
      </c>
      <c r="C1811" s="19" t="s">
        <v>1170</v>
      </c>
      <c r="D1811" s="7" t="s">
        <v>1581</v>
      </c>
      <c r="E1811" s="14">
        <v>5945</v>
      </c>
      <c r="F1811" s="14">
        <v>4992</v>
      </c>
      <c r="G1811" s="14">
        <v>4293</v>
      </c>
      <c r="H1811" s="14">
        <v>3965</v>
      </c>
      <c r="I1811" s="26">
        <v>72.211942809083268</v>
      </c>
      <c r="J1811" s="27">
        <v>79.427083333333343</v>
      </c>
    </row>
    <row r="1812" spans="1:10" x14ac:dyDescent="0.2">
      <c r="A1812" s="18" t="s">
        <v>1552</v>
      </c>
      <c r="B1812" s="19" t="s">
        <v>1168</v>
      </c>
      <c r="C1812" s="19" t="s">
        <v>1171</v>
      </c>
      <c r="D1812" s="7" t="s">
        <v>1581</v>
      </c>
      <c r="E1812" s="14">
        <v>8578</v>
      </c>
      <c r="F1812" s="14">
        <v>7964</v>
      </c>
      <c r="G1812" s="14">
        <v>6826</v>
      </c>
      <c r="H1812" s="14">
        <v>6105</v>
      </c>
      <c r="I1812" s="26">
        <v>79.5756586616927</v>
      </c>
      <c r="J1812" s="27">
        <v>76.657458563535911</v>
      </c>
    </row>
    <row r="1813" spans="1:10" x14ac:dyDescent="0.2">
      <c r="A1813" s="18" t="s">
        <v>1552</v>
      </c>
      <c r="B1813" s="19" t="s">
        <v>1168</v>
      </c>
      <c r="C1813" s="19" t="s">
        <v>1172</v>
      </c>
      <c r="D1813" s="7" t="s">
        <v>1581</v>
      </c>
      <c r="E1813" s="14">
        <v>15137</v>
      </c>
      <c r="F1813" s="14">
        <v>15599</v>
      </c>
      <c r="G1813" s="14">
        <v>11605</v>
      </c>
      <c r="H1813" s="14">
        <v>12041</v>
      </c>
      <c r="I1813" s="26">
        <v>76.666446455704559</v>
      </c>
      <c r="J1813" s="27">
        <v>77.19084556702353</v>
      </c>
    </row>
    <row r="1814" spans="1:10" x14ac:dyDescent="0.2">
      <c r="A1814" s="18" t="s">
        <v>1552</v>
      </c>
      <c r="B1814" s="19" t="s">
        <v>1168</v>
      </c>
      <c r="C1814" s="43" t="s">
        <v>1527</v>
      </c>
      <c r="D1814" s="7" t="s">
        <v>1581</v>
      </c>
      <c r="E1814" s="14">
        <v>40590</v>
      </c>
      <c r="F1814" s="14">
        <v>42023</v>
      </c>
      <c r="G1814" s="14">
        <v>25982</v>
      </c>
      <c r="H1814" s="14">
        <v>27806</v>
      </c>
      <c r="I1814" s="26">
        <v>64.010840108401084</v>
      </c>
      <c r="J1814" s="27">
        <v>66.168526759155696</v>
      </c>
    </row>
    <row r="1815" spans="1:10" x14ac:dyDescent="0.2">
      <c r="A1815" s="18" t="s">
        <v>1552</v>
      </c>
      <c r="B1815" s="19" t="s">
        <v>1168</v>
      </c>
      <c r="C1815" s="7" t="s">
        <v>36</v>
      </c>
      <c r="D1815" s="7" t="s">
        <v>1581</v>
      </c>
      <c r="E1815" s="8">
        <v>77432</v>
      </c>
      <c r="F1815" s="8">
        <v>79062</v>
      </c>
      <c r="G1815" s="8">
        <v>61840</v>
      </c>
      <c r="H1815" s="8">
        <v>63348</v>
      </c>
      <c r="I1815" s="25">
        <v>79.863622275028405</v>
      </c>
      <c r="J1815" s="31">
        <v>80.124459285118007</v>
      </c>
    </row>
    <row r="1816" spans="1:10" x14ac:dyDescent="0.2">
      <c r="A1816" s="18" t="s">
        <v>1552</v>
      </c>
      <c r="B1816" s="19" t="s">
        <v>1168</v>
      </c>
      <c r="C1816" s="19" t="s">
        <v>1173</v>
      </c>
      <c r="D1816" s="7" t="s">
        <v>1581</v>
      </c>
      <c r="E1816" s="14">
        <v>3658</v>
      </c>
      <c r="F1816" s="14">
        <v>3856</v>
      </c>
      <c r="G1816" s="14">
        <v>2987</v>
      </c>
      <c r="H1816" s="14">
        <v>3096</v>
      </c>
      <c r="I1816" s="26">
        <v>81.656642974302898</v>
      </c>
      <c r="J1816" s="27">
        <v>80.290456431535276</v>
      </c>
    </row>
    <row r="1817" spans="1:10" x14ac:dyDescent="0.2">
      <c r="A1817" s="18" t="s">
        <v>1552</v>
      </c>
      <c r="B1817" s="19" t="s">
        <v>1168</v>
      </c>
      <c r="C1817" s="19" t="s">
        <v>1174</v>
      </c>
      <c r="D1817" s="7" t="s">
        <v>1581</v>
      </c>
      <c r="E1817" s="14">
        <v>5758</v>
      </c>
      <c r="F1817" s="14">
        <v>6217</v>
      </c>
      <c r="G1817" s="14">
        <v>4147</v>
      </c>
      <c r="H1817" s="14">
        <v>4579</v>
      </c>
      <c r="I1817" s="26">
        <v>72.021535255296982</v>
      </c>
      <c r="J1817" s="27">
        <v>73.652887244651765</v>
      </c>
    </row>
    <row r="1818" spans="1:10" x14ac:dyDescent="0.2">
      <c r="A1818" s="18" t="s">
        <v>1552</v>
      </c>
      <c r="B1818" s="19" t="s">
        <v>1168</v>
      </c>
      <c r="C1818" s="19" t="s">
        <v>1175</v>
      </c>
      <c r="D1818" s="7" t="s">
        <v>1581</v>
      </c>
      <c r="E1818" s="14">
        <v>6302</v>
      </c>
      <c r="F1818" s="14">
        <v>6045</v>
      </c>
      <c r="G1818" s="14">
        <v>5111</v>
      </c>
      <c r="H1818" s="14">
        <v>5063</v>
      </c>
      <c r="I1818" s="26">
        <v>81.101237702316723</v>
      </c>
      <c r="J1818" s="27">
        <v>83.755169561621173</v>
      </c>
    </row>
    <row r="1819" spans="1:10" x14ac:dyDescent="0.2">
      <c r="A1819" s="18" t="s">
        <v>1552</v>
      </c>
      <c r="B1819" s="19" t="s">
        <v>1168</v>
      </c>
      <c r="C1819" s="19" t="s">
        <v>1176</v>
      </c>
      <c r="D1819" s="7" t="s">
        <v>1581</v>
      </c>
      <c r="E1819" s="14">
        <v>11498</v>
      </c>
      <c r="F1819" s="14">
        <v>12002</v>
      </c>
      <c r="G1819" s="14">
        <v>9275</v>
      </c>
      <c r="H1819" s="14">
        <v>9794</v>
      </c>
      <c r="I1819" s="26">
        <v>80.66620281788137</v>
      </c>
      <c r="J1819" s="27">
        <v>81.603066155640718</v>
      </c>
    </row>
    <row r="1820" spans="1:10" x14ac:dyDescent="0.2">
      <c r="A1820" s="18" t="s">
        <v>1552</v>
      </c>
      <c r="B1820" s="19" t="s">
        <v>1168</v>
      </c>
      <c r="C1820" s="19" t="s">
        <v>1177</v>
      </c>
      <c r="D1820" s="7" t="s">
        <v>1581</v>
      </c>
      <c r="E1820" s="14">
        <v>8401</v>
      </c>
      <c r="F1820" s="14">
        <v>7492</v>
      </c>
      <c r="G1820" s="14">
        <v>7663</v>
      </c>
      <c r="H1820" s="14">
        <v>6711</v>
      </c>
      <c r="I1820" s="26">
        <v>91.215331508153795</v>
      </c>
      <c r="J1820" s="27">
        <v>89.575547250400419</v>
      </c>
    </row>
    <row r="1821" spans="1:10" x14ac:dyDescent="0.2">
      <c r="A1821" s="18" t="s">
        <v>1552</v>
      </c>
      <c r="B1821" s="19" t="s">
        <v>1168</v>
      </c>
      <c r="C1821" s="19" t="s">
        <v>1178</v>
      </c>
      <c r="D1821" s="7" t="s">
        <v>1581</v>
      </c>
      <c r="E1821" s="14">
        <v>8018</v>
      </c>
      <c r="F1821" s="14">
        <v>8460</v>
      </c>
      <c r="G1821" s="14">
        <v>5014</v>
      </c>
      <c r="H1821" s="14">
        <v>5839</v>
      </c>
      <c r="I1821" s="26">
        <v>62.534297829882767</v>
      </c>
      <c r="J1821" s="27">
        <v>69.018912529550818</v>
      </c>
    </row>
    <row r="1822" spans="1:10" x14ac:dyDescent="0.2">
      <c r="A1822" s="18" t="s">
        <v>1552</v>
      </c>
      <c r="B1822" s="19" t="s">
        <v>1168</v>
      </c>
      <c r="C1822" s="19" t="s">
        <v>792</v>
      </c>
      <c r="D1822" s="7" t="s">
        <v>1581</v>
      </c>
      <c r="E1822" s="14">
        <v>3434</v>
      </c>
      <c r="F1822" s="14">
        <v>3875</v>
      </c>
      <c r="G1822" s="14">
        <v>2762</v>
      </c>
      <c r="H1822" s="14">
        <v>3055</v>
      </c>
      <c r="I1822" s="26">
        <v>80.43098427489808</v>
      </c>
      <c r="J1822" s="27">
        <v>78.838709677419345</v>
      </c>
    </row>
    <row r="1823" spans="1:10" x14ac:dyDescent="0.2">
      <c r="A1823" s="18" t="s">
        <v>1552</v>
      </c>
      <c r="B1823" s="19" t="s">
        <v>1168</v>
      </c>
      <c r="C1823" s="19" t="s">
        <v>1179</v>
      </c>
      <c r="D1823" s="7" t="s">
        <v>1581</v>
      </c>
      <c r="E1823" s="14">
        <v>5555</v>
      </c>
      <c r="F1823" s="14">
        <v>5789</v>
      </c>
      <c r="G1823" s="14">
        <v>4112</v>
      </c>
      <c r="H1823" s="14">
        <v>4301</v>
      </c>
      <c r="I1823" s="26">
        <v>74.023402340234028</v>
      </c>
      <c r="J1823" s="27">
        <v>74.296078770081181</v>
      </c>
    </row>
    <row r="1824" spans="1:10" x14ac:dyDescent="0.2">
      <c r="A1824" s="18" t="s">
        <v>1552</v>
      </c>
      <c r="B1824" s="19" t="s">
        <v>1168</v>
      </c>
      <c r="C1824" s="43" t="s">
        <v>1528</v>
      </c>
      <c r="D1824" s="7" t="s">
        <v>1581</v>
      </c>
      <c r="E1824" s="14">
        <v>24808</v>
      </c>
      <c r="F1824" s="14">
        <v>25326</v>
      </c>
      <c r="G1824" s="14">
        <v>20769</v>
      </c>
      <c r="H1824" s="14">
        <v>20910</v>
      </c>
      <c r="I1824" s="26">
        <v>83.718961625282162</v>
      </c>
      <c r="J1824" s="27">
        <v>82.563373608149732</v>
      </c>
    </row>
    <row r="1825" spans="1:10" x14ac:dyDescent="0.2">
      <c r="A1825" s="18" t="s">
        <v>1552</v>
      </c>
      <c r="B1825" s="19" t="s">
        <v>1180</v>
      </c>
      <c r="C1825" s="7" t="s">
        <v>3</v>
      </c>
      <c r="D1825" s="7" t="s">
        <v>1579</v>
      </c>
      <c r="E1825" s="8">
        <v>194697</v>
      </c>
      <c r="F1825" s="8">
        <v>195359</v>
      </c>
      <c r="G1825" s="8">
        <v>154465</v>
      </c>
      <c r="H1825" s="8">
        <v>158344</v>
      </c>
      <c r="I1825" s="25">
        <v>79.336096601385748</v>
      </c>
      <c r="J1825" s="31">
        <v>81.052830942009322</v>
      </c>
    </row>
    <row r="1826" spans="1:10" x14ac:dyDescent="0.2">
      <c r="A1826" s="18" t="s">
        <v>1552</v>
      </c>
      <c r="B1826" s="19" t="s">
        <v>1180</v>
      </c>
      <c r="C1826" s="19" t="s">
        <v>1529</v>
      </c>
      <c r="D1826" s="7" t="s">
        <v>1579</v>
      </c>
      <c r="E1826" s="14">
        <v>3194</v>
      </c>
      <c r="F1826" s="14">
        <v>2781</v>
      </c>
      <c r="G1826" s="13">
        <v>3106</v>
      </c>
      <c r="H1826" s="13">
        <v>2685</v>
      </c>
      <c r="I1826" s="26">
        <v>97.24483406386976</v>
      </c>
      <c r="J1826" s="27">
        <v>96.5480043149946</v>
      </c>
    </row>
    <row r="1827" spans="1:10" x14ac:dyDescent="0.2">
      <c r="A1827" s="18" t="s">
        <v>1552</v>
      </c>
      <c r="B1827" s="19" t="s">
        <v>1180</v>
      </c>
      <c r="C1827" s="19" t="s">
        <v>1181</v>
      </c>
      <c r="D1827" s="7" t="s">
        <v>1579</v>
      </c>
      <c r="E1827" s="14">
        <v>7681</v>
      </c>
      <c r="F1827" s="14">
        <v>7070</v>
      </c>
      <c r="G1827" s="14">
        <v>5271</v>
      </c>
      <c r="H1827" s="14">
        <v>5193</v>
      </c>
      <c r="I1827" s="26">
        <v>68.623877099336028</v>
      </c>
      <c r="J1827" s="27">
        <v>73.451202263083445</v>
      </c>
    </row>
    <row r="1828" spans="1:10" x14ac:dyDescent="0.2">
      <c r="A1828" s="18" t="s">
        <v>1552</v>
      </c>
      <c r="B1828" s="19" t="s">
        <v>1180</v>
      </c>
      <c r="C1828" s="19" t="s">
        <v>1332</v>
      </c>
      <c r="D1828" s="7" t="s">
        <v>1579</v>
      </c>
      <c r="E1828" s="14">
        <v>7746</v>
      </c>
      <c r="F1828" s="14">
        <v>7857</v>
      </c>
      <c r="G1828" s="14">
        <v>6178</v>
      </c>
      <c r="H1828" s="14">
        <v>6101</v>
      </c>
      <c r="I1828" s="26">
        <v>79.75729408727085</v>
      </c>
      <c r="J1828" s="27">
        <v>77.650502736413387</v>
      </c>
    </row>
    <row r="1829" spans="1:10" x14ac:dyDescent="0.2">
      <c r="A1829" s="18" t="s">
        <v>1552</v>
      </c>
      <c r="B1829" s="19" t="s">
        <v>1180</v>
      </c>
      <c r="C1829" s="19" t="s">
        <v>1182</v>
      </c>
      <c r="D1829" s="7" t="s">
        <v>1579</v>
      </c>
      <c r="E1829" s="14">
        <v>10295</v>
      </c>
      <c r="F1829" s="14">
        <v>10564</v>
      </c>
      <c r="G1829" s="14">
        <v>8184</v>
      </c>
      <c r="H1829" s="14">
        <v>8766</v>
      </c>
      <c r="I1829" s="26">
        <v>79.494900437105386</v>
      </c>
      <c r="J1829" s="27">
        <v>82.979931843998486</v>
      </c>
    </row>
    <row r="1830" spans="1:10" x14ac:dyDescent="0.2">
      <c r="A1830" s="18" t="s">
        <v>1552</v>
      </c>
      <c r="B1830" s="19" t="s">
        <v>1180</v>
      </c>
      <c r="C1830" s="19" t="s">
        <v>1183</v>
      </c>
      <c r="D1830" s="7" t="s">
        <v>1579</v>
      </c>
      <c r="E1830" s="14">
        <v>4927</v>
      </c>
      <c r="F1830" s="14">
        <v>4673</v>
      </c>
      <c r="G1830" s="14">
        <v>3874</v>
      </c>
      <c r="H1830" s="14">
        <v>3901</v>
      </c>
      <c r="I1830" s="26">
        <v>78.627968337730863</v>
      </c>
      <c r="J1830" s="27">
        <v>83.479563449604115</v>
      </c>
    </row>
    <row r="1831" spans="1:10" x14ac:dyDescent="0.2">
      <c r="A1831" s="18" t="s">
        <v>1552</v>
      </c>
      <c r="B1831" s="19" t="s">
        <v>1180</v>
      </c>
      <c r="C1831" s="19" t="s">
        <v>1184</v>
      </c>
      <c r="D1831" s="7" t="s">
        <v>1579</v>
      </c>
      <c r="E1831" s="14">
        <v>8334</v>
      </c>
      <c r="F1831" s="14">
        <v>8841</v>
      </c>
      <c r="G1831" s="14">
        <v>7825</v>
      </c>
      <c r="H1831" s="14">
        <v>8191</v>
      </c>
      <c r="I1831" s="26">
        <v>93.892488600911932</v>
      </c>
      <c r="J1831" s="27">
        <v>92.64789051012329</v>
      </c>
    </row>
    <row r="1832" spans="1:10" x14ac:dyDescent="0.2">
      <c r="A1832" s="18" t="s">
        <v>1552</v>
      </c>
      <c r="B1832" s="19" t="s">
        <v>1180</v>
      </c>
      <c r="C1832" s="19" t="s">
        <v>1282</v>
      </c>
      <c r="D1832" s="7" t="s">
        <v>1579</v>
      </c>
      <c r="E1832" s="14">
        <v>10361</v>
      </c>
      <c r="F1832" s="14">
        <v>9902</v>
      </c>
      <c r="G1832" s="14">
        <v>6993</v>
      </c>
      <c r="H1832" s="14">
        <v>7182</v>
      </c>
      <c r="I1832" s="26">
        <v>67.493485184827719</v>
      </c>
      <c r="J1832" s="27">
        <v>72.530801858210452</v>
      </c>
    </row>
    <row r="1833" spans="1:10" x14ac:dyDescent="0.2">
      <c r="A1833" s="18" t="s">
        <v>1552</v>
      </c>
      <c r="B1833" s="19" t="s">
        <v>1180</v>
      </c>
      <c r="C1833" s="19" t="s">
        <v>1185</v>
      </c>
      <c r="D1833" s="7" t="s">
        <v>1579</v>
      </c>
      <c r="E1833" s="14">
        <v>16586</v>
      </c>
      <c r="F1833" s="14">
        <v>16428</v>
      </c>
      <c r="G1833" s="13">
        <v>13514</v>
      </c>
      <c r="H1833" s="13">
        <v>13331</v>
      </c>
      <c r="I1833" s="26">
        <v>81.478355239358493</v>
      </c>
      <c r="J1833" s="27">
        <v>81.148039931823718</v>
      </c>
    </row>
    <row r="1834" spans="1:10" x14ac:dyDescent="0.2">
      <c r="A1834" s="18" t="s">
        <v>1552</v>
      </c>
      <c r="B1834" s="19" t="s">
        <v>1180</v>
      </c>
      <c r="C1834" s="19" t="s">
        <v>1186</v>
      </c>
      <c r="D1834" s="7" t="s">
        <v>1579</v>
      </c>
      <c r="E1834" s="14">
        <v>8040</v>
      </c>
      <c r="F1834" s="14">
        <v>8859</v>
      </c>
      <c r="G1834" s="13">
        <v>5892</v>
      </c>
      <c r="H1834" s="13">
        <v>6783</v>
      </c>
      <c r="I1834" s="26">
        <v>73.28358208955224</v>
      </c>
      <c r="J1834" s="27">
        <v>76.566203860480869</v>
      </c>
    </row>
    <row r="1835" spans="1:10" x14ac:dyDescent="0.2">
      <c r="A1835" s="18" t="s">
        <v>1552</v>
      </c>
      <c r="B1835" s="19" t="s">
        <v>1180</v>
      </c>
      <c r="C1835" s="19" t="s">
        <v>1187</v>
      </c>
      <c r="D1835" s="7" t="s">
        <v>1579</v>
      </c>
      <c r="E1835" s="14">
        <v>7224</v>
      </c>
      <c r="F1835" s="14">
        <v>7130</v>
      </c>
      <c r="G1835" s="14">
        <v>4437</v>
      </c>
      <c r="H1835" s="14">
        <v>4583</v>
      </c>
      <c r="I1835" s="26">
        <v>61.420265780730901</v>
      </c>
      <c r="J1835" s="27">
        <v>64.277699859747557</v>
      </c>
    </row>
    <row r="1836" spans="1:10" x14ac:dyDescent="0.2">
      <c r="A1836" s="18" t="s">
        <v>1552</v>
      </c>
      <c r="B1836" s="19" t="s">
        <v>1180</v>
      </c>
      <c r="C1836" s="19" t="s">
        <v>1188</v>
      </c>
      <c r="D1836" s="7" t="s">
        <v>1579</v>
      </c>
      <c r="E1836" s="14">
        <v>8226</v>
      </c>
      <c r="F1836" s="14">
        <v>8541</v>
      </c>
      <c r="G1836" s="14">
        <v>6849</v>
      </c>
      <c r="H1836" s="14">
        <v>7620</v>
      </c>
      <c r="I1836" s="26">
        <v>83.260393873085334</v>
      </c>
      <c r="J1836" s="27">
        <v>89.216719353705656</v>
      </c>
    </row>
    <row r="1837" spans="1:10" x14ac:dyDescent="0.2">
      <c r="A1837" s="18" t="s">
        <v>1552</v>
      </c>
      <c r="B1837" s="19" t="s">
        <v>1180</v>
      </c>
      <c r="C1837" s="19" t="s">
        <v>1530</v>
      </c>
      <c r="D1837" s="7" t="s">
        <v>1579</v>
      </c>
      <c r="E1837" s="14">
        <v>6300</v>
      </c>
      <c r="F1837" s="14">
        <v>6474</v>
      </c>
      <c r="G1837" s="14">
        <v>5970</v>
      </c>
      <c r="H1837" s="14">
        <v>6206</v>
      </c>
      <c r="I1837" s="26">
        <v>94.761904761904759</v>
      </c>
      <c r="J1837" s="27">
        <v>95.860364535063326</v>
      </c>
    </row>
    <row r="1838" spans="1:10" x14ac:dyDescent="0.2">
      <c r="A1838" s="18" t="s">
        <v>1552</v>
      </c>
      <c r="B1838" s="19" t="s">
        <v>1180</v>
      </c>
      <c r="C1838" s="19" t="s">
        <v>1189</v>
      </c>
      <c r="D1838" s="7" t="s">
        <v>1579</v>
      </c>
      <c r="E1838" s="14">
        <v>10685</v>
      </c>
      <c r="F1838" s="14">
        <v>11402</v>
      </c>
      <c r="G1838" s="13">
        <v>8446</v>
      </c>
      <c r="H1838" s="13">
        <v>9624</v>
      </c>
      <c r="I1838" s="26">
        <v>79.045390734674783</v>
      </c>
      <c r="J1838" s="27">
        <v>84.406244518505531</v>
      </c>
    </row>
    <row r="1839" spans="1:10" x14ac:dyDescent="0.2">
      <c r="A1839" s="18" t="s">
        <v>1552</v>
      </c>
      <c r="B1839" s="19" t="s">
        <v>1180</v>
      </c>
      <c r="C1839" s="19" t="s">
        <v>1013</v>
      </c>
      <c r="D1839" s="7" t="s">
        <v>1579</v>
      </c>
      <c r="E1839" s="14">
        <v>10307</v>
      </c>
      <c r="F1839" s="14">
        <v>9334</v>
      </c>
      <c r="G1839" s="14">
        <v>9630</v>
      </c>
      <c r="H1839" s="14">
        <v>7822</v>
      </c>
      <c r="I1839" s="26">
        <v>93.431648394295138</v>
      </c>
      <c r="J1839" s="27">
        <v>83.801157060209988</v>
      </c>
    </row>
    <row r="1840" spans="1:10" x14ac:dyDescent="0.2">
      <c r="A1840" s="18" t="s">
        <v>1552</v>
      </c>
      <c r="B1840" s="19" t="s">
        <v>1180</v>
      </c>
      <c r="C1840" s="19" t="s">
        <v>1190</v>
      </c>
      <c r="D1840" s="7" t="s">
        <v>1579</v>
      </c>
      <c r="E1840" s="14">
        <v>9897</v>
      </c>
      <c r="F1840" s="14">
        <v>9736</v>
      </c>
      <c r="G1840" s="14">
        <v>7612</v>
      </c>
      <c r="H1840" s="14">
        <v>7493</v>
      </c>
      <c r="I1840" s="26">
        <v>76.912195614832783</v>
      </c>
      <c r="J1840" s="27">
        <v>76.961791290057519</v>
      </c>
    </row>
    <row r="1841" spans="1:10" x14ac:dyDescent="0.2">
      <c r="A1841" s="18" t="s">
        <v>1552</v>
      </c>
      <c r="B1841" s="19" t="s">
        <v>1180</v>
      </c>
      <c r="C1841" s="19" t="s">
        <v>1284</v>
      </c>
      <c r="D1841" s="7" t="s">
        <v>1579</v>
      </c>
      <c r="E1841" s="14">
        <v>5188</v>
      </c>
      <c r="F1841" s="14">
        <v>5599</v>
      </c>
      <c r="G1841" s="14">
        <v>4908</v>
      </c>
      <c r="H1841" s="14">
        <v>5266</v>
      </c>
      <c r="I1841" s="26">
        <v>94.602929838087888</v>
      </c>
      <c r="J1841" s="27">
        <v>94.052509376674408</v>
      </c>
    </row>
    <row r="1842" spans="1:10" x14ac:dyDescent="0.2">
      <c r="A1842" s="18" t="s">
        <v>1552</v>
      </c>
      <c r="B1842" s="19" t="s">
        <v>1180</v>
      </c>
      <c r="C1842" s="19" t="s">
        <v>1191</v>
      </c>
      <c r="D1842" s="7" t="s">
        <v>1579</v>
      </c>
      <c r="E1842" s="14">
        <v>20991</v>
      </c>
      <c r="F1842" s="14">
        <v>19639</v>
      </c>
      <c r="G1842" s="14">
        <v>15316</v>
      </c>
      <c r="H1842" s="14">
        <v>14886</v>
      </c>
      <c r="I1842" s="26">
        <v>72.964603877852412</v>
      </c>
      <c r="J1842" s="27">
        <v>75.798156728957693</v>
      </c>
    </row>
    <row r="1843" spans="1:10" x14ac:dyDescent="0.2">
      <c r="A1843" s="18" t="s">
        <v>1552</v>
      </c>
      <c r="B1843" s="19" t="s">
        <v>1180</v>
      </c>
      <c r="C1843" s="43" t="s">
        <v>1531</v>
      </c>
      <c r="D1843" s="7" t="s">
        <v>1579</v>
      </c>
      <c r="E1843" s="14">
        <v>38715</v>
      </c>
      <c r="F1843" s="14">
        <v>40529</v>
      </c>
      <c r="G1843" s="14">
        <v>30460</v>
      </c>
      <c r="H1843" s="14">
        <v>32711</v>
      </c>
      <c r="I1843" s="26">
        <v>78.67751517499677</v>
      </c>
      <c r="J1843" s="27">
        <v>80.710108810974859</v>
      </c>
    </row>
    <row r="1844" spans="1:10" x14ac:dyDescent="0.2">
      <c r="A1844" s="18" t="s">
        <v>1552</v>
      </c>
      <c r="B1844" s="19" t="s">
        <v>1180</v>
      </c>
      <c r="C1844" s="7" t="s">
        <v>4</v>
      </c>
      <c r="D1844" s="7" t="s">
        <v>1580</v>
      </c>
      <c r="E1844" s="8">
        <v>143891</v>
      </c>
      <c r="F1844" s="8">
        <v>151696</v>
      </c>
      <c r="G1844" s="8">
        <v>112562</v>
      </c>
      <c r="H1844" s="8">
        <v>120072</v>
      </c>
      <c r="I1844" s="25">
        <v>78.227269252420243</v>
      </c>
      <c r="J1844" s="31">
        <v>79.153042927961181</v>
      </c>
    </row>
    <row r="1845" spans="1:10" x14ac:dyDescent="0.2">
      <c r="A1845" s="18" t="s">
        <v>1552</v>
      </c>
      <c r="B1845" s="19" t="s">
        <v>1180</v>
      </c>
      <c r="C1845" s="19" t="s">
        <v>1532</v>
      </c>
      <c r="D1845" s="7" t="s">
        <v>1580</v>
      </c>
      <c r="E1845" s="14">
        <v>4141</v>
      </c>
      <c r="F1845" s="14">
        <v>4156</v>
      </c>
      <c r="G1845" s="14">
        <v>3802</v>
      </c>
      <c r="H1845" s="14">
        <v>3840</v>
      </c>
      <c r="I1845" s="26">
        <v>91.813571601062549</v>
      </c>
      <c r="J1845" s="27">
        <v>92.396535129932616</v>
      </c>
    </row>
    <row r="1846" spans="1:10" x14ac:dyDescent="0.2">
      <c r="A1846" s="18" t="s">
        <v>1552</v>
      </c>
      <c r="B1846" s="19" t="s">
        <v>1180</v>
      </c>
      <c r="C1846" s="19" t="s">
        <v>1192</v>
      </c>
      <c r="D1846" s="7" t="s">
        <v>1580</v>
      </c>
      <c r="E1846" s="14">
        <v>8617</v>
      </c>
      <c r="F1846" s="14">
        <v>9163</v>
      </c>
      <c r="G1846" s="13">
        <v>7286</v>
      </c>
      <c r="H1846" s="13">
        <v>7563</v>
      </c>
      <c r="I1846" s="26">
        <v>84.553789021701292</v>
      </c>
      <c r="J1846" s="27">
        <v>82.538469933427919</v>
      </c>
    </row>
    <row r="1847" spans="1:10" x14ac:dyDescent="0.2">
      <c r="A1847" s="18" t="s">
        <v>1552</v>
      </c>
      <c r="B1847" s="19" t="s">
        <v>1180</v>
      </c>
      <c r="C1847" s="19" t="s">
        <v>1533</v>
      </c>
      <c r="D1847" s="7" t="s">
        <v>1580</v>
      </c>
      <c r="E1847" s="14">
        <v>9080</v>
      </c>
      <c r="F1847" s="14">
        <v>10088</v>
      </c>
      <c r="G1847" s="14">
        <v>7330</v>
      </c>
      <c r="H1847" s="14">
        <v>8242</v>
      </c>
      <c r="I1847" s="26">
        <v>80.726872246696033</v>
      </c>
      <c r="J1847" s="27">
        <v>81.701030927835049</v>
      </c>
    </row>
    <row r="1848" spans="1:10" x14ac:dyDescent="0.2">
      <c r="A1848" s="18" t="s">
        <v>1552</v>
      </c>
      <c r="B1848" s="19" t="s">
        <v>1180</v>
      </c>
      <c r="C1848" s="19" t="s">
        <v>1193</v>
      </c>
      <c r="D1848" s="7" t="s">
        <v>1580</v>
      </c>
      <c r="E1848" s="14">
        <v>9059</v>
      </c>
      <c r="F1848" s="14">
        <v>8515</v>
      </c>
      <c r="G1848" s="13">
        <v>6847</v>
      </c>
      <c r="H1848" s="13">
        <v>6859</v>
      </c>
      <c r="I1848" s="26">
        <v>75.582293851418484</v>
      </c>
      <c r="J1848" s="27">
        <v>80.551967116852623</v>
      </c>
    </row>
    <row r="1849" spans="1:10" x14ac:dyDescent="0.2">
      <c r="A1849" s="18" t="s">
        <v>1552</v>
      </c>
      <c r="B1849" s="19" t="s">
        <v>1180</v>
      </c>
      <c r="C1849" s="19" t="s">
        <v>1194</v>
      </c>
      <c r="D1849" s="7" t="s">
        <v>1580</v>
      </c>
      <c r="E1849" s="14">
        <v>6565</v>
      </c>
      <c r="F1849" s="14">
        <v>6390</v>
      </c>
      <c r="G1849" s="14">
        <v>3762</v>
      </c>
      <c r="H1849" s="14">
        <v>3874</v>
      </c>
      <c r="I1849" s="26">
        <v>57.303884234577311</v>
      </c>
      <c r="J1849" s="27">
        <v>60.625978090766822</v>
      </c>
    </row>
    <row r="1850" spans="1:10" x14ac:dyDescent="0.2">
      <c r="A1850" s="18" t="s">
        <v>1552</v>
      </c>
      <c r="B1850" s="19" t="s">
        <v>1180</v>
      </c>
      <c r="C1850" s="19" t="s">
        <v>1283</v>
      </c>
      <c r="D1850" s="7" t="s">
        <v>1580</v>
      </c>
      <c r="E1850" s="14">
        <v>7183</v>
      </c>
      <c r="F1850" s="14">
        <v>7378</v>
      </c>
      <c r="G1850" s="14">
        <v>5555</v>
      </c>
      <c r="H1850" s="14">
        <v>5387</v>
      </c>
      <c r="I1850" s="26">
        <v>77.335375191424191</v>
      </c>
      <c r="J1850" s="27">
        <v>73.014367037137447</v>
      </c>
    </row>
    <row r="1851" spans="1:10" x14ac:dyDescent="0.2">
      <c r="A1851" s="18" t="s">
        <v>1552</v>
      </c>
      <c r="B1851" s="19" t="s">
        <v>1180</v>
      </c>
      <c r="C1851" s="19" t="s">
        <v>1195</v>
      </c>
      <c r="D1851" s="7" t="s">
        <v>1580</v>
      </c>
      <c r="E1851" s="14">
        <v>2904</v>
      </c>
      <c r="F1851" s="14">
        <v>3769</v>
      </c>
      <c r="G1851" s="14">
        <v>2736</v>
      </c>
      <c r="H1851" s="14">
        <v>3624</v>
      </c>
      <c r="I1851" s="26">
        <v>94.214876033057848</v>
      </c>
      <c r="J1851" s="27">
        <v>96.152825683205094</v>
      </c>
    </row>
    <row r="1852" spans="1:10" x14ac:dyDescent="0.2">
      <c r="A1852" s="18" t="s">
        <v>1552</v>
      </c>
      <c r="B1852" s="19" t="s">
        <v>1180</v>
      </c>
      <c r="C1852" s="19" t="s">
        <v>1196</v>
      </c>
      <c r="D1852" s="7" t="s">
        <v>1580</v>
      </c>
      <c r="E1852" s="14">
        <v>6058</v>
      </c>
      <c r="F1852" s="14">
        <v>6093</v>
      </c>
      <c r="G1852" s="14">
        <v>4826</v>
      </c>
      <c r="H1852" s="14">
        <v>5106</v>
      </c>
      <c r="I1852" s="26">
        <v>79.663255199735886</v>
      </c>
      <c r="J1852" s="27">
        <v>83.801083210241259</v>
      </c>
    </row>
    <row r="1853" spans="1:10" x14ac:dyDescent="0.2">
      <c r="A1853" s="18" t="s">
        <v>1552</v>
      </c>
      <c r="B1853" s="19" t="s">
        <v>1180</v>
      </c>
      <c r="C1853" s="19" t="s">
        <v>1014</v>
      </c>
      <c r="D1853" s="7" t="s">
        <v>1580</v>
      </c>
      <c r="E1853" s="14">
        <v>5890</v>
      </c>
      <c r="F1853" s="14">
        <v>6584</v>
      </c>
      <c r="G1853" s="14">
        <v>5764</v>
      </c>
      <c r="H1853" s="14">
        <v>6438</v>
      </c>
      <c r="I1853" s="26">
        <v>97.860780984719867</v>
      </c>
      <c r="J1853" s="27">
        <v>97.78250303766707</v>
      </c>
    </row>
    <row r="1854" spans="1:10" x14ac:dyDescent="0.2">
      <c r="A1854" s="18" t="s">
        <v>1552</v>
      </c>
      <c r="B1854" s="19" t="s">
        <v>1180</v>
      </c>
      <c r="C1854" s="19" t="s">
        <v>1197</v>
      </c>
      <c r="D1854" s="7" t="s">
        <v>1580</v>
      </c>
      <c r="E1854" s="14">
        <v>5959</v>
      </c>
      <c r="F1854" s="14">
        <v>5009</v>
      </c>
      <c r="G1854" s="14">
        <v>3002</v>
      </c>
      <c r="H1854" s="14">
        <v>2644</v>
      </c>
      <c r="I1854" s="26">
        <v>50.377580130894451</v>
      </c>
      <c r="J1854" s="27">
        <v>52.784987023357957</v>
      </c>
    </row>
    <row r="1855" spans="1:10" x14ac:dyDescent="0.2">
      <c r="A1855" s="18" t="s">
        <v>1552</v>
      </c>
      <c r="B1855" s="19" t="s">
        <v>1180</v>
      </c>
      <c r="C1855" s="19" t="s">
        <v>1198</v>
      </c>
      <c r="D1855" s="7" t="s">
        <v>1580</v>
      </c>
      <c r="E1855" s="14">
        <v>7563</v>
      </c>
      <c r="F1855" s="14">
        <v>8183</v>
      </c>
      <c r="G1855" s="14">
        <v>5712</v>
      </c>
      <c r="H1855" s="14">
        <v>6667</v>
      </c>
      <c r="I1855" s="26">
        <v>75.525585085283623</v>
      </c>
      <c r="J1855" s="27">
        <v>81.473787119638274</v>
      </c>
    </row>
    <row r="1856" spans="1:10" x14ac:dyDescent="0.2">
      <c r="A1856" s="18" t="s">
        <v>1552</v>
      </c>
      <c r="B1856" s="19" t="s">
        <v>1180</v>
      </c>
      <c r="C1856" s="19" t="s">
        <v>1199</v>
      </c>
      <c r="D1856" s="7" t="s">
        <v>1580</v>
      </c>
      <c r="E1856" s="14">
        <v>4452</v>
      </c>
      <c r="F1856" s="14">
        <v>4644</v>
      </c>
      <c r="G1856" s="14">
        <v>3998</v>
      </c>
      <c r="H1856" s="14">
        <v>4167</v>
      </c>
      <c r="I1856" s="26">
        <v>89.802336028751128</v>
      </c>
      <c r="J1856" s="27">
        <v>89.728682170542641</v>
      </c>
    </row>
    <row r="1857" spans="1:10" x14ac:dyDescent="0.2">
      <c r="A1857" s="18" t="s">
        <v>1552</v>
      </c>
      <c r="B1857" s="19" t="s">
        <v>1180</v>
      </c>
      <c r="C1857" s="19" t="s">
        <v>1200</v>
      </c>
      <c r="D1857" s="7" t="s">
        <v>1580</v>
      </c>
      <c r="E1857" s="14">
        <v>6375</v>
      </c>
      <c r="F1857" s="14">
        <v>6407</v>
      </c>
      <c r="G1857" s="13">
        <v>5885</v>
      </c>
      <c r="H1857" s="13">
        <v>5805</v>
      </c>
      <c r="I1857" s="26">
        <v>92.313725490196077</v>
      </c>
      <c r="J1857" s="27">
        <v>90.604026845637591</v>
      </c>
    </row>
    <row r="1858" spans="1:10" x14ac:dyDescent="0.2">
      <c r="A1858" s="18" t="s">
        <v>1552</v>
      </c>
      <c r="B1858" s="19" t="s">
        <v>1180</v>
      </c>
      <c r="C1858" s="19" t="s">
        <v>1201</v>
      </c>
      <c r="D1858" s="7" t="s">
        <v>1580</v>
      </c>
      <c r="E1858" s="14">
        <v>4733</v>
      </c>
      <c r="F1858" s="14">
        <v>5008</v>
      </c>
      <c r="G1858" s="14">
        <v>4512</v>
      </c>
      <c r="H1858" s="14">
        <v>4856</v>
      </c>
      <c r="I1858" s="26">
        <v>95.33065708852736</v>
      </c>
      <c r="J1858" s="27">
        <v>96.964856230031955</v>
      </c>
    </row>
    <row r="1859" spans="1:10" x14ac:dyDescent="0.2">
      <c r="A1859" s="18" t="s">
        <v>1552</v>
      </c>
      <c r="B1859" s="19" t="s">
        <v>1180</v>
      </c>
      <c r="C1859" s="19" t="s">
        <v>1202</v>
      </c>
      <c r="D1859" s="7" t="s">
        <v>1580</v>
      </c>
      <c r="E1859" s="14">
        <v>18388</v>
      </c>
      <c r="F1859" s="14">
        <v>19332</v>
      </c>
      <c r="G1859" s="14">
        <v>14243</v>
      </c>
      <c r="H1859" s="14">
        <v>14659</v>
      </c>
      <c r="I1859" s="26">
        <v>77.458124864041764</v>
      </c>
      <c r="J1859" s="27">
        <v>75.827643285743846</v>
      </c>
    </row>
    <row r="1860" spans="1:10" x14ac:dyDescent="0.2">
      <c r="A1860" s="18" t="s">
        <v>1552</v>
      </c>
      <c r="B1860" s="19" t="s">
        <v>1180</v>
      </c>
      <c r="C1860" s="19" t="s">
        <v>1264</v>
      </c>
      <c r="D1860" s="7" t="s">
        <v>1580</v>
      </c>
      <c r="E1860" s="14">
        <v>5663</v>
      </c>
      <c r="F1860" s="14">
        <v>7005</v>
      </c>
      <c r="G1860" s="14">
        <v>3704</v>
      </c>
      <c r="H1860" s="14">
        <v>4469</v>
      </c>
      <c r="I1860" s="26">
        <v>65.407028076990997</v>
      </c>
      <c r="J1860" s="27">
        <v>63.797287651677372</v>
      </c>
    </row>
    <row r="1861" spans="1:10" x14ac:dyDescent="0.2">
      <c r="A1861" s="18" t="s">
        <v>1552</v>
      </c>
      <c r="B1861" s="19" t="s">
        <v>1180</v>
      </c>
      <c r="C1861" s="19" t="s">
        <v>1534</v>
      </c>
      <c r="D1861" s="7" t="s">
        <v>1580</v>
      </c>
      <c r="E1861" s="14">
        <v>4844</v>
      </c>
      <c r="F1861" s="14">
        <v>4615</v>
      </c>
      <c r="G1861" s="14">
        <v>4079</v>
      </c>
      <c r="H1861" s="14">
        <v>3792</v>
      </c>
      <c r="I1861" s="26">
        <v>84.207266721717588</v>
      </c>
      <c r="J1861" s="27">
        <v>82.166847237269764</v>
      </c>
    </row>
    <row r="1862" spans="1:10" x14ac:dyDescent="0.2">
      <c r="A1862" s="18" t="s">
        <v>1552</v>
      </c>
      <c r="B1862" s="19" t="s">
        <v>1180</v>
      </c>
      <c r="C1862" s="19" t="s">
        <v>1535</v>
      </c>
      <c r="D1862" s="7" t="s">
        <v>1580</v>
      </c>
      <c r="E1862" s="14">
        <v>6161</v>
      </c>
      <c r="F1862" s="14">
        <v>7771</v>
      </c>
      <c r="G1862" s="14">
        <v>5352</v>
      </c>
      <c r="H1862" s="14">
        <v>6979</v>
      </c>
      <c r="I1862" s="26">
        <v>86.869014770329485</v>
      </c>
      <c r="J1862" s="27">
        <v>89.808261485008373</v>
      </c>
    </row>
    <row r="1863" spans="1:10" x14ac:dyDescent="0.2">
      <c r="A1863" s="18" t="s">
        <v>1552</v>
      </c>
      <c r="B1863" s="19" t="s">
        <v>1180</v>
      </c>
      <c r="C1863" s="19" t="s">
        <v>1203</v>
      </c>
      <c r="D1863" s="7" t="s">
        <v>1580</v>
      </c>
      <c r="E1863" s="14">
        <v>4082</v>
      </c>
      <c r="F1863" s="14">
        <v>5039</v>
      </c>
      <c r="G1863" s="14">
        <v>3237</v>
      </c>
      <c r="H1863" s="14">
        <v>3864</v>
      </c>
      <c r="I1863" s="26">
        <v>79.29936305732484</v>
      </c>
      <c r="J1863" s="27">
        <v>76.681881325659845</v>
      </c>
    </row>
    <row r="1864" spans="1:10" x14ac:dyDescent="0.2">
      <c r="A1864" s="18" t="s">
        <v>1552</v>
      </c>
      <c r="B1864" s="19" t="s">
        <v>1180</v>
      </c>
      <c r="C1864" s="19" t="s">
        <v>1204</v>
      </c>
      <c r="D1864" s="7" t="s">
        <v>1580</v>
      </c>
      <c r="E1864" s="14">
        <v>3733</v>
      </c>
      <c r="F1864" s="14">
        <v>3477</v>
      </c>
      <c r="G1864" s="13">
        <v>1982</v>
      </c>
      <c r="H1864" s="13">
        <v>1992</v>
      </c>
      <c r="I1864" s="26">
        <v>53.094026252343966</v>
      </c>
      <c r="J1864" s="27">
        <v>57.290767903364973</v>
      </c>
    </row>
    <row r="1865" spans="1:10" x14ac:dyDescent="0.2">
      <c r="A1865" s="18" t="s">
        <v>1552</v>
      </c>
      <c r="B1865" s="19" t="s">
        <v>1180</v>
      </c>
      <c r="C1865" s="19" t="s">
        <v>1205</v>
      </c>
      <c r="D1865" s="7" t="s">
        <v>1580</v>
      </c>
      <c r="E1865" s="14">
        <v>5570</v>
      </c>
      <c r="F1865" s="14">
        <v>5987</v>
      </c>
      <c r="G1865" s="14">
        <v>2645</v>
      </c>
      <c r="H1865" s="14">
        <v>3284</v>
      </c>
      <c r="I1865" s="26">
        <v>47.486535008976659</v>
      </c>
      <c r="J1865" s="27">
        <v>54.852179722732586</v>
      </c>
    </row>
    <row r="1866" spans="1:10" x14ac:dyDescent="0.2">
      <c r="A1866" s="18" t="s">
        <v>1552</v>
      </c>
      <c r="B1866" s="19" t="s">
        <v>1180</v>
      </c>
      <c r="C1866" s="19" t="s">
        <v>1206</v>
      </c>
      <c r="D1866" s="7" t="s">
        <v>1580</v>
      </c>
      <c r="E1866" s="14">
        <v>6871</v>
      </c>
      <c r="F1866" s="14">
        <v>7083</v>
      </c>
      <c r="G1866" s="13">
        <v>6303</v>
      </c>
      <c r="H1866" s="13">
        <v>5961</v>
      </c>
      <c r="I1866" s="26">
        <v>91.733372143792764</v>
      </c>
      <c r="J1866" s="27">
        <v>84.159254553155435</v>
      </c>
    </row>
    <row r="1867" spans="1:10" x14ac:dyDescent="0.2">
      <c r="A1867" s="18" t="s">
        <v>1552</v>
      </c>
      <c r="B1867" s="19" t="s">
        <v>1207</v>
      </c>
      <c r="C1867" s="7" t="s">
        <v>3</v>
      </c>
      <c r="D1867" s="7" t="s">
        <v>1579</v>
      </c>
      <c r="E1867" s="8">
        <v>255185</v>
      </c>
      <c r="F1867" s="8">
        <v>247746</v>
      </c>
      <c r="G1867" s="8">
        <v>169792</v>
      </c>
      <c r="H1867" s="8">
        <v>164435</v>
      </c>
      <c r="I1867" s="25">
        <v>66.53682622411192</v>
      </c>
      <c r="J1867" s="31">
        <v>66.372413681754708</v>
      </c>
    </row>
    <row r="1868" spans="1:10" x14ac:dyDescent="0.2">
      <c r="A1868" s="18" t="s">
        <v>1552</v>
      </c>
      <c r="B1868" s="19" t="s">
        <v>1207</v>
      </c>
      <c r="C1868" s="19" t="s">
        <v>1208</v>
      </c>
      <c r="D1868" s="7" t="s">
        <v>1579</v>
      </c>
      <c r="E1868" s="14">
        <v>10294</v>
      </c>
      <c r="F1868" s="14">
        <v>10197</v>
      </c>
      <c r="G1868" s="14">
        <v>7862</v>
      </c>
      <c r="H1868" s="14">
        <v>8086</v>
      </c>
      <c r="I1868" s="26">
        <v>76.374587138138722</v>
      </c>
      <c r="J1868" s="27">
        <v>79.297832695890946</v>
      </c>
    </row>
    <row r="1869" spans="1:10" x14ac:dyDescent="0.2">
      <c r="A1869" s="18" t="s">
        <v>1552</v>
      </c>
      <c r="B1869" s="19" t="s">
        <v>1207</v>
      </c>
      <c r="C1869" s="19" t="s">
        <v>1209</v>
      </c>
      <c r="D1869" s="7" t="s">
        <v>1579</v>
      </c>
      <c r="E1869" s="14">
        <v>11389</v>
      </c>
      <c r="F1869" s="14">
        <v>11070</v>
      </c>
      <c r="G1869" s="13">
        <v>8528</v>
      </c>
      <c r="H1869" s="13">
        <v>8519</v>
      </c>
      <c r="I1869" s="26">
        <v>74.879269470541757</v>
      </c>
      <c r="J1869" s="27">
        <v>76.955736224028897</v>
      </c>
    </row>
    <row r="1870" spans="1:10" x14ac:dyDescent="0.2">
      <c r="A1870" s="18" t="s">
        <v>1552</v>
      </c>
      <c r="B1870" s="19" t="s">
        <v>1207</v>
      </c>
      <c r="C1870" s="19" t="s">
        <v>1210</v>
      </c>
      <c r="D1870" s="7" t="s">
        <v>1579</v>
      </c>
      <c r="E1870" s="14">
        <v>8344</v>
      </c>
      <c r="F1870" s="14">
        <v>5662</v>
      </c>
      <c r="G1870" s="14">
        <v>7522</v>
      </c>
      <c r="H1870" s="14">
        <v>5068</v>
      </c>
      <c r="I1870" s="26">
        <v>90.148609779482257</v>
      </c>
      <c r="J1870" s="27">
        <v>89.509007417873548</v>
      </c>
    </row>
    <row r="1871" spans="1:10" x14ac:dyDescent="0.2">
      <c r="A1871" s="18" t="s">
        <v>1552</v>
      </c>
      <c r="B1871" s="19" t="s">
        <v>1207</v>
      </c>
      <c r="C1871" s="19" t="s">
        <v>1536</v>
      </c>
      <c r="D1871" s="7" t="s">
        <v>1579</v>
      </c>
      <c r="E1871" s="14">
        <v>41946</v>
      </c>
      <c r="F1871" s="14">
        <v>39730</v>
      </c>
      <c r="G1871" s="14">
        <v>24978</v>
      </c>
      <c r="H1871" s="14">
        <v>23801</v>
      </c>
      <c r="I1871" s="26">
        <v>59.547990273208406</v>
      </c>
      <c r="J1871" s="27">
        <v>59.90687138182733</v>
      </c>
    </row>
    <row r="1872" spans="1:10" x14ac:dyDescent="0.2">
      <c r="A1872" s="18" t="s">
        <v>1552</v>
      </c>
      <c r="B1872" s="19" t="s">
        <v>1207</v>
      </c>
      <c r="C1872" s="19" t="s">
        <v>1537</v>
      </c>
      <c r="D1872" s="7" t="s">
        <v>1579</v>
      </c>
      <c r="E1872" s="14">
        <v>6408</v>
      </c>
      <c r="F1872" s="14">
        <v>6041</v>
      </c>
      <c r="G1872" s="14">
        <v>5961</v>
      </c>
      <c r="H1872" s="14">
        <v>5733</v>
      </c>
      <c r="I1872" s="26">
        <v>93.024344569288388</v>
      </c>
      <c r="J1872" s="27">
        <v>94.90150637311703</v>
      </c>
    </row>
    <row r="1873" spans="1:10" x14ac:dyDescent="0.2">
      <c r="A1873" s="18" t="s">
        <v>1552</v>
      </c>
      <c r="B1873" s="19" t="s">
        <v>1207</v>
      </c>
      <c r="C1873" s="19" t="s">
        <v>1211</v>
      </c>
      <c r="D1873" s="7" t="s">
        <v>1579</v>
      </c>
      <c r="E1873" s="14">
        <v>9719</v>
      </c>
      <c r="F1873" s="14">
        <v>9873</v>
      </c>
      <c r="G1873" s="14">
        <v>7924</v>
      </c>
      <c r="H1873" s="14">
        <v>8021</v>
      </c>
      <c r="I1873" s="26">
        <v>81.531021710052471</v>
      </c>
      <c r="J1873" s="27">
        <v>81.241770485161553</v>
      </c>
    </row>
    <row r="1874" spans="1:10" x14ac:dyDescent="0.2">
      <c r="A1874" s="18" t="s">
        <v>1552</v>
      </c>
      <c r="B1874" s="19" t="s">
        <v>1207</v>
      </c>
      <c r="C1874" s="19" t="s">
        <v>1212</v>
      </c>
      <c r="D1874" s="7" t="s">
        <v>1579</v>
      </c>
      <c r="E1874" s="14">
        <v>7306</v>
      </c>
      <c r="F1874" s="14">
        <v>7168</v>
      </c>
      <c r="G1874" s="14">
        <v>5013</v>
      </c>
      <c r="H1874" s="14">
        <v>4476</v>
      </c>
      <c r="I1874" s="26">
        <v>68.614837120175196</v>
      </c>
      <c r="J1874" s="27">
        <v>62.444196428571431</v>
      </c>
    </row>
    <row r="1875" spans="1:10" x14ac:dyDescent="0.2">
      <c r="A1875" s="18" t="s">
        <v>1552</v>
      </c>
      <c r="B1875" s="19" t="s">
        <v>1207</v>
      </c>
      <c r="C1875" s="19" t="s">
        <v>1213</v>
      </c>
      <c r="D1875" s="7" t="s">
        <v>1579</v>
      </c>
      <c r="E1875" s="14">
        <v>27779</v>
      </c>
      <c r="F1875" s="14">
        <v>27094</v>
      </c>
      <c r="G1875" s="14">
        <v>20720</v>
      </c>
      <c r="H1875" s="14">
        <v>20672</v>
      </c>
      <c r="I1875" s="26">
        <v>74.588718096403767</v>
      </c>
      <c r="J1875" s="27">
        <v>76.29733520336606</v>
      </c>
    </row>
    <row r="1876" spans="1:10" x14ac:dyDescent="0.2">
      <c r="A1876" s="18" t="s">
        <v>1552</v>
      </c>
      <c r="B1876" s="19" t="s">
        <v>1207</v>
      </c>
      <c r="C1876" s="19" t="s">
        <v>1538</v>
      </c>
      <c r="D1876" s="7" t="s">
        <v>1579</v>
      </c>
      <c r="E1876" s="14">
        <v>30432</v>
      </c>
      <c r="F1876" s="14">
        <v>31702</v>
      </c>
      <c r="G1876" s="14">
        <v>18898</v>
      </c>
      <c r="H1876" s="14">
        <v>18910</v>
      </c>
      <c r="I1876" s="26">
        <v>62.099106203995788</v>
      </c>
      <c r="J1876" s="27">
        <v>59.649233486846256</v>
      </c>
    </row>
    <row r="1877" spans="1:10" x14ac:dyDescent="0.2">
      <c r="A1877" s="18" t="s">
        <v>1552</v>
      </c>
      <c r="B1877" s="19" t="s">
        <v>1207</v>
      </c>
      <c r="C1877" s="19" t="s">
        <v>1214</v>
      </c>
      <c r="D1877" s="7" t="s">
        <v>1579</v>
      </c>
      <c r="E1877" s="14">
        <v>8622</v>
      </c>
      <c r="F1877" s="14">
        <v>8458</v>
      </c>
      <c r="G1877" s="14">
        <v>6006</v>
      </c>
      <c r="H1877" s="14">
        <v>5972</v>
      </c>
      <c r="I1877" s="26">
        <v>69.659011830201806</v>
      </c>
      <c r="J1877" s="27">
        <v>70.607708678174504</v>
      </c>
    </row>
    <row r="1878" spans="1:10" x14ac:dyDescent="0.2">
      <c r="A1878" s="18" t="s">
        <v>1552</v>
      </c>
      <c r="B1878" s="19" t="s">
        <v>1207</v>
      </c>
      <c r="C1878" s="19" t="s">
        <v>1235</v>
      </c>
      <c r="D1878" s="7" t="s">
        <v>1579</v>
      </c>
      <c r="E1878" s="14">
        <v>10457</v>
      </c>
      <c r="F1878" s="14">
        <v>8125</v>
      </c>
      <c r="G1878" s="14">
        <v>6331</v>
      </c>
      <c r="H1878" s="14">
        <v>5118</v>
      </c>
      <c r="I1878" s="26">
        <v>60.543176819355459</v>
      </c>
      <c r="J1878" s="27">
        <v>62.990769230769232</v>
      </c>
    </row>
    <row r="1879" spans="1:10" x14ac:dyDescent="0.2">
      <c r="A1879" s="18" t="s">
        <v>1552</v>
      </c>
      <c r="B1879" s="19" t="s">
        <v>1207</v>
      </c>
      <c r="C1879" s="19" t="s">
        <v>1215</v>
      </c>
      <c r="D1879" s="7" t="s">
        <v>1579</v>
      </c>
      <c r="E1879" s="14">
        <v>23704</v>
      </c>
      <c r="F1879" s="14">
        <v>21190</v>
      </c>
      <c r="G1879" s="14">
        <v>16740</v>
      </c>
      <c r="H1879" s="14">
        <v>14662</v>
      </c>
      <c r="I1879" s="26">
        <v>70.620992237597022</v>
      </c>
      <c r="J1879" s="27">
        <v>69.193015573383676</v>
      </c>
    </row>
    <row r="1880" spans="1:10" x14ac:dyDescent="0.2">
      <c r="A1880" s="18" t="s">
        <v>1552</v>
      </c>
      <c r="B1880" s="19" t="s">
        <v>1207</v>
      </c>
      <c r="C1880" s="43" t="s">
        <v>1539</v>
      </c>
      <c r="D1880" s="7" t="s">
        <v>1579</v>
      </c>
      <c r="E1880" s="14">
        <v>58785</v>
      </c>
      <c r="F1880" s="14">
        <v>61436</v>
      </c>
      <c r="G1880" s="14">
        <v>33309</v>
      </c>
      <c r="H1880" s="14">
        <v>35397</v>
      </c>
      <c r="I1880" s="26">
        <v>56.662413881092114</v>
      </c>
      <c r="J1880" s="27">
        <v>57.616055732795104</v>
      </c>
    </row>
    <row r="1881" spans="1:10" x14ac:dyDescent="0.2">
      <c r="A1881" s="18" t="s">
        <v>1552</v>
      </c>
      <c r="B1881" s="19" t="s">
        <v>1207</v>
      </c>
      <c r="C1881" s="7" t="s">
        <v>4</v>
      </c>
      <c r="D1881" s="7" t="s">
        <v>1580</v>
      </c>
      <c r="E1881" s="8">
        <v>224791</v>
      </c>
      <c r="F1881" s="8">
        <v>211289</v>
      </c>
      <c r="G1881" s="8">
        <v>172943</v>
      </c>
      <c r="H1881" s="8">
        <v>163037</v>
      </c>
      <c r="I1881" s="25">
        <v>76.935019640466024</v>
      </c>
      <c r="J1881" s="31">
        <v>77.163032623562984</v>
      </c>
    </row>
    <row r="1882" spans="1:10" x14ac:dyDescent="0.2">
      <c r="A1882" s="18" t="s">
        <v>1552</v>
      </c>
      <c r="B1882" s="19" t="s">
        <v>1207</v>
      </c>
      <c r="C1882" s="19" t="s">
        <v>1216</v>
      </c>
      <c r="D1882" s="7" t="s">
        <v>1580</v>
      </c>
      <c r="E1882" s="14">
        <v>9329</v>
      </c>
      <c r="F1882" s="14">
        <v>8129</v>
      </c>
      <c r="G1882" s="14">
        <v>6590</v>
      </c>
      <c r="H1882" s="14">
        <v>6562</v>
      </c>
      <c r="I1882" s="26">
        <v>70.639939972129923</v>
      </c>
      <c r="J1882" s="27">
        <v>80.723336203715093</v>
      </c>
    </row>
    <row r="1883" spans="1:10" x14ac:dyDescent="0.2">
      <c r="A1883" s="18" t="s">
        <v>1552</v>
      </c>
      <c r="B1883" s="19" t="s">
        <v>1207</v>
      </c>
      <c r="C1883" s="19" t="s">
        <v>1217</v>
      </c>
      <c r="D1883" s="7" t="s">
        <v>1580</v>
      </c>
      <c r="E1883" s="14">
        <v>13459</v>
      </c>
      <c r="F1883" s="14">
        <v>13236</v>
      </c>
      <c r="G1883" s="14">
        <v>12731</v>
      </c>
      <c r="H1883" s="14">
        <v>12282</v>
      </c>
      <c r="I1883" s="26">
        <v>94.590980013373951</v>
      </c>
      <c r="J1883" s="27">
        <v>92.792384406165013</v>
      </c>
    </row>
    <row r="1884" spans="1:10" x14ac:dyDescent="0.2">
      <c r="A1884" s="18" t="s">
        <v>1552</v>
      </c>
      <c r="B1884" s="19" t="s">
        <v>1207</v>
      </c>
      <c r="C1884" s="19" t="s">
        <v>1218</v>
      </c>
      <c r="D1884" s="7" t="s">
        <v>1580</v>
      </c>
      <c r="E1884" s="14">
        <v>12769</v>
      </c>
      <c r="F1884" s="14">
        <v>11235</v>
      </c>
      <c r="G1884" s="14">
        <v>12127</v>
      </c>
      <c r="H1884" s="14">
        <v>10682</v>
      </c>
      <c r="I1884" s="26">
        <v>94.972198292740231</v>
      </c>
      <c r="J1884" s="27">
        <v>95.077881619937699</v>
      </c>
    </row>
    <row r="1885" spans="1:10" x14ac:dyDescent="0.2">
      <c r="A1885" s="18" t="s">
        <v>1552</v>
      </c>
      <c r="B1885" s="19" t="s">
        <v>1207</v>
      </c>
      <c r="C1885" s="19" t="s">
        <v>1219</v>
      </c>
      <c r="D1885" s="7" t="s">
        <v>1580</v>
      </c>
      <c r="E1885" s="14">
        <v>7397</v>
      </c>
      <c r="F1885" s="14">
        <v>8231</v>
      </c>
      <c r="G1885" s="14">
        <v>7268</v>
      </c>
      <c r="H1885" s="14">
        <v>8056</v>
      </c>
      <c r="I1885" s="26">
        <v>98.256049749898608</v>
      </c>
      <c r="J1885" s="27">
        <v>97.873891386222809</v>
      </c>
    </row>
    <row r="1886" spans="1:10" x14ac:dyDescent="0.2">
      <c r="A1886" s="18" t="s">
        <v>1552</v>
      </c>
      <c r="B1886" s="19" t="s">
        <v>1207</v>
      </c>
      <c r="C1886" s="19" t="s">
        <v>1237</v>
      </c>
      <c r="D1886" s="7" t="s">
        <v>1580</v>
      </c>
      <c r="E1886" s="14">
        <v>6036</v>
      </c>
      <c r="F1886" s="14">
        <v>6033</v>
      </c>
      <c r="G1886" s="14">
        <v>5452</v>
      </c>
      <c r="H1886" s="14">
        <v>5506</v>
      </c>
      <c r="I1886" s="26">
        <v>90.324718356527498</v>
      </c>
      <c r="J1886" s="27">
        <v>91.26471075750041</v>
      </c>
    </row>
    <row r="1887" spans="1:10" x14ac:dyDescent="0.2">
      <c r="A1887" s="18" t="s">
        <v>1552</v>
      </c>
      <c r="B1887" s="19" t="s">
        <v>1207</v>
      </c>
      <c r="C1887" s="19" t="s">
        <v>1220</v>
      </c>
      <c r="D1887" s="7" t="s">
        <v>1580</v>
      </c>
      <c r="E1887" s="14">
        <v>11992</v>
      </c>
      <c r="F1887" s="14">
        <v>11603</v>
      </c>
      <c r="G1887" s="14">
        <v>10319</v>
      </c>
      <c r="H1887" s="14">
        <v>9710</v>
      </c>
      <c r="I1887" s="26">
        <v>86.049032688458965</v>
      </c>
      <c r="J1887" s="27">
        <v>83.685253813668879</v>
      </c>
    </row>
    <row r="1888" spans="1:10" x14ac:dyDescent="0.2">
      <c r="A1888" s="18" t="s">
        <v>1552</v>
      </c>
      <c r="B1888" s="19" t="s">
        <v>1207</v>
      </c>
      <c r="C1888" s="19" t="s">
        <v>1221</v>
      </c>
      <c r="D1888" s="7" t="s">
        <v>1580</v>
      </c>
      <c r="E1888" s="14">
        <v>9386</v>
      </c>
      <c r="F1888" s="14">
        <v>9364</v>
      </c>
      <c r="G1888" s="14">
        <v>4683</v>
      </c>
      <c r="H1888" s="14">
        <v>4511</v>
      </c>
      <c r="I1888" s="26">
        <v>49.893458342211808</v>
      </c>
      <c r="J1888" s="27">
        <v>48.173857325929092</v>
      </c>
    </row>
    <row r="1889" spans="1:10" x14ac:dyDescent="0.2">
      <c r="A1889" s="18" t="s">
        <v>1552</v>
      </c>
      <c r="B1889" s="19" t="s">
        <v>1207</v>
      </c>
      <c r="C1889" s="19" t="s">
        <v>1236</v>
      </c>
      <c r="D1889" s="7" t="s">
        <v>1580</v>
      </c>
      <c r="E1889" s="14">
        <v>7922</v>
      </c>
      <c r="F1889" s="14">
        <v>7300</v>
      </c>
      <c r="G1889" s="14">
        <v>4473</v>
      </c>
      <c r="H1889" s="14">
        <v>3738</v>
      </c>
      <c r="I1889" s="26">
        <v>56.463014390305474</v>
      </c>
      <c r="J1889" s="27">
        <v>51.205479452054789</v>
      </c>
    </row>
    <row r="1890" spans="1:10" x14ac:dyDescent="0.2">
      <c r="A1890" s="18" t="s">
        <v>1552</v>
      </c>
      <c r="B1890" s="19" t="s">
        <v>1207</v>
      </c>
      <c r="C1890" s="19" t="s">
        <v>1222</v>
      </c>
      <c r="D1890" s="7" t="s">
        <v>1580</v>
      </c>
      <c r="E1890" s="14">
        <v>10963</v>
      </c>
      <c r="F1890" s="14">
        <v>10337</v>
      </c>
      <c r="G1890" s="14">
        <v>7878</v>
      </c>
      <c r="H1890" s="14">
        <v>7162</v>
      </c>
      <c r="I1890" s="26">
        <v>71.85989236522849</v>
      </c>
      <c r="J1890" s="27">
        <v>69.285092386572515</v>
      </c>
    </row>
    <row r="1891" spans="1:10" x14ac:dyDescent="0.2">
      <c r="A1891" s="18" t="s">
        <v>1552</v>
      </c>
      <c r="B1891" s="19" t="s">
        <v>1207</v>
      </c>
      <c r="C1891" s="19" t="s">
        <v>1223</v>
      </c>
      <c r="D1891" s="7" t="s">
        <v>1580</v>
      </c>
      <c r="E1891" s="14">
        <v>5162</v>
      </c>
      <c r="F1891" s="14">
        <v>4033</v>
      </c>
      <c r="G1891" s="14">
        <v>4483</v>
      </c>
      <c r="H1891" s="14">
        <v>3326</v>
      </c>
      <c r="I1891" s="26">
        <v>86.846183649748156</v>
      </c>
      <c r="J1891" s="27">
        <v>82.469625588891645</v>
      </c>
    </row>
    <row r="1892" spans="1:10" x14ac:dyDescent="0.2">
      <c r="A1892" s="18" t="s">
        <v>1552</v>
      </c>
      <c r="B1892" s="19" t="s">
        <v>1207</v>
      </c>
      <c r="C1892" s="19" t="s">
        <v>1224</v>
      </c>
      <c r="D1892" s="7" t="s">
        <v>1580</v>
      </c>
      <c r="E1892" s="14">
        <v>10400</v>
      </c>
      <c r="F1892" s="14">
        <v>10371</v>
      </c>
      <c r="G1892" s="13">
        <v>7853</v>
      </c>
      <c r="H1892" s="13">
        <v>7574</v>
      </c>
      <c r="I1892" s="26">
        <v>75.509615384615387</v>
      </c>
      <c r="J1892" s="27">
        <v>73.030566001349911</v>
      </c>
    </row>
    <row r="1893" spans="1:10" x14ac:dyDescent="0.2">
      <c r="A1893" s="18" t="s">
        <v>1552</v>
      </c>
      <c r="B1893" s="19" t="s">
        <v>1207</v>
      </c>
      <c r="C1893" s="19" t="s">
        <v>1225</v>
      </c>
      <c r="D1893" s="7" t="s">
        <v>1580</v>
      </c>
      <c r="E1893" s="14">
        <v>6532</v>
      </c>
      <c r="F1893" s="14">
        <v>7467</v>
      </c>
      <c r="G1893" s="14">
        <v>5331</v>
      </c>
      <c r="H1893" s="14">
        <v>5759</v>
      </c>
      <c r="I1893" s="26">
        <v>81.613594611145132</v>
      </c>
      <c r="J1893" s="27">
        <v>77.12602115976965</v>
      </c>
    </row>
    <row r="1894" spans="1:10" x14ac:dyDescent="0.2">
      <c r="A1894" s="18" t="s">
        <v>1552</v>
      </c>
      <c r="B1894" s="19" t="s">
        <v>1207</v>
      </c>
      <c r="C1894" s="19" t="s">
        <v>1226</v>
      </c>
      <c r="D1894" s="7" t="s">
        <v>1580</v>
      </c>
      <c r="E1894" s="14">
        <v>7841</v>
      </c>
      <c r="F1894" s="14">
        <v>7495</v>
      </c>
      <c r="G1894" s="14">
        <v>7669</v>
      </c>
      <c r="H1894" s="14">
        <v>7251</v>
      </c>
      <c r="I1894" s="26">
        <v>97.806402244611661</v>
      </c>
      <c r="J1894" s="27">
        <v>96.744496330887259</v>
      </c>
    </row>
    <row r="1895" spans="1:10" x14ac:dyDescent="0.2">
      <c r="A1895" s="18" t="s">
        <v>1552</v>
      </c>
      <c r="B1895" s="19" t="s">
        <v>1207</v>
      </c>
      <c r="C1895" s="19" t="s">
        <v>1227</v>
      </c>
      <c r="D1895" s="7" t="s">
        <v>1580</v>
      </c>
      <c r="E1895" s="14">
        <v>7583</v>
      </c>
      <c r="F1895" s="14">
        <v>7456</v>
      </c>
      <c r="G1895" s="14">
        <v>6377</v>
      </c>
      <c r="H1895" s="14">
        <v>5999</v>
      </c>
      <c r="I1895" s="26">
        <v>84.096004219965721</v>
      </c>
      <c r="J1895" s="27">
        <v>80.458690987124456</v>
      </c>
    </row>
    <row r="1896" spans="1:10" x14ac:dyDescent="0.2">
      <c r="A1896" s="18" t="s">
        <v>1552</v>
      </c>
      <c r="B1896" s="19" t="s">
        <v>1207</v>
      </c>
      <c r="C1896" s="19" t="s">
        <v>1228</v>
      </c>
      <c r="D1896" s="7" t="s">
        <v>1580</v>
      </c>
      <c r="E1896" s="14">
        <v>11801</v>
      </c>
      <c r="F1896" s="14">
        <v>11430</v>
      </c>
      <c r="G1896" s="14">
        <v>9123</v>
      </c>
      <c r="H1896" s="14">
        <v>8510</v>
      </c>
      <c r="I1896" s="26">
        <v>77.307007880688076</v>
      </c>
      <c r="J1896" s="27">
        <v>74.453193350831143</v>
      </c>
    </row>
    <row r="1897" spans="1:10" x14ac:dyDescent="0.2">
      <c r="A1897" s="18" t="s">
        <v>1552</v>
      </c>
      <c r="B1897" s="19" t="s">
        <v>1207</v>
      </c>
      <c r="C1897" s="19" t="s">
        <v>1229</v>
      </c>
      <c r="D1897" s="7" t="s">
        <v>1580</v>
      </c>
      <c r="E1897" s="14">
        <v>13413</v>
      </c>
      <c r="F1897" s="14">
        <v>12458</v>
      </c>
      <c r="G1897" s="13">
        <v>9218</v>
      </c>
      <c r="H1897" s="13">
        <v>9364</v>
      </c>
      <c r="I1897" s="26">
        <v>68.724371878028776</v>
      </c>
      <c r="J1897" s="27">
        <v>75.164552897736385</v>
      </c>
    </row>
    <row r="1898" spans="1:10" x14ac:dyDescent="0.2">
      <c r="A1898" s="18" t="s">
        <v>1552</v>
      </c>
      <c r="B1898" s="19" t="s">
        <v>1207</v>
      </c>
      <c r="C1898" s="19" t="s">
        <v>1230</v>
      </c>
      <c r="D1898" s="7" t="s">
        <v>1580</v>
      </c>
      <c r="E1898" s="14">
        <v>6673</v>
      </c>
      <c r="F1898" s="14">
        <v>5779</v>
      </c>
      <c r="G1898" s="14">
        <v>3741</v>
      </c>
      <c r="H1898" s="14">
        <v>3986</v>
      </c>
      <c r="I1898" s="26">
        <v>56.061741345721558</v>
      </c>
      <c r="J1898" s="27">
        <v>68.973870911922475</v>
      </c>
    </row>
    <row r="1899" spans="1:10" x14ac:dyDescent="0.2">
      <c r="A1899" s="18" t="s">
        <v>1552</v>
      </c>
      <c r="B1899" s="19" t="s">
        <v>1207</v>
      </c>
      <c r="C1899" s="19" t="s">
        <v>1231</v>
      </c>
      <c r="D1899" s="7" t="s">
        <v>1580</v>
      </c>
      <c r="E1899" s="14">
        <v>7376</v>
      </c>
      <c r="F1899" s="14">
        <v>6911</v>
      </c>
      <c r="G1899" s="14">
        <v>3780</v>
      </c>
      <c r="H1899" s="14">
        <v>3360</v>
      </c>
      <c r="I1899" s="26">
        <v>51.247288503253799</v>
      </c>
      <c r="J1899" s="27">
        <v>48.618144986253796</v>
      </c>
    </row>
    <row r="1900" spans="1:10" x14ac:dyDescent="0.2">
      <c r="A1900" s="18" t="s">
        <v>1552</v>
      </c>
      <c r="B1900" s="19" t="s">
        <v>1207</v>
      </c>
      <c r="C1900" s="19" t="s">
        <v>1232</v>
      </c>
      <c r="D1900" s="7" t="s">
        <v>1580</v>
      </c>
      <c r="E1900" s="14">
        <v>8369</v>
      </c>
      <c r="F1900" s="14">
        <v>7036</v>
      </c>
      <c r="G1900" s="14">
        <v>6442</v>
      </c>
      <c r="H1900" s="14">
        <v>5219</v>
      </c>
      <c r="I1900" s="26">
        <v>76.974548930577129</v>
      </c>
      <c r="J1900" s="27">
        <v>74.175667993177939</v>
      </c>
    </row>
    <row r="1901" spans="1:10" x14ac:dyDescent="0.2">
      <c r="A1901" s="18" t="s">
        <v>1552</v>
      </c>
      <c r="B1901" s="19" t="s">
        <v>1207</v>
      </c>
      <c r="C1901" s="19" t="s">
        <v>1540</v>
      </c>
      <c r="D1901" s="7" t="s">
        <v>1580</v>
      </c>
      <c r="E1901" s="14">
        <v>10160</v>
      </c>
      <c r="F1901" s="14">
        <v>9650</v>
      </c>
      <c r="G1901" s="14">
        <v>8898</v>
      </c>
      <c r="H1901" s="14">
        <v>8483</v>
      </c>
      <c r="I1901" s="26">
        <v>87.578740157480311</v>
      </c>
      <c r="J1901" s="27">
        <v>87.906735751295344</v>
      </c>
    </row>
    <row r="1902" spans="1:10" x14ac:dyDescent="0.2">
      <c r="A1902" s="18" t="s">
        <v>1552</v>
      </c>
      <c r="B1902" s="19" t="s">
        <v>1207</v>
      </c>
      <c r="C1902" s="19" t="s">
        <v>1238</v>
      </c>
      <c r="D1902" s="7" t="s">
        <v>1580</v>
      </c>
      <c r="E1902" s="14">
        <v>4656</v>
      </c>
      <c r="F1902" s="14">
        <v>4158</v>
      </c>
      <c r="G1902" s="14">
        <v>4488</v>
      </c>
      <c r="H1902" s="14">
        <v>4024</v>
      </c>
      <c r="I1902" s="26">
        <v>96.391752577319593</v>
      </c>
      <c r="J1902" s="27">
        <v>96.777296777296769</v>
      </c>
    </row>
    <row r="1903" spans="1:10" x14ac:dyDescent="0.2">
      <c r="A1903" s="18" t="s">
        <v>1552</v>
      </c>
      <c r="B1903" s="19" t="s">
        <v>1207</v>
      </c>
      <c r="C1903" s="19" t="s">
        <v>1233</v>
      </c>
      <c r="D1903" s="7" t="s">
        <v>1580</v>
      </c>
      <c r="E1903" s="14">
        <v>16847</v>
      </c>
      <c r="F1903" s="14">
        <v>13796</v>
      </c>
      <c r="G1903" s="14">
        <v>10319</v>
      </c>
      <c r="H1903" s="14">
        <v>8801</v>
      </c>
      <c r="I1903" s="26">
        <v>61.251261352169529</v>
      </c>
      <c r="J1903" s="27">
        <v>63.793853290808933</v>
      </c>
    </row>
    <row r="1904" spans="1:10" x14ac:dyDescent="0.2">
      <c r="A1904" s="18" t="s">
        <v>1552</v>
      </c>
      <c r="B1904" s="19" t="s">
        <v>1207</v>
      </c>
      <c r="C1904" s="19" t="s">
        <v>1541</v>
      </c>
      <c r="D1904" s="7" t="s">
        <v>1580</v>
      </c>
      <c r="E1904" s="14">
        <v>9577</v>
      </c>
      <c r="F1904" s="14">
        <v>8766</v>
      </c>
      <c r="G1904" s="14">
        <v>4973</v>
      </c>
      <c r="H1904" s="14">
        <v>4497</v>
      </c>
      <c r="I1904" s="26">
        <v>51.926490550276704</v>
      </c>
      <c r="J1904" s="27">
        <v>51.30047912388774</v>
      </c>
    </row>
    <row r="1905" spans="1:10" x14ac:dyDescent="0.2">
      <c r="A1905" s="18" t="s">
        <v>1552</v>
      </c>
      <c r="B1905" s="19" t="s">
        <v>1207</v>
      </c>
      <c r="C1905" s="19" t="s">
        <v>1234</v>
      </c>
      <c r="D1905" s="7" t="s">
        <v>1580</v>
      </c>
      <c r="E1905" s="14">
        <v>9148</v>
      </c>
      <c r="F1905" s="14">
        <v>9015</v>
      </c>
      <c r="G1905" s="14">
        <v>8727</v>
      </c>
      <c r="H1905" s="14">
        <v>8675</v>
      </c>
      <c r="I1905" s="26">
        <v>95.397901180585919</v>
      </c>
      <c r="J1905" s="27">
        <v>96.228508042151972</v>
      </c>
    </row>
    <row r="1906" spans="1:10" x14ac:dyDescent="0.2">
      <c r="A1906" s="18" t="s">
        <v>1552</v>
      </c>
      <c r="B1906" s="19" t="s">
        <v>1239</v>
      </c>
      <c r="C1906" s="7" t="s">
        <v>3</v>
      </c>
      <c r="D1906" s="7" t="s">
        <v>1579</v>
      </c>
      <c r="E1906" s="8">
        <v>119178</v>
      </c>
      <c r="F1906" s="8">
        <v>127635</v>
      </c>
      <c r="G1906" s="8">
        <v>98822</v>
      </c>
      <c r="H1906" s="8">
        <v>107859</v>
      </c>
      <c r="I1906" s="25">
        <v>82.919666381379102</v>
      </c>
      <c r="J1906" s="31">
        <v>84.505817369843697</v>
      </c>
    </row>
    <row r="1907" spans="1:10" x14ac:dyDescent="0.2">
      <c r="A1907" s="18" t="s">
        <v>1552</v>
      </c>
      <c r="B1907" s="19" t="s">
        <v>1239</v>
      </c>
      <c r="C1907" s="19" t="s">
        <v>1542</v>
      </c>
      <c r="D1907" s="7" t="s">
        <v>1579</v>
      </c>
      <c r="E1907" s="14">
        <v>2658</v>
      </c>
      <c r="F1907" s="14">
        <v>2666</v>
      </c>
      <c r="G1907" s="14">
        <v>2413</v>
      </c>
      <c r="H1907" s="14">
        <v>2545</v>
      </c>
      <c r="I1907" s="26">
        <v>90.782543265613242</v>
      </c>
      <c r="J1907" s="27">
        <v>95.461365341335338</v>
      </c>
    </row>
    <row r="1908" spans="1:10" x14ac:dyDescent="0.2">
      <c r="A1908" s="18" t="s">
        <v>1552</v>
      </c>
      <c r="B1908" s="19" t="s">
        <v>1239</v>
      </c>
      <c r="C1908" s="19" t="s">
        <v>1240</v>
      </c>
      <c r="D1908" s="7" t="s">
        <v>1579</v>
      </c>
      <c r="E1908" s="14">
        <v>16565</v>
      </c>
      <c r="F1908" s="14">
        <v>17490</v>
      </c>
      <c r="G1908" s="14">
        <v>15343</v>
      </c>
      <c r="H1908" s="14">
        <v>15990</v>
      </c>
      <c r="I1908" s="26">
        <v>92.62300030184123</v>
      </c>
      <c r="J1908" s="27">
        <v>91.423670668953676</v>
      </c>
    </row>
    <row r="1909" spans="1:10" x14ac:dyDescent="0.2">
      <c r="A1909" s="18" t="s">
        <v>1552</v>
      </c>
      <c r="B1909" s="19" t="s">
        <v>1239</v>
      </c>
      <c r="C1909" s="19" t="s">
        <v>1543</v>
      </c>
      <c r="D1909" s="7" t="s">
        <v>1579</v>
      </c>
      <c r="E1909" s="14">
        <v>25546</v>
      </c>
      <c r="F1909" s="14">
        <v>28267</v>
      </c>
      <c r="G1909" s="14">
        <v>17048</v>
      </c>
      <c r="H1909" s="14">
        <v>19588</v>
      </c>
      <c r="I1909" s="26">
        <v>66.734518124168162</v>
      </c>
      <c r="J1909" s="27">
        <v>69.296352637350978</v>
      </c>
    </row>
    <row r="1910" spans="1:10" x14ac:dyDescent="0.2">
      <c r="A1910" s="18" t="s">
        <v>1552</v>
      </c>
      <c r="B1910" s="19" t="s">
        <v>1239</v>
      </c>
      <c r="C1910" s="19" t="s">
        <v>1241</v>
      </c>
      <c r="D1910" s="7" t="s">
        <v>1579</v>
      </c>
      <c r="E1910" s="14">
        <v>16966</v>
      </c>
      <c r="F1910" s="14">
        <v>18475</v>
      </c>
      <c r="G1910" s="14">
        <v>15613</v>
      </c>
      <c r="H1910" s="14">
        <v>16928</v>
      </c>
      <c r="I1910" s="26">
        <v>92.025226924437106</v>
      </c>
      <c r="J1910" s="27">
        <v>91.626522327469544</v>
      </c>
    </row>
    <row r="1911" spans="1:10" x14ac:dyDescent="0.2">
      <c r="A1911" s="18" t="s">
        <v>1552</v>
      </c>
      <c r="B1911" s="19" t="s">
        <v>1239</v>
      </c>
      <c r="C1911" s="19" t="s">
        <v>1242</v>
      </c>
      <c r="D1911" s="7" t="s">
        <v>1579</v>
      </c>
      <c r="E1911" s="14">
        <v>8969</v>
      </c>
      <c r="F1911" s="14">
        <v>9509</v>
      </c>
      <c r="G1911" s="14">
        <v>6338</v>
      </c>
      <c r="H1911" s="14">
        <v>6868</v>
      </c>
      <c r="I1911" s="26">
        <v>70.665626045267032</v>
      </c>
      <c r="J1911" s="27">
        <v>72.226311915027864</v>
      </c>
    </row>
    <row r="1912" spans="1:10" x14ac:dyDescent="0.2">
      <c r="A1912" s="18" t="s">
        <v>1552</v>
      </c>
      <c r="B1912" s="19" t="s">
        <v>1239</v>
      </c>
      <c r="C1912" s="19" t="s">
        <v>1213</v>
      </c>
      <c r="D1912" s="7" t="s">
        <v>1579</v>
      </c>
      <c r="E1912" s="14">
        <v>16795</v>
      </c>
      <c r="F1912" s="14">
        <v>17117</v>
      </c>
      <c r="G1912" s="14">
        <v>11906</v>
      </c>
      <c r="H1912" s="14">
        <v>13012</v>
      </c>
      <c r="I1912" s="26">
        <v>70.890145876749031</v>
      </c>
      <c r="J1912" s="27">
        <v>76.01799380732605</v>
      </c>
    </row>
    <row r="1913" spans="1:10" x14ac:dyDescent="0.2">
      <c r="A1913" s="18" t="s">
        <v>1552</v>
      </c>
      <c r="B1913" s="19" t="s">
        <v>1239</v>
      </c>
      <c r="C1913" s="19" t="s">
        <v>1243</v>
      </c>
      <c r="D1913" s="7" t="s">
        <v>1579</v>
      </c>
      <c r="E1913" s="14">
        <v>17487</v>
      </c>
      <c r="F1913" s="14">
        <v>18718</v>
      </c>
      <c r="G1913" s="14">
        <v>16389</v>
      </c>
      <c r="H1913" s="14">
        <v>17856</v>
      </c>
      <c r="I1913" s="26">
        <v>93.721049922799793</v>
      </c>
      <c r="J1913" s="27">
        <v>95.39480713751469</v>
      </c>
    </row>
    <row r="1914" spans="1:10" x14ac:dyDescent="0.2">
      <c r="A1914" s="18" t="s">
        <v>1552</v>
      </c>
      <c r="B1914" s="19" t="s">
        <v>1239</v>
      </c>
      <c r="C1914" s="19" t="s">
        <v>1244</v>
      </c>
      <c r="D1914" s="7" t="s">
        <v>1579</v>
      </c>
      <c r="E1914" s="14">
        <v>14192</v>
      </c>
      <c r="F1914" s="14">
        <v>15393</v>
      </c>
      <c r="G1914" s="14">
        <v>13772</v>
      </c>
      <c r="H1914" s="14">
        <v>15072</v>
      </c>
      <c r="I1914" s="26">
        <v>97.040586245772261</v>
      </c>
      <c r="J1914" s="27">
        <v>97.914636523094913</v>
      </c>
    </row>
    <row r="1915" spans="1:10" x14ac:dyDescent="0.2">
      <c r="A1915" s="18" t="s">
        <v>1552</v>
      </c>
      <c r="B1915" s="19" t="s">
        <v>1239</v>
      </c>
      <c r="C1915" s="7" t="s">
        <v>4</v>
      </c>
      <c r="D1915" s="7" t="s">
        <v>1580</v>
      </c>
      <c r="E1915" s="8">
        <v>91071</v>
      </c>
      <c r="F1915" s="8">
        <v>95488</v>
      </c>
      <c r="G1915" s="8">
        <v>81987</v>
      </c>
      <c r="H1915" s="8">
        <v>86597</v>
      </c>
      <c r="I1915" s="25">
        <v>90.025364825246228</v>
      </c>
      <c r="J1915" s="31">
        <v>90.688882372654149</v>
      </c>
    </row>
    <row r="1916" spans="1:10" x14ac:dyDescent="0.2">
      <c r="A1916" s="18" t="s">
        <v>1552</v>
      </c>
      <c r="B1916" s="19" t="s">
        <v>1239</v>
      </c>
      <c r="C1916" s="19" t="s">
        <v>1245</v>
      </c>
      <c r="D1916" s="7" t="s">
        <v>1580</v>
      </c>
      <c r="E1916" s="14">
        <v>8233</v>
      </c>
      <c r="F1916" s="14">
        <v>8751</v>
      </c>
      <c r="G1916" s="14">
        <v>7601</v>
      </c>
      <c r="H1916" s="14">
        <v>8077</v>
      </c>
      <c r="I1916" s="26">
        <v>92.323575853273411</v>
      </c>
      <c r="J1916" s="27">
        <v>92.298023083076217</v>
      </c>
    </row>
    <row r="1917" spans="1:10" x14ac:dyDescent="0.2">
      <c r="A1917" s="18" t="s">
        <v>1552</v>
      </c>
      <c r="B1917" s="19" t="s">
        <v>1239</v>
      </c>
      <c r="C1917" s="19" t="s">
        <v>1246</v>
      </c>
      <c r="D1917" s="7" t="s">
        <v>1580</v>
      </c>
      <c r="E1917" s="14">
        <v>10051</v>
      </c>
      <c r="F1917" s="14">
        <v>8669</v>
      </c>
      <c r="G1917" s="14">
        <v>8585</v>
      </c>
      <c r="H1917" s="14">
        <v>7686</v>
      </c>
      <c r="I1917" s="26">
        <v>85.414386628196198</v>
      </c>
      <c r="J1917" s="27">
        <v>88.660745183988936</v>
      </c>
    </row>
    <row r="1918" spans="1:10" x14ac:dyDescent="0.2">
      <c r="A1918" s="18" t="s">
        <v>1552</v>
      </c>
      <c r="B1918" s="19" t="s">
        <v>1239</v>
      </c>
      <c r="C1918" s="19" t="s">
        <v>1247</v>
      </c>
      <c r="D1918" s="7" t="s">
        <v>1580</v>
      </c>
      <c r="E1918" s="14">
        <v>12306</v>
      </c>
      <c r="F1918" s="14">
        <v>13046</v>
      </c>
      <c r="G1918" s="14">
        <v>11950</v>
      </c>
      <c r="H1918" s="14">
        <v>12737</v>
      </c>
      <c r="I1918" s="26">
        <v>97.107102226556151</v>
      </c>
      <c r="J1918" s="27">
        <v>97.631457918135823</v>
      </c>
    </row>
    <row r="1919" spans="1:10" x14ac:dyDescent="0.2">
      <c r="A1919" s="18" t="s">
        <v>1552</v>
      </c>
      <c r="B1919" s="19" t="s">
        <v>1239</v>
      </c>
      <c r="C1919" s="19" t="s">
        <v>1248</v>
      </c>
      <c r="D1919" s="7" t="s">
        <v>1580</v>
      </c>
      <c r="E1919" s="14">
        <v>9257</v>
      </c>
      <c r="F1919" s="14">
        <v>9565</v>
      </c>
      <c r="G1919" s="14">
        <v>8700</v>
      </c>
      <c r="H1919" s="14">
        <v>8890</v>
      </c>
      <c r="I1919" s="26">
        <v>93.982931835367836</v>
      </c>
      <c r="J1919" s="27">
        <v>92.943021432305287</v>
      </c>
    </row>
    <row r="1920" spans="1:10" x14ac:dyDescent="0.2">
      <c r="A1920" s="18" t="s">
        <v>1552</v>
      </c>
      <c r="B1920" s="19" t="s">
        <v>1239</v>
      </c>
      <c r="C1920" s="19" t="s">
        <v>1249</v>
      </c>
      <c r="D1920" s="7" t="s">
        <v>1580</v>
      </c>
      <c r="E1920" s="14">
        <v>7983</v>
      </c>
      <c r="F1920" s="14">
        <v>8330</v>
      </c>
      <c r="G1920" s="14">
        <v>5198</v>
      </c>
      <c r="H1920" s="14">
        <v>5807</v>
      </c>
      <c r="I1920" s="26">
        <v>65.11336590254291</v>
      </c>
      <c r="J1920" s="27">
        <v>69.711884753901572</v>
      </c>
    </row>
    <row r="1921" spans="1:10" x14ac:dyDescent="0.2">
      <c r="A1921" s="18" t="s">
        <v>1552</v>
      </c>
      <c r="B1921" s="19" t="s">
        <v>1239</v>
      </c>
      <c r="C1921" s="19" t="s">
        <v>1250</v>
      </c>
      <c r="D1921" s="7" t="s">
        <v>1580</v>
      </c>
      <c r="E1921" s="14">
        <v>7965</v>
      </c>
      <c r="F1921" s="14">
        <v>8424</v>
      </c>
      <c r="G1921" s="14">
        <v>6787</v>
      </c>
      <c r="H1921" s="14">
        <v>7063</v>
      </c>
      <c r="I1921" s="26">
        <v>85.210295040803516</v>
      </c>
      <c r="J1921" s="27">
        <v>83.843779677113005</v>
      </c>
    </row>
    <row r="1922" spans="1:10" x14ac:dyDescent="0.2">
      <c r="A1922" s="18" t="s">
        <v>1552</v>
      </c>
      <c r="B1922" s="19" t="s">
        <v>1239</v>
      </c>
      <c r="C1922" s="19" t="s">
        <v>1544</v>
      </c>
      <c r="D1922" s="7" t="s">
        <v>1580</v>
      </c>
      <c r="E1922" s="14">
        <v>4699</v>
      </c>
      <c r="F1922" s="14">
        <v>5117</v>
      </c>
      <c r="G1922" s="14">
        <v>4420</v>
      </c>
      <c r="H1922" s="14">
        <v>4869</v>
      </c>
      <c r="I1922" s="26">
        <v>94.062566503511377</v>
      </c>
      <c r="J1922" s="27">
        <v>95.15341020128983</v>
      </c>
    </row>
    <row r="1923" spans="1:10" x14ac:dyDescent="0.2">
      <c r="A1923" s="18" t="s">
        <v>1552</v>
      </c>
      <c r="B1923" s="19" t="s">
        <v>1239</v>
      </c>
      <c r="C1923" s="19" t="s">
        <v>1251</v>
      </c>
      <c r="D1923" s="7" t="s">
        <v>1580</v>
      </c>
      <c r="E1923" s="14">
        <v>3495</v>
      </c>
      <c r="F1923" s="14">
        <v>3774</v>
      </c>
      <c r="G1923" s="14">
        <v>3394</v>
      </c>
      <c r="H1923" s="14">
        <v>3511</v>
      </c>
      <c r="I1923" s="26">
        <v>97.110157367668094</v>
      </c>
      <c r="J1923" s="27">
        <v>93.031266560678333</v>
      </c>
    </row>
    <row r="1924" spans="1:10" x14ac:dyDescent="0.2">
      <c r="A1924" s="18" t="s">
        <v>1552</v>
      </c>
      <c r="B1924" s="19" t="s">
        <v>1239</v>
      </c>
      <c r="C1924" s="19" t="s">
        <v>1252</v>
      </c>
      <c r="D1924" s="7" t="s">
        <v>1580</v>
      </c>
      <c r="E1924" s="14">
        <v>14664</v>
      </c>
      <c r="F1924" s="14">
        <v>17515</v>
      </c>
      <c r="G1924" s="14">
        <v>13800</v>
      </c>
      <c r="H1924" s="14">
        <v>16430</v>
      </c>
      <c r="I1924" s="26">
        <v>94.10801963993454</v>
      </c>
      <c r="J1924" s="27">
        <v>93.805309734513273</v>
      </c>
    </row>
    <row r="1925" spans="1:10" x14ac:dyDescent="0.2">
      <c r="A1925" s="18" t="s">
        <v>1552</v>
      </c>
      <c r="B1925" s="19" t="s">
        <v>1239</v>
      </c>
      <c r="C1925" s="19" t="s">
        <v>1253</v>
      </c>
      <c r="D1925" s="7" t="s">
        <v>1580</v>
      </c>
      <c r="E1925" s="14">
        <v>5693</v>
      </c>
      <c r="F1925" s="14">
        <v>5599</v>
      </c>
      <c r="G1925" s="14">
        <v>4967</v>
      </c>
      <c r="H1925" s="14">
        <v>5326</v>
      </c>
      <c r="I1925" s="26">
        <v>87.247496926049536</v>
      </c>
      <c r="J1925" s="27">
        <v>95.124129308805138</v>
      </c>
    </row>
    <row r="1926" spans="1:10" x14ac:dyDescent="0.2">
      <c r="A1926" s="18" t="s">
        <v>1552</v>
      </c>
      <c r="B1926" s="19" t="s">
        <v>1239</v>
      </c>
      <c r="C1926" s="19" t="s">
        <v>1254</v>
      </c>
      <c r="D1926" s="7" t="s">
        <v>1580</v>
      </c>
      <c r="E1926" s="14">
        <v>6725</v>
      </c>
      <c r="F1926" s="14">
        <v>6698</v>
      </c>
      <c r="G1926" s="14">
        <v>6585</v>
      </c>
      <c r="H1926" s="14">
        <v>6201</v>
      </c>
      <c r="I1926" s="26">
        <v>97.918215613382898</v>
      </c>
      <c r="J1926" s="27">
        <v>92.579874589429679</v>
      </c>
    </row>
    <row r="1927" spans="1:10" x14ac:dyDescent="0.2">
      <c r="A1927" s="18" t="s">
        <v>1552</v>
      </c>
      <c r="B1927" s="19" t="s">
        <v>1255</v>
      </c>
      <c r="C1927" s="7" t="s">
        <v>19</v>
      </c>
      <c r="D1927" s="7" t="s">
        <v>1581</v>
      </c>
      <c r="E1927" s="8"/>
      <c r="F1927" s="8"/>
      <c r="G1927" s="10"/>
      <c r="H1927" s="10"/>
      <c r="I1927" s="39"/>
      <c r="J1927" s="40"/>
    </row>
    <row r="1928" spans="1:10" x14ac:dyDescent="0.2">
      <c r="A1928" s="18" t="s">
        <v>1552</v>
      </c>
      <c r="B1928" s="19" t="s">
        <v>1255</v>
      </c>
      <c r="C1928" s="7" t="s">
        <v>20</v>
      </c>
      <c r="D1928" s="7" t="s">
        <v>1581</v>
      </c>
      <c r="E1928" s="8">
        <v>74695</v>
      </c>
      <c r="F1928" s="8">
        <v>72402</v>
      </c>
      <c r="G1928" s="8">
        <v>55871</v>
      </c>
      <c r="H1928" s="8">
        <v>56642</v>
      </c>
      <c r="I1928" s="25">
        <v>74.798848651181473</v>
      </c>
      <c r="J1928" s="31">
        <v>78.232645507030199</v>
      </c>
    </row>
    <row r="1929" spans="1:10" x14ac:dyDescent="0.2">
      <c r="A1929" s="18" t="s">
        <v>1552</v>
      </c>
      <c r="B1929" s="19" t="s">
        <v>1255</v>
      </c>
      <c r="C1929" s="19" t="s">
        <v>1545</v>
      </c>
      <c r="D1929" s="7" t="s">
        <v>1581</v>
      </c>
      <c r="E1929" s="14">
        <v>30055</v>
      </c>
      <c r="F1929" s="14">
        <v>32230</v>
      </c>
      <c r="G1929" s="14">
        <v>24012</v>
      </c>
      <c r="H1929" s="14">
        <v>25362</v>
      </c>
      <c r="I1929" s="26">
        <v>79.893528531026448</v>
      </c>
      <c r="J1929" s="27">
        <v>78.69066087496121</v>
      </c>
    </row>
    <row r="1930" spans="1:10" x14ac:dyDescent="0.2">
      <c r="A1930" s="18" t="s">
        <v>1552</v>
      </c>
      <c r="B1930" s="19" t="s">
        <v>1255</v>
      </c>
      <c r="C1930" s="19" t="s">
        <v>1546</v>
      </c>
      <c r="D1930" s="7" t="s">
        <v>1581</v>
      </c>
      <c r="E1930" s="14">
        <v>9630</v>
      </c>
      <c r="F1930" s="14">
        <v>7984</v>
      </c>
      <c r="G1930" s="14">
        <v>6580</v>
      </c>
      <c r="H1930" s="14">
        <v>7126</v>
      </c>
      <c r="I1930" s="26">
        <v>68.32814122533749</v>
      </c>
      <c r="J1930" s="27">
        <v>89.25350701402806</v>
      </c>
    </row>
    <row r="1931" spans="1:10" x14ac:dyDescent="0.2">
      <c r="A1931" s="18" t="s">
        <v>1552</v>
      </c>
      <c r="B1931" s="19" t="s">
        <v>1255</v>
      </c>
      <c r="C1931" s="19" t="s">
        <v>1256</v>
      </c>
      <c r="D1931" s="7" t="s">
        <v>1581</v>
      </c>
      <c r="E1931" s="14">
        <v>8830</v>
      </c>
      <c r="F1931" s="14">
        <v>8468</v>
      </c>
      <c r="G1931" s="14">
        <v>7181</v>
      </c>
      <c r="H1931" s="14">
        <v>7106</v>
      </c>
      <c r="I1931" s="26">
        <v>81.32502831257078</v>
      </c>
      <c r="J1931" s="27">
        <v>83.915918752952294</v>
      </c>
    </row>
    <row r="1932" spans="1:10" x14ac:dyDescent="0.2">
      <c r="A1932" s="18" t="s">
        <v>1552</v>
      </c>
      <c r="B1932" s="19" t="s">
        <v>1255</v>
      </c>
      <c r="C1932" s="19" t="s">
        <v>1257</v>
      </c>
      <c r="D1932" s="7" t="s">
        <v>1581</v>
      </c>
      <c r="E1932" s="14">
        <v>7848</v>
      </c>
      <c r="F1932" s="14">
        <v>7915</v>
      </c>
      <c r="G1932" s="14">
        <v>5889</v>
      </c>
      <c r="H1932" s="14">
        <v>5858</v>
      </c>
      <c r="I1932" s="26">
        <v>75.038226299694188</v>
      </c>
      <c r="J1932" s="27">
        <v>74.011370814908403</v>
      </c>
    </row>
    <row r="1933" spans="1:10" x14ac:dyDescent="0.2">
      <c r="A1933" s="18" t="s">
        <v>1552</v>
      </c>
      <c r="B1933" s="19" t="s">
        <v>1255</v>
      </c>
      <c r="C1933" s="19" t="s">
        <v>1258</v>
      </c>
      <c r="D1933" s="7" t="s">
        <v>1581</v>
      </c>
      <c r="E1933" s="14">
        <v>13486</v>
      </c>
      <c r="F1933" s="14">
        <v>12320</v>
      </c>
      <c r="G1933" s="14">
        <v>9107</v>
      </c>
      <c r="H1933" s="14">
        <v>8681</v>
      </c>
      <c r="I1933" s="26">
        <v>67.529289633694205</v>
      </c>
      <c r="J1933" s="27">
        <v>70.462662337662337</v>
      </c>
    </row>
    <row r="1934" spans="1:10" x14ac:dyDescent="0.2">
      <c r="A1934" s="18" t="s">
        <v>1552</v>
      </c>
      <c r="B1934" s="19" t="s">
        <v>1255</v>
      </c>
      <c r="C1934" s="19" t="s">
        <v>1259</v>
      </c>
      <c r="D1934" s="7" t="s">
        <v>1581</v>
      </c>
      <c r="E1934" s="14">
        <v>4846</v>
      </c>
      <c r="F1934" s="14">
        <v>3485</v>
      </c>
      <c r="G1934" s="14">
        <v>3102</v>
      </c>
      <c r="H1934" s="14">
        <v>2509</v>
      </c>
      <c r="I1934" s="26">
        <v>64.011555922410238</v>
      </c>
      <c r="J1934" s="27">
        <v>71.994261119081784</v>
      </c>
    </row>
    <row r="1935" spans="1:10" x14ac:dyDescent="0.2">
      <c r="A1935" s="18" t="s">
        <v>1552</v>
      </c>
      <c r="B1935" s="19" t="s">
        <v>1255</v>
      </c>
      <c r="C1935" s="7" t="s">
        <v>36</v>
      </c>
      <c r="D1935" s="7" t="s">
        <v>1581</v>
      </c>
      <c r="E1935" s="8">
        <v>46538</v>
      </c>
      <c r="F1935" s="8">
        <v>39210</v>
      </c>
      <c r="G1935" s="8">
        <v>42975</v>
      </c>
      <c r="H1935" s="8">
        <v>36658</v>
      </c>
      <c r="I1935" s="25">
        <v>92.343891013795172</v>
      </c>
      <c r="J1935" s="31">
        <v>93.491456261157865</v>
      </c>
    </row>
    <row r="1936" spans="1:10" x14ac:dyDescent="0.2">
      <c r="A1936" s="18" t="s">
        <v>1552</v>
      </c>
      <c r="B1936" s="19" t="s">
        <v>1255</v>
      </c>
      <c r="C1936" s="19" t="s">
        <v>1260</v>
      </c>
      <c r="D1936" s="7" t="s">
        <v>1581</v>
      </c>
      <c r="E1936" s="14">
        <v>11717</v>
      </c>
      <c r="F1936" s="14">
        <v>7717</v>
      </c>
      <c r="G1936" s="14">
        <v>11098</v>
      </c>
      <c r="H1936" s="14">
        <v>7378</v>
      </c>
      <c r="I1936" s="26">
        <v>94.717077750277383</v>
      </c>
      <c r="J1936" s="27">
        <v>95.607101205131528</v>
      </c>
    </row>
    <row r="1937" spans="1:10" x14ac:dyDescent="0.2">
      <c r="A1937" s="18" t="s">
        <v>1552</v>
      </c>
      <c r="B1937" s="19" t="s">
        <v>1255</v>
      </c>
      <c r="C1937" s="19" t="s">
        <v>1547</v>
      </c>
      <c r="D1937" s="7" t="s">
        <v>1581</v>
      </c>
      <c r="E1937" s="14">
        <v>10642</v>
      </c>
      <c r="F1937" s="14">
        <v>9564</v>
      </c>
      <c r="G1937" s="14">
        <v>10323</v>
      </c>
      <c r="H1937" s="14">
        <v>9301</v>
      </c>
      <c r="I1937" s="26">
        <v>97.002443149783886</v>
      </c>
      <c r="J1937" s="27">
        <v>97.250104558762033</v>
      </c>
    </row>
    <row r="1938" spans="1:10" x14ac:dyDescent="0.2">
      <c r="A1938" s="18" t="s">
        <v>1552</v>
      </c>
      <c r="B1938" s="19" t="s">
        <v>1255</v>
      </c>
      <c r="C1938" s="47" t="s">
        <v>1261</v>
      </c>
      <c r="D1938" s="7" t="s">
        <v>1581</v>
      </c>
      <c r="E1938" s="51">
        <v>9717</v>
      </c>
      <c r="F1938" s="51">
        <v>8702</v>
      </c>
      <c r="G1938" s="51">
        <v>8939</v>
      </c>
      <c r="H1938" s="51">
        <v>8101</v>
      </c>
      <c r="I1938" s="52">
        <v>91.993413605022127</v>
      </c>
      <c r="J1938" s="53">
        <v>93.09354171454838</v>
      </c>
    </row>
    <row r="1939" spans="1:10" x14ac:dyDescent="0.2">
      <c r="A1939" s="18" t="s">
        <v>1552</v>
      </c>
      <c r="B1939" s="19" t="s">
        <v>1255</v>
      </c>
      <c r="C1939" s="19" t="s">
        <v>1262</v>
      </c>
      <c r="D1939" s="7" t="s">
        <v>1581</v>
      </c>
      <c r="E1939" s="14">
        <v>7385</v>
      </c>
      <c r="F1939" s="14">
        <v>6528</v>
      </c>
      <c r="G1939" s="14">
        <v>6775</v>
      </c>
      <c r="H1939" s="14">
        <v>6259</v>
      </c>
      <c r="I1939" s="26">
        <v>91.740013540961414</v>
      </c>
      <c r="J1939" s="26">
        <v>95.879289215686271</v>
      </c>
    </row>
    <row r="1940" spans="1:10" x14ac:dyDescent="0.2">
      <c r="A1940" s="18" t="s">
        <v>1552</v>
      </c>
      <c r="B1940" s="19" t="s">
        <v>1255</v>
      </c>
      <c r="C1940" s="19" t="s">
        <v>1263</v>
      </c>
      <c r="D1940" s="7" t="s">
        <v>1581</v>
      </c>
      <c r="E1940" s="14">
        <v>7077</v>
      </c>
      <c r="F1940" s="14">
        <v>6699</v>
      </c>
      <c r="G1940" s="14">
        <v>5840</v>
      </c>
      <c r="H1940" s="14">
        <v>5619</v>
      </c>
      <c r="I1940" s="26">
        <v>82.520842164759074</v>
      </c>
      <c r="J1940" s="26">
        <v>83.878190774742507</v>
      </c>
    </row>
    <row r="1941" spans="1:10" x14ac:dyDescent="0.2">
      <c r="A1941" s="18" t="s">
        <v>1552</v>
      </c>
      <c r="B1941" s="19" t="s">
        <v>1573</v>
      </c>
      <c r="C1941" s="19" t="s">
        <v>1092</v>
      </c>
      <c r="D1941" s="7" t="s">
        <v>1581</v>
      </c>
      <c r="E1941" s="49">
        <v>1178</v>
      </c>
      <c r="F1941" s="49">
        <v>1086</v>
      </c>
      <c r="G1941" s="49">
        <v>764</v>
      </c>
      <c r="H1941" s="49">
        <v>734</v>
      </c>
      <c r="I1941" s="26">
        <v>64.855687606112056</v>
      </c>
      <c r="J1941" s="26">
        <v>67.587476979742178</v>
      </c>
    </row>
    <row r="1942" spans="1:10" x14ac:dyDescent="0.2">
      <c r="A1942" s="18" t="s">
        <v>1552</v>
      </c>
      <c r="B1942" s="19" t="s">
        <v>1574</v>
      </c>
      <c r="C1942" s="19" t="s">
        <v>758</v>
      </c>
      <c r="D1942" s="7" t="s">
        <v>1581</v>
      </c>
      <c r="E1942" s="49">
        <v>6589</v>
      </c>
      <c r="F1942" s="49">
        <v>5947</v>
      </c>
      <c r="G1942" s="49">
        <v>5167</v>
      </c>
      <c r="H1942" s="49">
        <v>4838</v>
      </c>
      <c r="I1942" s="26">
        <v>78.418576415237524</v>
      </c>
      <c r="J1942" s="26">
        <v>81.351942155708755</v>
      </c>
    </row>
    <row r="1943" spans="1:10" x14ac:dyDescent="0.2">
      <c r="A1943" s="18" t="s">
        <v>1552</v>
      </c>
      <c r="B1943" s="19" t="s">
        <v>1575</v>
      </c>
      <c r="C1943" s="19" t="s">
        <v>1102</v>
      </c>
      <c r="D1943" s="7" t="s">
        <v>1581</v>
      </c>
      <c r="E1943" s="49">
        <v>4190</v>
      </c>
      <c r="F1943" s="49">
        <v>3239</v>
      </c>
      <c r="G1943" s="49">
        <v>3555</v>
      </c>
      <c r="H1943" s="49">
        <v>2679</v>
      </c>
      <c r="I1943" s="26">
        <v>84.844868735083537</v>
      </c>
      <c r="J1943" s="26">
        <v>82.710713183081197</v>
      </c>
    </row>
    <row r="1944" spans="1:10" x14ac:dyDescent="0.2">
      <c r="A1944" s="18" t="s">
        <v>1552</v>
      </c>
      <c r="B1944" s="19" t="s">
        <v>1576</v>
      </c>
      <c r="C1944" s="19" t="s">
        <v>1094</v>
      </c>
      <c r="D1944" s="7" t="s">
        <v>1581</v>
      </c>
      <c r="E1944" s="49">
        <v>8919</v>
      </c>
      <c r="F1944" s="49">
        <v>7899</v>
      </c>
      <c r="G1944" s="49">
        <v>6135</v>
      </c>
      <c r="H1944" s="49">
        <v>5684</v>
      </c>
      <c r="I1944" s="26">
        <v>68.785738311469885</v>
      </c>
      <c r="J1944" s="26">
        <v>71.95847575642486</v>
      </c>
    </row>
    <row r="1945" spans="1:10" x14ac:dyDescent="0.2">
      <c r="A1945" s="18" t="s">
        <v>1552</v>
      </c>
      <c r="B1945" s="19" t="s">
        <v>1577</v>
      </c>
      <c r="C1945" s="19" t="s">
        <v>1095</v>
      </c>
      <c r="D1945" s="7" t="s">
        <v>1581</v>
      </c>
      <c r="E1945" s="49">
        <v>4458</v>
      </c>
      <c r="F1945" s="49">
        <v>4081</v>
      </c>
      <c r="G1945" s="49">
        <v>3209</v>
      </c>
      <c r="H1945" s="49">
        <v>2832</v>
      </c>
      <c r="I1945" s="26">
        <v>71.982951996410947</v>
      </c>
      <c r="J1945" s="26">
        <v>69.394756187209012</v>
      </c>
    </row>
    <row r="1946" spans="1:10" x14ac:dyDescent="0.2">
      <c r="A1946" s="18" t="s">
        <v>1552</v>
      </c>
      <c r="B1946" s="19" t="s">
        <v>1578</v>
      </c>
      <c r="C1946" s="19" t="s">
        <v>1096</v>
      </c>
      <c r="D1946" s="7" t="s">
        <v>1581</v>
      </c>
      <c r="E1946" s="49">
        <v>20359</v>
      </c>
      <c r="F1946" s="49">
        <v>18335</v>
      </c>
      <c r="G1946" s="49">
        <v>15491</v>
      </c>
      <c r="H1946" s="49">
        <v>15184</v>
      </c>
      <c r="I1946" s="26">
        <v>76.089198880102174</v>
      </c>
      <c r="J1946" s="26">
        <v>82.814289610035445</v>
      </c>
    </row>
  </sheetData>
  <conditionalFormatting sqref="C1 C3:C8 C10:C15 C17:C19 C21:C22 C24:C25 C27:C28 C30:C31 C33:C34 C36:C37 C46:C1946">
    <cfRule type="expression" dxfId="3" priority="3">
      <formula>EXACT(C1, UPPER(C1))</formula>
    </cfRule>
    <cfRule type="expression" dxfId="2" priority="4">
      <formula>EXACT(C1, BOLD(C1))</formula>
    </cfRule>
  </conditionalFormatting>
  <conditionalFormatting sqref="D1:D1946">
    <cfRule type="expression" dxfId="1" priority="1">
      <formula>EXACT(D1, UPPER(D1))</formula>
    </cfRule>
    <cfRule type="expression" dxfId="0" priority="2">
      <formula>EXACT(D1, BOLD(D1))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</vt:lpstr>
      <vt:lpstr>Sheet1</vt:lpstr>
      <vt:lpstr>2022_municipality_final</vt:lpstr>
      <vt:lpstr>2022_province_final</vt:lpstr>
      <vt:lpstr>legislative_districts</vt:lpstr>
      <vt:lpstr>raw!Print_Area</vt:lpstr>
      <vt:lpstr>raw!Print_Titles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Magtulis, Prinz (Reuters)</cp:lastModifiedBy>
  <cp:revision>10</cp:revision>
  <cp:lastPrinted>2024-06-18T06:53:51Z</cp:lastPrinted>
  <dcterms:created xsi:type="dcterms:W3CDTF">2013-05-29T09:20:03Z</dcterms:created>
  <dcterms:modified xsi:type="dcterms:W3CDTF">2024-12-26T16:08:25Z</dcterms:modified>
</cp:coreProperties>
</file>