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b4daee1a9dcda587/02_NCSR/DCOSS-IOT25_paper/results_24jan25/"/>
    </mc:Choice>
  </mc:AlternateContent>
  <xr:revisionPtr revIDLastSave="250" documentId="11_768573441CDA660E43441AD15DDFE8F36022D932" xr6:coauthVersionLast="47" xr6:coauthVersionMax="47" xr10:uidLastSave="{EBB04F40-9D2F-4692-BA36-4375F8139D29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2 (2)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C15" i="1"/>
  <c r="C16" i="1"/>
  <c r="C17" i="1"/>
  <c r="C18" i="1"/>
  <c r="C19" i="1"/>
  <c r="C20" i="1"/>
  <c r="C21" i="1"/>
  <c r="C22" i="1"/>
  <c r="C23" i="1"/>
  <c r="C24" i="1"/>
  <c r="B16" i="1"/>
  <c r="B17" i="1"/>
  <c r="B18" i="1"/>
  <c r="B19" i="1"/>
  <c r="B20" i="1"/>
  <c r="B21" i="1"/>
  <c r="B22" i="1"/>
  <c r="B23" i="1"/>
  <c r="B24" i="1"/>
  <c r="B15" i="1"/>
  <c r="AE93" i="2"/>
  <c r="AD93" i="2"/>
  <c r="AE92" i="2"/>
  <c r="AD92" i="2"/>
  <c r="AE91" i="2"/>
  <c r="AD91" i="2"/>
  <c r="AE90" i="2"/>
  <c r="AD90" i="2"/>
  <c r="AE89" i="2"/>
  <c r="AD89" i="2"/>
  <c r="AE88" i="2"/>
  <c r="AD88" i="2"/>
  <c r="AE87" i="2"/>
  <c r="AD87" i="2"/>
  <c r="AE86" i="2"/>
  <c r="AD86" i="2"/>
  <c r="AE85" i="2"/>
  <c r="AD85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AE74" i="2"/>
  <c r="AD74" i="2"/>
  <c r="AE73" i="2"/>
  <c r="AD7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AE3" i="2"/>
  <c r="AD3" i="2"/>
  <c r="AB93" i="2"/>
  <c r="AA93" i="2"/>
  <c r="AB92" i="2"/>
  <c r="AA92" i="2"/>
  <c r="AB91" i="2"/>
  <c r="AA91" i="2"/>
  <c r="AB90" i="2"/>
  <c r="AA90" i="2"/>
  <c r="AB89" i="2"/>
  <c r="AA89" i="2"/>
  <c r="AB88" i="2"/>
  <c r="AA88" i="2"/>
  <c r="AB87" i="2"/>
  <c r="AA87" i="2"/>
  <c r="AB86" i="2"/>
  <c r="AA86" i="2"/>
  <c r="AB85" i="2"/>
  <c r="AA85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8" i="2"/>
  <c r="AA68" i="2"/>
  <c r="AB67" i="2"/>
  <c r="AA67" i="2"/>
  <c r="AB66" i="2"/>
  <c r="AA66" i="2"/>
  <c r="AB65" i="2"/>
  <c r="AA65" i="2"/>
  <c r="AB64" i="2"/>
  <c r="AA64" i="2"/>
  <c r="AB63" i="2"/>
  <c r="AA63" i="2"/>
  <c r="AB62" i="2"/>
  <c r="AA62" i="2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A4" i="2"/>
  <c r="AB3" i="2"/>
  <c r="AA3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S93" i="2"/>
  <c r="R93" i="2"/>
  <c r="S92" i="2"/>
  <c r="R92" i="2"/>
  <c r="S91" i="2"/>
  <c r="R91" i="2"/>
  <c r="S90" i="2"/>
  <c r="R90" i="2"/>
  <c r="S89" i="2"/>
  <c r="R89" i="2"/>
  <c r="S88" i="2"/>
  <c r="R88" i="2"/>
  <c r="S87" i="2"/>
  <c r="R87" i="2"/>
  <c r="S86" i="2"/>
  <c r="R86" i="2"/>
  <c r="S85" i="2"/>
  <c r="R85" i="2"/>
  <c r="S84" i="2"/>
  <c r="R84" i="2"/>
  <c r="S83" i="2"/>
  <c r="R83" i="2"/>
  <c r="S82" i="2"/>
  <c r="R82" i="2"/>
  <c r="S81" i="2"/>
  <c r="R81" i="2"/>
  <c r="S80" i="2"/>
  <c r="R80" i="2"/>
  <c r="S79" i="2"/>
  <c r="R79" i="2"/>
  <c r="S78" i="2"/>
  <c r="R78" i="2"/>
  <c r="S77" i="2"/>
  <c r="R77" i="2"/>
  <c r="S76" i="2"/>
  <c r="R76" i="2"/>
  <c r="S75" i="2"/>
  <c r="R75" i="2"/>
  <c r="S74" i="2"/>
  <c r="R74" i="2"/>
  <c r="S73" i="2"/>
  <c r="R73" i="2"/>
  <c r="S72" i="2"/>
  <c r="R72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AD1" i="2"/>
  <c r="AA1" i="2"/>
  <c r="X1" i="2"/>
  <c r="U1" i="2"/>
  <c r="R1" i="2"/>
  <c r="O1" i="2"/>
  <c r="L1" i="2"/>
  <c r="I1" i="2"/>
  <c r="F1" i="2"/>
  <c r="C1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G3" i="2"/>
  <c r="F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D3" i="2"/>
  <c r="C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4" i="2"/>
  <c r="A3" i="2"/>
  <c r="F2" i="2"/>
  <c r="I2" i="2" s="1"/>
  <c r="L2" i="2" s="1"/>
  <c r="O2" i="2" s="1"/>
  <c r="R2" i="2" s="1"/>
  <c r="U2" i="2" s="1"/>
  <c r="X2" i="2" s="1"/>
  <c r="AA2" i="2" s="1"/>
  <c r="AD2" i="2" s="1"/>
  <c r="G2" i="2"/>
  <c r="J2" i="2" s="1"/>
  <c r="M2" i="2" s="1"/>
  <c r="P2" i="2" s="1"/>
  <c r="S2" i="2" s="1"/>
  <c r="V2" i="2" s="1"/>
  <c r="Y2" i="2" s="1"/>
  <c r="AB2" i="2" s="1"/>
  <c r="AE2" i="2" s="1"/>
  <c r="I97" i="2" l="1"/>
  <c r="R97" i="2"/>
  <c r="AA97" i="2"/>
  <c r="J96" i="2"/>
  <c r="P96" i="2"/>
  <c r="S96" i="2"/>
  <c r="Y96" i="2"/>
  <c r="AB96" i="2"/>
  <c r="C97" i="2"/>
  <c r="D97" i="2"/>
  <c r="J97" i="2"/>
  <c r="S97" i="2"/>
  <c r="AB97" i="2"/>
  <c r="I96" i="2"/>
  <c r="F96" i="2"/>
  <c r="L97" i="2"/>
  <c r="U97" i="2"/>
  <c r="AD97" i="2"/>
  <c r="R96" i="2"/>
  <c r="G96" i="2"/>
  <c r="M97" i="2"/>
  <c r="V97" i="2"/>
  <c r="AE97" i="2"/>
  <c r="AA96" i="2"/>
  <c r="G97" i="2"/>
  <c r="O96" i="2"/>
  <c r="X96" i="2"/>
  <c r="O97" i="2"/>
  <c r="F97" i="2"/>
  <c r="X97" i="2"/>
  <c r="C96" i="2"/>
  <c r="L96" i="2"/>
  <c r="U96" i="2"/>
  <c r="AD96" i="2"/>
  <c r="D96" i="2"/>
  <c r="M96" i="2"/>
  <c r="V96" i="2"/>
  <c r="AE96" i="2"/>
  <c r="Y97" i="2"/>
  <c r="P97" i="2"/>
</calcChain>
</file>

<file path=xl/sharedStrings.xml><?xml version="1.0" encoding="utf-8"?>
<sst xmlns="http://schemas.openxmlformats.org/spreadsheetml/2006/main" count="1460" uniqueCount="126">
  <si>
    <t>bin_predictor_a_0.290685258_0.2229711902_5</t>
  </si>
  <si>
    <t>bin_conv_lstm_ae_0.1242134049_0.0519020283_5_t</t>
  </si>
  <si>
    <t>bin_mne_0.6744791667_0.2682291667_10_t</t>
  </si>
  <si>
    <t>bin_adwin_0.000390625_0.0002604167_2_t</t>
  </si>
  <si>
    <t>bin_predictor_r_0.2415315821_0.0385661498_5_t</t>
  </si>
  <si>
    <t>bin_attn_ae_a_0.1293097577_0.0249805062_2</t>
  </si>
  <si>
    <t>bin_mne_0.6744791667_0.2682291667</t>
  </si>
  <si>
    <t>bin_predictor_r_0.2415315821_0.0385661498_2_t</t>
  </si>
  <si>
    <t>bin_cusum_0.609375_0.2478931809_2_t</t>
  </si>
  <si>
    <t>bin_page_hinkley_0.5442708333_0.2249738162_10_t</t>
  </si>
  <si>
    <t>bin_adwin_0.000390625_0.0002604167_2</t>
  </si>
  <si>
    <t>bin_cusum_0.609375_0.2478931809_5</t>
  </si>
  <si>
    <t>bin_attn_ae_r_0.0646089474_0.0365322228_2</t>
  </si>
  <si>
    <t>bin_mne_0.6744791667_0.2682291667_10</t>
  </si>
  <si>
    <t>bin_lstm_ae_0.1885370619_0.0755709241_2</t>
  </si>
  <si>
    <t>bin_classifier_0.1250736593_0.016175669</t>
  </si>
  <si>
    <t>bin_classifier_0.1250736593_0.016175669_5</t>
  </si>
  <si>
    <t>bin_mne_0.6744791667_0.2682291667_5</t>
  </si>
  <si>
    <t>bin_classifier_0.1250736593_0.016175669_10_t</t>
  </si>
  <si>
    <t>bin_pca_0.3489583333_0.0551839314_5_t</t>
  </si>
  <si>
    <t>bin_lstm_ae_0.1885370619_0.0755709241_2_t</t>
  </si>
  <si>
    <t>bin_predictor_a_0.290685258_0.2229711902_2_t</t>
  </si>
  <si>
    <t>bin_predictor_a_0.290685258_0.2229711902_10_t</t>
  </si>
  <si>
    <t>bin_attn_ae_r_0.0646089474_0.0365322228_5</t>
  </si>
  <si>
    <t>bin_kl_1.0_1.0_5_t</t>
  </si>
  <si>
    <t>bin_conv_lstm_ae_0.1242134049_0.0519020283_10</t>
  </si>
  <si>
    <t>bin_page_hinkley_0.5442708333_0.2249738162_5</t>
  </si>
  <si>
    <t>bin_pca_0.3489583333_0.0551839314_2</t>
  </si>
  <si>
    <t>bin_conv_lstm_ae_0.1242134049_0.0519020283_10_t</t>
  </si>
  <si>
    <t>bin_classifier_0.1250736593_0.016175669_10</t>
  </si>
  <si>
    <t>bin_pca_0.3489583333_0.0551839314_5</t>
  </si>
  <si>
    <t>bin_page_hinkley_0.5442708333_0.2249738162_10</t>
  </si>
  <si>
    <t>bin_pca_0.3489583333_0.0551839314_10</t>
  </si>
  <si>
    <t>bin_pca_0.3489583333_0.0551839314</t>
  </si>
  <si>
    <t>bin_cusum_0.609375_0.2478931809_2</t>
  </si>
  <si>
    <t>bin_page_hinkley_0.5442708333_0.2249738162_5_t</t>
  </si>
  <si>
    <t>bin_classifier_0.1250736593_0.016175669_5_t</t>
  </si>
  <si>
    <t>bin_page_hinkley_0.5442708333_0.2249738162</t>
  </si>
  <si>
    <t>bin_cusum_0.609375_0.2478931809_10</t>
  </si>
  <si>
    <t>bin_attn_ae_r_0.0646089474_0.0365322228_5_t</t>
  </si>
  <si>
    <t>bin_kl_1.0_1.0_5</t>
  </si>
  <si>
    <t>bin_predictor_r_0.2415315821_0.0385661498_10</t>
  </si>
  <si>
    <t>bin_predictor_r_0.2415315821_0.0385661498_2</t>
  </si>
  <si>
    <t>bin_attn_ae_r_0.0646089474_0.0365322228_2_t</t>
  </si>
  <si>
    <t>bin_attn_ae_a_0.1293097577_0.0249805062_10</t>
  </si>
  <si>
    <t>bin_adwin_0.000390625_0.0002604167_10</t>
  </si>
  <si>
    <t>bin_lstm_ae_0.1885370619_0.0755709241</t>
  </si>
  <si>
    <t>bin_mne_0.6744791667_0.2682291667_5_t</t>
  </si>
  <si>
    <t>bin_lstm_ae_0.1885370619_0.0755709241_5_t</t>
  </si>
  <si>
    <t>bin_attn_ae_a_0.1293097577_0.0249805062_5_t</t>
  </si>
  <si>
    <t>bin_conv_lstm_ae_0.1242134049_0.0519020283_2</t>
  </si>
  <si>
    <t>bin_mne_0.6744791667_0.2682291667_2</t>
  </si>
  <si>
    <t>bin_attn_ae_r_0.0646089474_0.0365322228_10</t>
  </si>
  <si>
    <t>bin_classifier_0.1250736593_0.016175669_2_t</t>
  </si>
  <si>
    <t>bin_conv_lstm_ae_0.1242134049_0.0519020283_5</t>
  </si>
  <si>
    <t>bin_kl_1.0_1.0_10</t>
  </si>
  <si>
    <t>bin_attn_ae_r_0.0646089474_0.0365322228_10_t</t>
  </si>
  <si>
    <t>bin_lstm_ae_0.1885370619_0.0755709241_10_t</t>
  </si>
  <si>
    <t>bin_predictor_r_0.2415315821_0.0385661498_5</t>
  </si>
  <si>
    <t>bin_kl_1.0_1.0_2</t>
  </si>
  <si>
    <t>bin_conv_lstm_ae_0.1242134049_0.0519020283_2_t</t>
  </si>
  <si>
    <t>bin_kl_1.0_1.0_10_t</t>
  </si>
  <si>
    <t>bin_attn_ae_a_0.1293097577_0.0249805062_10_t</t>
  </si>
  <si>
    <t>bin_adwin_0.000390625_0.0002604167_5_t</t>
  </si>
  <si>
    <t>bin_cusum_0.609375_0.2478931809_10_t</t>
  </si>
  <si>
    <t>bin_predictor_a_0.290685258_0.2229711902_5_t</t>
  </si>
  <si>
    <t>bin_adwin_0.000390625_0.0002604167_10_t</t>
  </si>
  <si>
    <t>bin_kl_1.0_1.0_2_t</t>
  </si>
  <si>
    <t>bin_attn_ae_a_0.1293097577_0.0249805062</t>
  </si>
  <si>
    <t>bin_cusum_0.609375_0.2478931809</t>
  </si>
  <si>
    <t>bin_page_hinkley_0.5442708333_0.2249738162_2</t>
  </si>
  <si>
    <t>bin_adwin_0.000390625_0.0002604167_5</t>
  </si>
  <si>
    <t>bin_predictor_a_0.290685258_0.2229711902_10</t>
  </si>
  <si>
    <t>bin_kl_1.0_1.0</t>
  </si>
  <si>
    <t>bin_pca_0.3489583333_0.0551839314_10_t</t>
  </si>
  <si>
    <t>bin_lstm_ae_0.1885370619_0.0755709241_5</t>
  </si>
  <si>
    <t>bin_attn_ae_a_0.1293097577_0.0249805062_5</t>
  </si>
  <si>
    <t>bin_conv_lstm_ae_0.1242134049_0.0519020283</t>
  </si>
  <si>
    <t>bin_predictor_r_0.2415315821_0.0385661498</t>
  </si>
  <si>
    <t>bin_classifier_0.1250736593_0.016175669_2</t>
  </si>
  <si>
    <t>bin_attn_ae_a_0.1293097577_0.0249805062_2_t</t>
  </si>
  <si>
    <t>bin_predictor_a_0.290685258_0.2229711902_2</t>
  </si>
  <si>
    <t>bin_predictor_r_0.2415315821_0.0385661498_10_t</t>
  </si>
  <si>
    <t>bin_page_hinkley_0.5442708333_0.2249738162_2_t</t>
  </si>
  <si>
    <t>bin_predictor_a_0.290685258_0.2229711902</t>
  </si>
  <si>
    <t>bin_pca_0.3489583333_0.0551839314_2_t</t>
  </si>
  <si>
    <t>bin_adwin_0.000390625_0.0002604167</t>
  </si>
  <si>
    <t>bin_attn_ae_r_0.0646089474_0.0365322228</t>
  </si>
  <si>
    <t>bin_cusum_0.609375_0.2478931809_5_t</t>
  </si>
  <si>
    <t>bin_mne_0.6744791667_0.2682291667_2_t</t>
  </si>
  <si>
    <t>bin_lstm_ae_0.1885370619_0.0755709241_10</t>
  </si>
  <si>
    <t>Mean distance (Agnostic to Bitbrain)</t>
  </si>
  <si>
    <t>Mean distance (Bitbrain to Agnostic)</t>
  </si>
  <si>
    <t>Night</t>
  </si>
  <si>
    <t>3</t>
  </si>
  <si>
    <t>inf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</si>
  <si>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</si>
  <si>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</si>
  <si>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</si>
  <si>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</si>
  <si>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</si>
  <si>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</si>
  <si>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</si>
  <si>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</si>
  <si>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</si>
  <si>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night</t>
  </si>
  <si>
    <t>ID</t>
  </si>
  <si>
    <t>method</t>
  </si>
  <si>
    <t>AGN-&gt;BIT</t>
  </si>
  <si>
    <t>BIT-&gt;AGN</t>
  </si>
  <si>
    <t>Empty cells indicate that there are no segments marked as noise in the mask used as the reference for measuring the distance</t>
  </si>
  <si>
    <t>while an infinity value denotes that the reference mask has segments marked as noise, but the other does not.</t>
  </si>
  <si>
    <t>blancs</t>
  </si>
  <si>
    <t>S5</t>
  </si>
  <si>
    <t>ML3</t>
  </si>
  <si>
    <t>ML5</t>
  </si>
  <si>
    <t>ML7</t>
  </si>
  <si>
    <t>ML2</t>
  </si>
  <si>
    <t>S1</t>
  </si>
  <si>
    <t>S3</t>
  </si>
  <si>
    <t>ML1</t>
  </si>
  <si>
    <t>GT1</t>
  </si>
  <si>
    <t>S2</t>
  </si>
  <si>
    <t>S4</t>
  </si>
  <si>
    <t>ML6</t>
  </si>
  <si>
    <t>ML4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</si>
</sst>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/>
    <xf numFmtId="0" fontId="0" fillId="2" borderId="3" xfId="0" applyFill="1" applyBorder="1"/>
    <xf numFmtId="0" fontId="0" fillId="0" borderId="0" xfId="0" applyBorder="1"/>
    <xf numFmtId="0" fontId="0" fillId="0" borderId="6" xfId="0" applyBorder="1" applyAlignment="1">
      <alignment horizontal="right"/>
    </xf>
    <xf numFmtId="0" fontId="0" fillId="0" borderId="6" xfId="0" applyBorder="1"/>
    <xf numFmtId="0" fontId="0" fillId="3" borderId="3" xfId="0" applyFill="1" applyBorder="1"/>
    <xf numFmtId="0" fontId="0" fillId="3" borderId="5" xfId="0" applyFill="1" applyBorder="1"/>
    <xf numFmtId="0" fontId="0" fillId="3" borderId="0" xfId="0" applyFill="1"/>
    <xf numFmtId="0" fontId="2" fillId="0" borderId="0" xfId="0" applyFont="1" applyAlignment="1">
      <alignment vertical="center"/>
    </xf>
    <xf numFmtId="0" fontId="0" fillId="0" borderId="7" xfId="0" applyBorder="1"/>
    <xf numFmtId="0" fontId="0" fillId="3" borderId="4" xfId="0" applyFill="1" applyBorder="1"/>
    <xf numFmtId="0" fontId="0" fillId="0" borderId="8" xfId="0" applyBorder="1"/>
    <xf numFmtId="0" fontId="0" fillId="2" borderId="7" xfId="0" applyFill="1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2" borderId="11" xfId="0" applyFill="1" applyBorder="1"/>
    <xf numFmtId="0" fontId="0" fillId="2" borderId="12" xfId="0" applyFill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/>
    <xf numFmtId="0" fontId="0" fillId="2" borderId="18" xfId="0" applyFill="1" applyBorder="1"/>
  </cellXfs>
  <cellStyles count="1">
    <cellStyle name="Normal" xfId="0" builtinId="0"/>
  </cellStyles>
  <dxfs count="6"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24"/>
  <sheetViews>
    <sheetView workbookViewId="0">
      <selection activeCell="A6" sqref="A6:XFD6"/>
    </sheetView>
  </sheetViews>
  <sheetFormatPr defaultRowHeight="15" x14ac:dyDescent="0.25"/>
  <cols>
    <col min="1" max="1" width="7" customWidth="1"/>
    <col min="2" max="2" width="44" customWidth="1"/>
    <col min="3" max="3" width="38" customWidth="1"/>
    <col min="4" max="4" width="48" customWidth="1"/>
    <col min="5" max="5" width="38" customWidth="1"/>
    <col min="6" max="6" width="40" customWidth="1"/>
    <col min="7" max="7" width="38" customWidth="1"/>
    <col min="8" max="8" width="40" customWidth="1"/>
    <col min="9" max="9" width="38" customWidth="1"/>
    <col min="10" max="10" width="47" customWidth="1"/>
    <col min="11" max="11" width="38" customWidth="1"/>
    <col min="12" max="12" width="43" customWidth="1"/>
    <col min="13" max="15" width="38" customWidth="1"/>
    <col min="16" max="16" width="47" customWidth="1"/>
    <col min="17" max="19" width="38" customWidth="1"/>
    <col min="20" max="20" width="49" customWidth="1"/>
    <col min="21" max="25" width="38" customWidth="1"/>
    <col min="26" max="26" width="43" customWidth="1"/>
    <col min="27" max="29" width="38" customWidth="1"/>
    <col min="30" max="30" width="41" customWidth="1"/>
    <col min="31" max="31" width="38" customWidth="1"/>
    <col min="32" max="32" width="41" customWidth="1"/>
    <col min="33" max="33" width="38" customWidth="1"/>
    <col min="34" max="34" width="43" customWidth="1"/>
    <col min="35" max="37" width="38" customWidth="1"/>
    <col min="38" max="38" width="46" customWidth="1"/>
    <col min="39" max="39" width="38" customWidth="1"/>
    <col min="40" max="40" width="39" customWidth="1"/>
    <col min="41" max="41" width="38" customWidth="1"/>
    <col min="42" max="42" width="43" customWidth="1"/>
    <col min="43" max="43" width="38" customWidth="1"/>
    <col min="44" max="44" width="46" customWidth="1"/>
    <col min="45" max="45" width="38" customWidth="1"/>
    <col min="46" max="46" width="47" customWidth="1"/>
    <col min="47" max="47" width="38" customWidth="1"/>
    <col min="48" max="48" width="43" customWidth="1"/>
    <col min="49" max="51" width="38" customWidth="1"/>
    <col min="52" max="52" width="47" customWidth="1"/>
    <col min="53" max="53" width="38" customWidth="1"/>
    <col min="54" max="54" width="46" customWidth="1"/>
    <col min="55" max="57" width="38" customWidth="1"/>
    <col min="58" max="58" width="49" customWidth="1"/>
    <col min="59" max="59" width="38" customWidth="1"/>
    <col min="60" max="60" width="44" customWidth="1"/>
    <col min="61" max="63" width="38" customWidth="1"/>
    <col min="64" max="64" width="47" customWidth="1"/>
    <col min="65" max="71" width="38" customWidth="1"/>
    <col min="72" max="72" width="48" customWidth="1"/>
    <col min="73" max="73" width="38" customWidth="1"/>
    <col min="74" max="74" width="45" customWidth="1"/>
    <col min="75" max="75" width="38" customWidth="1"/>
    <col min="76" max="76" width="44" customWidth="1"/>
    <col min="77" max="79" width="38" customWidth="1"/>
    <col min="80" max="80" width="45" customWidth="1"/>
    <col min="81" max="83" width="38" customWidth="1"/>
    <col min="84" max="84" width="46" customWidth="1"/>
    <col min="85" max="85" width="38" customWidth="1"/>
    <col min="86" max="86" width="45" customWidth="1"/>
    <col min="87" max="87" width="38" customWidth="1"/>
    <col min="88" max="88" width="45" customWidth="1"/>
    <col min="89" max="89" width="38" customWidth="1"/>
    <col min="90" max="90" width="44" customWidth="1"/>
    <col min="91" max="91" width="38" customWidth="1"/>
    <col min="92" max="92" width="39" customWidth="1"/>
    <col min="93" max="93" width="38" customWidth="1"/>
    <col min="94" max="94" width="39" customWidth="1"/>
    <col min="95" max="95" width="38" customWidth="1"/>
    <col min="96" max="96" width="39" customWidth="1"/>
    <col min="97" max="97" width="38" customWidth="1"/>
    <col min="98" max="98" width="43" customWidth="1"/>
    <col min="99" max="99" width="38" customWidth="1"/>
    <col min="100" max="100" width="45" customWidth="1"/>
    <col min="101" max="101" width="38" customWidth="1"/>
    <col min="102" max="102" width="46" customWidth="1"/>
    <col min="103" max="105" width="38" customWidth="1"/>
    <col min="106" max="106" width="44" customWidth="1"/>
    <col min="107" max="107" width="38" customWidth="1"/>
    <col min="108" max="108" width="45" customWidth="1"/>
    <col min="109" max="109" width="38" customWidth="1"/>
    <col min="110" max="110" width="46" customWidth="1"/>
    <col min="111" max="113" width="38" customWidth="1"/>
    <col min="114" max="114" width="46" customWidth="1"/>
    <col min="115" max="115" width="38" customWidth="1"/>
    <col min="116" max="116" width="44" customWidth="1"/>
    <col min="117" max="117" width="38" customWidth="1"/>
    <col min="118" max="118" width="45" customWidth="1"/>
    <col min="119" max="121" width="38" customWidth="1"/>
    <col min="122" max="122" width="48" customWidth="1"/>
    <col min="123" max="125" width="38" customWidth="1"/>
    <col min="126" max="126" width="46" customWidth="1"/>
    <col min="127" max="127" width="38" customWidth="1"/>
    <col min="128" max="128" width="40" customWidth="1"/>
    <col min="129" max="131" width="38" customWidth="1"/>
    <col min="132" max="132" width="46" customWidth="1"/>
    <col min="133" max="133" width="38" customWidth="1"/>
    <col min="134" max="134" width="41" customWidth="1"/>
    <col min="135" max="137" width="38" customWidth="1"/>
    <col min="138" max="138" width="41" customWidth="1"/>
    <col min="139" max="141" width="38" customWidth="1"/>
    <col min="142" max="142" width="46" customWidth="1"/>
    <col min="143" max="145" width="38" customWidth="1"/>
    <col min="146" max="146" width="45" customWidth="1"/>
    <col min="147" max="149" width="38" customWidth="1"/>
    <col min="150" max="150" width="40" customWidth="1"/>
    <col min="151" max="151" width="38" customWidth="1"/>
    <col min="152" max="152" width="41" customWidth="1"/>
    <col min="153" max="153" width="38" customWidth="1"/>
    <col min="154" max="154" width="43" customWidth="1"/>
    <col min="155" max="155" width="38" customWidth="1"/>
    <col min="156" max="156" width="44" customWidth="1"/>
    <col min="157" max="157" width="38" customWidth="1"/>
    <col min="158" max="158" width="43" customWidth="1"/>
    <col min="159" max="159" width="38" customWidth="1"/>
    <col min="160" max="160" width="43" customWidth="1"/>
    <col min="161" max="161" width="38" customWidth="1"/>
    <col min="162" max="162" width="45" customWidth="1"/>
    <col min="163" max="163" width="38" customWidth="1"/>
    <col min="164" max="164" width="44" customWidth="1"/>
    <col min="165" max="165" width="38" customWidth="1"/>
    <col min="166" max="166" width="48" customWidth="1"/>
    <col min="167" max="167" width="38" customWidth="1"/>
    <col min="168" max="168" width="48" customWidth="1"/>
    <col min="169" max="169" width="38" customWidth="1"/>
    <col min="170" max="170" width="42" customWidth="1"/>
    <col min="171" max="171" width="38" customWidth="1"/>
    <col min="172" max="172" width="39" customWidth="1"/>
    <col min="173" max="175" width="38" customWidth="1"/>
    <col min="176" max="176" width="41" customWidth="1"/>
    <col min="177" max="179" width="38" customWidth="1"/>
    <col min="180" max="180" width="39" customWidth="1"/>
    <col min="181" max="181" width="38" customWidth="1"/>
    <col min="182" max="182" width="42" customWidth="1"/>
    <col min="183" max="183" width="38" customWidth="1"/>
  </cols>
  <sheetData>
    <row r="1" spans="1:183" x14ac:dyDescent="0.25">
      <c r="A1" s="1"/>
      <c r="B1" s="3" t="s">
        <v>0</v>
      </c>
      <c r="C1" s="4"/>
      <c r="D1" s="3" t="s">
        <v>1</v>
      </c>
      <c r="E1" s="4"/>
      <c r="F1" s="3" t="s">
        <v>2</v>
      </c>
      <c r="G1" s="4"/>
      <c r="H1" s="3" t="s">
        <v>3</v>
      </c>
      <c r="I1" s="4"/>
      <c r="J1" s="3" t="s">
        <v>4</v>
      </c>
      <c r="K1" s="4"/>
      <c r="L1" s="3" t="s">
        <v>5</v>
      </c>
      <c r="M1" s="4"/>
      <c r="N1" s="3" t="s">
        <v>6</v>
      </c>
      <c r="O1" s="4"/>
      <c r="P1" s="3" t="s">
        <v>7</v>
      </c>
      <c r="Q1" s="4"/>
      <c r="R1" s="3" t="s">
        <v>8</v>
      </c>
      <c r="S1" s="4"/>
      <c r="T1" s="3" t="s">
        <v>9</v>
      </c>
      <c r="U1" s="4"/>
      <c r="V1" s="3" t="s">
        <v>10</v>
      </c>
      <c r="W1" s="4"/>
      <c r="X1" s="3" t="s">
        <v>11</v>
      </c>
      <c r="Y1" s="4"/>
      <c r="Z1" s="3" t="s">
        <v>12</v>
      </c>
      <c r="AA1" s="4"/>
      <c r="AB1" s="3" t="s">
        <v>13</v>
      </c>
      <c r="AC1" s="4"/>
      <c r="AD1" s="3" t="s">
        <v>14</v>
      </c>
      <c r="AE1" s="4"/>
      <c r="AF1" s="3" t="s">
        <v>15</v>
      </c>
      <c r="AG1" s="4"/>
      <c r="AH1" s="3" t="s">
        <v>16</v>
      </c>
      <c r="AI1" s="4"/>
      <c r="AJ1" s="3" t="s">
        <v>17</v>
      </c>
      <c r="AK1" s="4"/>
      <c r="AL1" s="3" t="s">
        <v>18</v>
      </c>
      <c r="AM1" s="4"/>
      <c r="AN1" s="3" t="s">
        <v>19</v>
      </c>
      <c r="AO1" s="4"/>
      <c r="AP1" s="3" t="s">
        <v>20</v>
      </c>
      <c r="AQ1" s="4"/>
      <c r="AR1" s="3" t="s">
        <v>21</v>
      </c>
      <c r="AS1" s="4"/>
      <c r="AT1" s="3" t="s">
        <v>22</v>
      </c>
      <c r="AU1" s="4"/>
      <c r="AV1" s="3" t="s">
        <v>23</v>
      </c>
      <c r="AW1" s="4"/>
      <c r="AX1" s="3" t="s">
        <v>24</v>
      </c>
      <c r="AY1" s="4"/>
      <c r="AZ1" s="3" t="s">
        <v>25</v>
      </c>
      <c r="BA1" s="4"/>
      <c r="BB1" s="3" t="s">
        <v>26</v>
      </c>
      <c r="BC1" s="4"/>
      <c r="BD1" s="3" t="s">
        <v>27</v>
      </c>
      <c r="BE1" s="4"/>
      <c r="BF1" s="3" t="s">
        <v>28</v>
      </c>
      <c r="BG1" s="4"/>
      <c r="BH1" s="3" t="s">
        <v>29</v>
      </c>
      <c r="BI1" s="4"/>
      <c r="BJ1" s="3" t="s">
        <v>30</v>
      </c>
      <c r="BK1" s="4"/>
      <c r="BL1" s="3" t="s">
        <v>31</v>
      </c>
      <c r="BM1" s="4"/>
      <c r="BN1" s="3" t="s">
        <v>32</v>
      </c>
      <c r="BO1" s="4"/>
      <c r="BP1" s="3" t="s">
        <v>33</v>
      </c>
      <c r="BQ1" s="4"/>
      <c r="BR1" s="3" t="s">
        <v>34</v>
      </c>
      <c r="BS1" s="4"/>
      <c r="BT1" s="3" t="s">
        <v>35</v>
      </c>
      <c r="BU1" s="4"/>
      <c r="BV1" s="3" t="s">
        <v>36</v>
      </c>
      <c r="BW1" s="4"/>
      <c r="BX1" s="3" t="s">
        <v>37</v>
      </c>
      <c r="BY1" s="4"/>
      <c r="BZ1" s="3" t="s">
        <v>38</v>
      </c>
      <c r="CA1" s="4"/>
      <c r="CB1" s="3" t="s">
        <v>39</v>
      </c>
      <c r="CC1" s="4"/>
      <c r="CD1" s="3" t="s">
        <v>40</v>
      </c>
      <c r="CE1" s="4"/>
      <c r="CF1" s="3" t="s">
        <v>41</v>
      </c>
      <c r="CG1" s="4"/>
      <c r="CH1" s="3" t="s">
        <v>42</v>
      </c>
      <c r="CI1" s="4"/>
      <c r="CJ1" s="3" t="s">
        <v>43</v>
      </c>
      <c r="CK1" s="4"/>
      <c r="CL1" s="3" t="s">
        <v>44</v>
      </c>
      <c r="CM1" s="4"/>
      <c r="CN1" s="3" t="s">
        <v>45</v>
      </c>
      <c r="CO1" s="4"/>
      <c r="CP1" s="3" t="s">
        <v>46</v>
      </c>
      <c r="CQ1" s="4"/>
      <c r="CR1" s="3" t="s">
        <v>47</v>
      </c>
      <c r="CS1" s="4"/>
      <c r="CT1" s="3" t="s">
        <v>48</v>
      </c>
      <c r="CU1" s="4"/>
      <c r="CV1" s="3" t="s">
        <v>49</v>
      </c>
      <c r="CW1" s="4"/>
      <c r="CX1" s="3" t="s">
        <v>50</v>
      </c>
      <c r="CY1" s="4"/>
      <c r="CZ1" s="3" t="s">
        <v>51</v>
      </c>
      <c r="DA1" s="4"/>
      <c r="DB1" s="3" t="s">
        <v>52</v>
      </c>
      <c r="DC1" s="4"/>
      <c r="DD1" s="3" t="s">
        <v>53</v>
      </c>
      <c r="DE1" s="4"/>
      <c r="DF1" s="3" t="s">
        <v>54</v>
      </c>
      <c r="DG1" s="4"/>
      <c r="DH1" s="3" t="s">
        <v>55</v>
      </c>
      <c r="DI1" s="4"/>
      <c r="DJ1" s="3" t="s">
        <v>56</v>
      </c>
      <c r="DK1" s="4"/>
      <c r="DL1" s="3" t="s">
        <v>57</v>
      </c>
      <c r="DM1" s="4"/>
      <c r="DN1" s="3" t="s">
        <v>58</v>
      </c>
      <c r="DO1" s="4"/>
      <c r="DP1" s="3" t="s">
        <v>59</v>
      </c>
      <c r="DQ1" s="4"/>
      <c r="DR1" s="3" t="s">
        <v>60</v>
      </c>
      <c r="DS1" s="4"/>
      <c r="DT1" s="3" t="s">
        <v>61</v>
      </c>
      <c r="DU1" s="4"/>
      <c r="DV1" s="3" t="s">
        <v>62</v>
      </c>
      <c r="DW1" s="4"/>
      <c r="DX1" s="3" t="s">
        <v>63</v>
      </c>
      <c r="DY1" s="4"/>
      <c r="DZ1" s="3" t="s">
        <v>64</v>
      </c>
      <c r="EA1" s="4"/>
      <c r="EB1" s="3" t="s">
        <v>65</v>
      </c>
      <c r="EC1" s="4"/>
      <c r="ED1" s="3" t="s">
        <v>66</v>
      </c>
      <c r="EE1" s="4"/>
      <c r="EF1" s="3" t="s">
        <v>67</v>
      </c>
      <c r="EG1" s="4"/>
      <c r="EH1" s="3" t="s">
        <v>68</v>
      </c>
      <c r="EI1" s="4"/>
      <c r="EJ1" s="3" t="s">
        <v>69</v>
      </c>
      <c r="EK1" s="4"/>
      <c r="EL1" s="3" t="s">
        <v>70</v>
      </c>
      <c r="EM1" s="4"/>
      <c r="EN1" s="3" t="s">
        <v>71</v>
      </c>
      <c r="EO1" s="4"/>
      <c r="EP1" s="3" t="s">
        <v>72</v>
      </c>
      <c r="EQ1" s="4"/>
      <c r="ER1" s="3" t="s">
        <v>73</v>
      </c>
      <c r="ES1" s="4"/>
      <c r="ET1" s="3" t="s">
        <v>74</v>
      </c>
      <c r="EU1" s="4"/>
      <c r="EV1" s="3" t="s">
        <v>75</v>
      </c>
      <c r="EW1" s="4"/>
      <c r="EX1" s="3" t="s">
        <v>76</v>
      </c>
      <c r="EY1" s="4"/>
      <c r="EZ1" s="3" t="s">
        <v>77</v>
      </c>
      <c r="FA1" s="4"/>
      <c r="FB1" s="3" t="s">
        <v>78</v>
      </c>
      <c r="FC1" s="4"/>
      <c r="FD1" s="3" t="s">
        <v>79</v>
      </c>
      <c r="FE1" s="4"/>
      <c r="FF1" s="3" t="s">
        <v>80</v>
      </c>
      <c r="FG1" s="4"/>
      <c r="FH1" s="3" t="s">
        <v>81</v>
      </c>
      <c r="FI1" s="4"/>
      <c r="FJ1" s="3" t="s">
        <v>82</v>
      </c>
      <c r="FK1" s="4"/>
      <c r="FL1" s="3" t="s">
        <v>83</v>
      </c>
      <c r="FM1" s="4"/>
      <c r="FN1" s="3" t="s">
        <v>84</v>
      </c>
      <c r="FO1" s="4"/>
      <c r="FP1" s="3" t="s">
        <v>85</v>
      </c>
      <c r="FQ1" s="4"/>
      <c r="FR1" s="3" t="s">
        <v>86</v>
      </c>
      <c r="FS1" s="4"/>
      <c r="FT1" s="3" t="s">
        <v>87</v>
      </c>
      <c r="FU1" s="4"/>
      <c r="FV1" s="3" t="s">
        <v>88</v>
      </c>
      <c r="FW1" s="4"/>
      <c r="FX1" s="3" t="s">
        <v>89</v>
      </c>
      <c r="FY1" s="4"/>
      <c r="FZ1" s="3" t="s">
        <v>90</v>
      </c>
      <c r="GA1" s="4"/>
    </row>
    <row r="2" spans="1:183" x14ac:dyDescent="0.25">
      <c r="A2" s="1"/>
      <c r="B2" s="1" t="s">
        <v>91</v>
      </c>
      <c r="C2" s="1" t="s">
        <v>92</v>
      </c>
      <c r="D2" s="1" t="s">
        <v>91</v>
      </c>
      <c r="E2" s="1" t="s">
        <v>92</v>
      </c>
      <c r="F2" s="1" t="s">
        <v>91</v>
      </c>
      <c r="G2" s="1" t="s">
        <v>92</v>
      </c>
      <c r="H2" s="1" t="s">
        <v>91</v>
      </c>
      <c r="I2" s="1" t="s">
        <v>92</v>
      </c>
      <c r="J2" s="1" t="s">
        <v>91</v>
      </c>
      <c r="K2" s="1" t="s">
        <v>92</v>
      </c>
      <c r="L2" s="1" t="s">
        <v>91</v>
      </c>
      <c r="M2" s="1" t="s">
        <v>92</v>
      </c>
      <c r="N2" s="1" t="s">
        <v>91</v>
      </c>
      <c r="O2" s="1" t="s">
        <v>92</v>
      </c>
      <c r="P2" s="1" t="s">
        <v>91</v>
      </c>
      <c r="Q2" s="1" t="s">
        <v>92</v>
      </c>
      <c r="R2" s="1" t="s">
        <v>91</v>
      </c>
      <c r="S2" s="1" t="s">
        <v>92</v>
      </c>
      <c r="T2" s="1" t="s">
        <v>91</v>
      </c>
      <c r="U2" s="1" t="s">
        <v>92</v>
      </c>
      <c r="V2" s="1" t="s">
        <v>91</v>
      </c>
      <c r="W2" s="1" t="s">
        <v>92</v>
      </c>
      <c r="X2" s="1" t="s">
        <v>91</v>
      </c>
      <c r="Y2" s="1" t="s">
        <v>92</v>
      </c>
      <c r="Z2" s="1" t="s">
        <v>91</v>
      </c>
      <c r="AA2" s="1" t="s">
        <v>92</v>
      </c>
      <c r="AB2" s="1" t="s">
        <v>91</v>
      </c>
      <c r="AC2" s="1" t="s">
        <v>92</v>
      </c>
      <c r="AD2" s="1" t="s">
        <v>91</v>
      </c>
      <c r="AE2" s="1" t="s">
        <v>92</v>
      </c>
      <c r="AF2" s="1" t="s">
        <v>91</v>
      </c>
      <c r="AG2" s="1" t="s">
        <v>92</v>
      </c>
      <c r="AH2" s="1" t="s">
        <v>91</v>
      </c>
      <c r="AI2" s="1" t="s">
        <v>92</v>
      </c>
      <c r="AJ2" s="1" t="s">
        <v>91</v>
      </c>
      <c r="AK2" s="1" t="s">
        <v>92</v>
      </c>
      <c r="AL2" s="1" t="s">
        <v>91</v>
      </c>
      <c r="AM2" s="1" t="s">
        <v>92</v>
      </c>
      <c r="AN2" s="1" t="s">
        <v>91</v>
      </c>
      <c r="AO2" s="1" t="s">
        <v>92</v>
      </c>
      <c r="AP2" s="1" t="s">
        <v>91</v>
      </c>
      <c r="AQ2" s="1" t="s">
        <v>92</v>
      </c>
      <c r="AR2" s="1" t="s">
        <v>91</v>
      </c>
      <c r="AS2" s="1" t="s">
        <v>92</v>
      </c>
      <c r="AT2" s="1" t="s">
        <v>91</v>
      </c>
      <c r="AU2" s="1" t="s">
        <v>92</v>
      </c>
      <c r="AV2" s="1" t="s">
        <v>91</v>
      </c>
      <c r="AW2" s="1" t="s">
        <v>92</v>
      </c>
      <c r="AX2" s="1" t="s">
        <v>91</v>
      </c>
      <c r="AY2" s="1" t="s">
        <v>92</v>
      </c>
      <c r="AZ2" s="1" t="s">
        <v>91</v>
      </c>
      <c r="BA2" s="1" t="s">
        <v>92</v>
      </c>
      <c r="BB2" s="1" t="s">
        <v>91</v>
      </c>
      <c r="BC2" s="1" t="s">
        <v>92</v>
      </c>
      <c r="BD2" s="1" t="s">
        <v>91</v>
      </c>
      <c r="BE2" s="1" t="s">
        <v>92</v>
      </c>
      <c r="BF2" s="1" t="s">
        <v>91</v>
      </c>
      <c r="BG2" s="1" t="s">
        <v>92</v>
      </c>
      <c r="BH2" s="1" t="s">
        <v>91</v>
      </c>
      <c r="BI2" s="1" t="s">
        <v>92</v>
      </c>
      <c r="BJ2" s="1" t="s">
        <v>91</v>
      </c>
      <c r="BK2" s="1" t="s">
        <v>92</v>
      </c>
      <c r="BL2" s="1" t="s">
        <v>91</v>
      </c>
      <c r="BM2" s="1" t="s">
        <v>92</v>
      </c>
      <c r="BN2" s="1" t="s">
        <v>91</v>
      </c>
      <c r="BO2" s="1" t="s">
        <v>92</v>
      </c>
      <c r="BP2" s="1" t="s">
        <v>91</v>
      </c>
      <c r="BQ2" s="1" t="s">
        <v>92</v>
      </c>
      <c r="BR2" s="1" t="s">
        <v>91</v>
      </c>
      <c r="BS2" s="1" t="s">
        <v>92</v>
      </c>
      <c r="BT2" s="1" t="s">
        <v>91</v>
      </c>
      <c r="BU2" s="1" t="s">
        <v>92</v>
      </c>
      <c r="BV2" s="1" t="s">
        <v>91</v>
      </c>
      <c r="BW2" s="1" t="s">
        <v>92</v>
      </c>
      <c r="BX2" s="1" t="s">
        <v>91</v>
      </c>
      <c r="BY2" s="1" t="s">
        <v>92</v>
      </c>
      <c r="BZ2" s="1" t="s">
        <v>91</v>
      </c>
      <c r="CA2" s="1" t="s">
        <v>92</v>
      </c>
      <c r="CB2" s="1" t="s">
        <v>91</v>
      </c>
      <c r="CC2" s="1" t="s">
        <v>92</v>
      </c>
      <c r="CD2" s="1" t="s">
        <v>91</v>
      </c>
      <c r="CE2" s="1" t="s">
        <v>92</v>
      </c>
      <c r="CF2" s="1" t="s">
        <v>91</v>
      </c>
      <c r="CG2" s="1" t="s">
        <v>92</v>
      </c>
      <c r="CH2" s="1" t="s">
        <v>91</v>
      </c>
      <c r="CI2" s="1" t="s">
        <v>92</v>
      </c>
      <c r="CJ2" s="1" t="s">
        <v>91</v>
      </c>
      <c r="CK2" s="1" t="s">
        <v>92</v>
      </c>
      <c r="CL2" s="1" t="s">
        <v>91</v>
      </c>
      <c r="CM2" s="1" t="s">
        <v>92</v>
      </c>
      <c r="CN2" s="1" t="s">
        <v>91</v>
      </c>
      <c r="CO2" s="1" t="s">
        <v>92</v>
      </c>
      <c r="CP2" s="1" t="s">
        <v>91</v>
      </c>
      <c r="CQ2" s="1" t="s">
        <v>92</v>
      </c>
      <c r="CR2" s="1" t="s">
        <v>91</v>
      </c>
      <c r="CS2" s="1" t="s">
        <v>92</v>
      </c>
      <c r="CT2" s="1" t="s">
        <v>91</v>
      </c>
      <c r="CU2" s="1" t="s">
        <v>92</v>
      </c>
      <c r="CV2" s="1" t="s">
        <v>91</v>
      </c>
      <c r="CW2" s="1" t="s">
        <v>92</v>
      </c>
      <c r="CX2" s="1" t="s">
        <v>91</v>
      </c>
      <c r="CY2" s="1" t="s">
        <v>92</v>
      </c>
      <c r="CZ2" s="1" t="s">
        <v>91</v>
      </c>
      <c r="DA2" s="1" t="s">
        <v>92</v>
      </c>
      <c r="DB2" s="1" t="s">
        <v>91</v>
      </c>
      <c r="DC2" s="1" t="s">
        <v>92</v>
      </c>
      <c r="DD2" s="1" t="s">
        <v>91</v>
      </c>
      <c r="DE2" s="1" t="s">
        <v>92</v>
      </c>
      <c r="DF2" s="1" t="s">
        <v>91</v>
      </c>
      <c r="DG2" s="1" t="s">
        <v>92</v>
      </c>
      <c r="DH2" s="1" t="s">
        <v>91</v>
      </c>
      <c r="DI2" s="1" t="s">
        <v>92</v>
      </c>
      <c r="DJ2" s="1" t="s">
        <v>91</v>
      </c>
      <c r="DK2" s="1" t="s">
        <v>92</v>
      </c>
      <c r="DL2" s="1" t="s">
        <v>91</v>
      </c>
      <c r="DM2" s="1" t="s">
        <v>92</v>
      </c>
      <c r="DN2" s="1" t="s">
        <v>91</v>
      </c>
      <c r="DO2" s="1" t="s">
        <v>92</v>
      </c>
      <c r="DP2" s="1" t="s">
        <v>91</v>
      </c>
      <c r="DQ2" s="1" t="s">
        <v>92</v>
      </c>
      <c r="DR2" s="1" t="s">
        <v>91</v>
      </c>
      <c r="DS2" s="1" t="s">
        <v>92</v>
      </c>
      <c r="DT2" s="1" t="s">
        <v>91</v>
      </c>
      <c r="DU2" s="1" t="s">
        <v>92</v>
      </c>
      <c r="DV2" s="1" t="s">
        <v>91</v>
      </c>
      <c r="DW2" s="1" t="s">
        <v>92</v>
      </c>
      <c r="DX2" s="1" t="s">
        <v>91</v>
      </c>
      <c r="DY2" s="1" t="s">
        <v>92</v>
      </c>
      <c r="DZ2" s="1" t="s">
        <v>91</v>
      </c>
      <c r="EA2" s="1" t="s">
        <v>92</v>
      </c>
      <c r="EB2" s="1" t="s">
        <v>91</v>
      </c>
      <c r="EC2" s="1" t="s">
        <v>92</v>
      </c>
      <c r="ED2" s="1" t="s">
        <v>91</v>
      </c>
      <c r="EE2" s="1" t="s">
        <v>92</v>
      </c>
      <c r="EF2" s="1" t="s">
        <v>91</v>
      </c>
      <c r="EG2" s="1" t="s">
        <v>92</v>
      </c>
      <c r="EH2" s="1" t="s">
        <v>91</v>
      </c>
      <c r="EI2" s="1" t="s">
        <v>92</v>
      </c>
      <c r="EJ2" s="1" t="s">
        <v>91</v>
      </c>
      <c r="EK2" s="1" t="s">
        <v>92</v>
      </c>
      <c r="EL2" s="1" t="s">
        <v>91</v>
      </c>
      <c r="EM2" s="1" t="s">
        <v>92</v>
      </c>
      <c r="EN2" s="1" t="s">
        <v>91</v>
      </c>
      <c r="EO2" s="1" t="s">
        <v>92</v>
      </c>
      <c r="EP2" s="1" t="s">
        <v>91</v>
      </c>
      <c r="EQ2" s="1" t="s">
        <v>92</v>
      </c>
      <c r="ER2" s="1" t="s">
        <v>91</v>
      </c>
      <c r="ES2" s="1" t="s">
        <v>92</v>
      </c>
      <c r="ET2" s="1" t="s">
        <v>91</v>
      </c>
      <c r="EU2" s="1" t="s">
        <v>92</v>
      </c>
      <c r="EV2" s="1" t="s">
        <v>91</v>
      </c>
      <c r="EW2" s="1" t="s">
        <v>92</v>
      </c>
      <c r="EX2" s="1" t="s">
        <v>91</v>
      </c>
      <c r="EY2" s="1" t="s">
        <v>92</v>
      </c>
      <c r="EZ2" s="1" t="s">
        <v>91</v>
      </c>
      <c r="FA2" s="1" t="s">
        <v>92</v>
      </c>
      <c r="FB2" s="1" t="s">
        <v>91</v>
      </c>
      <c r="FC2" s="1" t="s">
        <v>92</v>
      </c>
      <c r="FD2" s="1" t="s">
        <v>91</v>
      </c>
      <c r="FE2" s="1" t="s">
        <v>92</v>
      </c>
      <c r="FF2" s="1" t="s">
        <v>91</v>
      </c>
      <c r="FG2" s="1" t="s">
        <v>92</v>
      </c>
      <c r="FH2" s="1" t="s">
        <v>91</v>
      </c>
      <c r="FI2" s="1" t="s">
        <v>92</v>
      </c>
      <c r="FJ2" s="1" t="s">
        <v>91</v>
      </c>
      <c r="FK2" s="1" t="s">
        <v>92</v>
      </c>
      <c r="FL2" s="1" t="s">
        <v>91</v>
      </c>
      <c r="FM2" s="1" t="s">
        <v>92</v>
      </c>
      <c r="FN2" s="1" t="s">
        <v>91</v>
      </c>
      <c r="FO2" s="1" t="s">
        <v>92</v>
      </c>
      <c r="FP2" s="1" t="s">
        <v>91</v>
      </c>
      <c r="FQ2" s="1" t="s">
        <v>92</v>
      </c>
      <c r="FR2" s="1" t="s">
        <v>91</v>
      </c>
      <c r="FS2" s="1" t="s">
        <v>92</v>
      </c>
      <c r="FT2" s="1" t="s">
        <v>91</v>
      </c>
      <c r="FU2" s="1" t="s">
        <v>92</v>
      </c>
      <c r="FV2" s="1" t="s">
        <v>91</v>
      </c>
      <c r="FW2" s="1" t="s">
        <v>92</v>
      </c>
      <c r="FX2" s="1" t="s">
        <v>91</v>
      </c>
      <c r="FY2" s="1" t="s">
        <v>92</v>
      </c>
      <c r="FZ2" s="1" t="s">
        <v>91</v>
      </c>
      <c r="GA2" s="1" t="s">
        <v>92</v>
      </c>
    </row>
    <row r="3" spans="1:183" x14ac:dyDescent="0.25">
      <c r="A3" s="1" t="s">
        <v>93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</row>
    <row r="4" spans="1:183" x14ac:dyDescent="0.25">
      <c r="A4" s="1" t="s">
        <v>94</v>
      </c>
      <c r="B4" s="2">
        <v>47</v>
      </c>
      <c r="C4" s="2">
        <v>444.5</v>
      </c>
      <c r="D4" s="2" t="s">
        <v>95</v>
      </c>
      <c r="E4" s="2">
        <v>-1</v>
      </c>
      <c r="F4" s="2" t="s">
        <v>95</v>
      </c>
      <c r="G4" s="2">
        <v>-1</v>
      </c>
      <c r="H4" s="2" t="s">
        <v>95</v>
      </c>
      <c r="I4" s="2">
        <v>-1</v>
      </c>
      <c r="J4" s="2" t="s">
        <v>95</v>
      </c>
      <c r="K4" s="2">
        <v>-1</v>
      </c>
      <c r="L4" s="2">
        <v>23</v>
      </c>
      <c r="M4" s="2">
        <v>499.61099999999999</v>
      </c>
      <c r="N4" s="2">
        <v>5</v>
      </c>
      <c r="O4" s="2">
        <v>1</v>
      </c>
      <c r="P4" s="2" t="s">
        <v>95</v>
      </c>
      <c r="Q4" s="2">
        <v>-1</v>
      </c>
      <c r="R4" s="2" t="s">
        <v>95</v>
      </c>
      <c r="S4" s="2">
        <v>-1</v>
      </c>
      <c r="T4" s="2" t="s">
        <v>95</v>
      </c>
      <c r="U4" s="2">
        <v>-1</v>
      </c>
      <c r="V4" s="2" t="s">
        <v>95</v>
      </c>
      <c r="W4" s="2">
        <v>-1</v>
      </c>
      <c r="X4" s="2" t="s">
        <v>95</v>
      </c>
      <c r="Y4" s="2">
        <v>-1</v>
      </c>
      <c r="Z4" s="2">
        <v>23</v>
      </c>
      <c r="AA4" s="2">
        <v>20.5</v>
      </c>
      <c r="AB4" s="2">
        <v>0</v>
      </c>
      <c r="AC4" s="2">
        <v>0.27300000000000002</v>
      </c>
      <c r="AD4" s="2">
        <v>67</v>
      </c>
      <c r="AE4" s="2">
        <v>553.22699999999998</v>
      </c>
      <c r="AF4" s="2" t="s">
        <v>95</v>
      </c>
      <c r="AG4" s="2">
        <v>-1</v>
      </c>
      <c r="AH4" s="2" t="s">
        <v>95</v>
      </c>
      <c r="AI4" s="2">
        <v>-1</v>
      </c>
      <c r="AJ4" s="2">
        <v>0</v>
      </c>
      <c r="AK4" s="2">
        <v>0.27300000000000002</v>
      </c>
      <c r="AL4" s="2" t="s">
        <v>95</v>
      </c>
      <c r="AM4" s="2">
        <v>-1</v>
      </c>
      <c r="AN4" s="2" t="s">
        <v>95</v>
      </c>
      <c r="AO4" s="2">
        <v>-1</v>
      </c>
      <c r="AP4" s="2" t="s">
        <v>95</v>
      </c>
      <c r="AQ4" s="2">
        <v>-1</v>
      </c>
      <c r="AR4" s="2" t="s">
        <v>95</v>
      </c>
      <c r="AS4" s="2">
        <v>-1</v>
      </c>
      <c r="AT4" s="2" t="s">
        <v>95</v>
      </c>
      <c r="AU4" s="2">
        <v>-1</v>
      </c>
      <c r="AV4" s="2">
        <v>17</v>
      </c>
      <c r="AW4" s="2">
        <v>17.5</v>
      </c>
      <c r="AX4" s="2" t="s">
        <v>95</v>
      </c>
      <c r="AY4" s="2">
        <v>-1</v>
      </c>
      <c r="AZ4" s="2">
        <v>287</v>
      </c>
      <c r="BA4" s="2">
        <v>585.83299999999997</v>
      </c>
      <c r="BB4" s="2" t="s">
        <v>95</v>
      </c>
      <c r="BC4" s="2">
        <v>-1</v>
      </c>
      <c r="BD4" s="2">
        <v>3.1110000000000002</v>
      </c>
      <c r="BE4" s="2">
        <v>0.75</v>
      </c>
      <c r="BF4" s="2" t="s">
        <v>95</v>
      </c>
      <c r="BG4" s="2">
        <v>-1</v>
      </c>
      <c r="BH4" s="2" t="s">
        <v>95</v>
      </c>
      <c r="BI4" s="2">
        <v>-1</v>
      </c>
      <c r="BJ4" s="2">
        <v>0.111</v>
      </c>
      <c r="BK4" s="2">
        <v>0.3</v>
      </c>
      <c r="BL4" s="2" t="s">
        <v>95</v>
      </c>
      <c r="BM4" s="2">
        <v>-1</v>
      </c>
      <c r="BN4" s="2">
        <v>0</v>
      </c>
      <c r="BO4" s="2">
        <v>0.27300000000000002</v>
      </c>
      <c r="BP4" s="2">
        <v>4</v>
      </c>
      <c r="BQ4" s="2">
        <v>0</v>
      </c>
      <c r="BR4" s="2" t="s">
        <v>95</v>
      </c>
      <c r="BS4" s="2">
        <v>-1</v>
      </c>
      <c r="BT4" s="2" t="s">
        <v>95</v>
      </c>
      <c r="BU4" s="2">
        <v>-1</v>
      </c>
      <c r="BV4" s="2" t="s">
        <v>95</v>
      </c>
      <c r="BW4" s="2">
        <v>-1</v>
      </c>
      <c r="BX4" s="2" t="s">
        <v>95</v>
      </c>
      <c r="BY4" s="2">
        <v>-1</v>
      </c>
      <c r="BZ4" s="2" t="s">
        <v>95</v>
      </c>
      <c r="CA4" s="2">
        <v>-1</v>
      </c>
      <c r="CB4" s="2" t="s">
        <v>95</v>
      </c>
      <c r="CC4" s="2">
        <v>-1</v>
      </c>
      <c r="CD4" s="2" t="s">
        <v>95</v>
      </c>
      <c r="CE4" s="2">
        <v>-1</v>
      </c>
      <c r="CF4" s="2" t="s">
        <v>95</v>
      </c>
      <c r="CG4" s="2">
        <v>-1</v>
      </c>
      <c r="CH4" s="2" t="s">
        <v>95</v>
      </c>
      <c r="CI4" s="2">
        <v>-1</v>
      </c>
      <c r="CJ4" s="2" t="s">
        <v>95</v>
      </c>
      <c r="CK4" s="2">
        <v>-1</v>
      </c>
      <c r="CL4" s="2">
        <v>7</v>
      </c>
      <c r="CM4" s="2">
        <v>525.22699999999998</v>
      </c>
      <c r="CN4" s="2" t="s">
        <v>95</v>
      </c>
      <c r="CO4" s="2">
        <v>-1</v>
      </c>
      <c r="CP4" s="2">
        <v>68</v>
      </c>
      <c r="CQ4" s="2">
        <v>553</v>
      </c>
      <c r="CR4" s="2">
        <v>4</v>
      </c>
      <c r="CS4" s="2">
        <v>0</v>
      </c>
      <c r="CT4" s="2" t="s">
        <v>95</v>
      </c>
      <c r="CU4" s="2">
        <v>-1</v>
      </c>
      <c r="CV4" s="2" t="s">
        <v>95</v>
      </c>
      <c r="CW4" s="2">
        <v>-1</v>
      </c>
      <c r="CX4" s="2">
        <v>299</v>
      </c>
      <c r="CY4" s="2">
        <v>549.64300000000003</v>
      </c>
      <c r="CZ4" s="2">
        <v>0.66700000000000004</v>
      </c>
      <c r="DA4" s="2">
        <v>0.42899999999999999</v>
      </c>
      <c r="DB4" s="2">
        <v>7</v>
      </c>
      <c r="DC4" s="2">
        <v>12.5</v>
      </c>
      <c r="DD4" s="2" t="s">
        <v>95</v>
      </c>
      <c r="DE4" s="2">
        <v>-1</v>
      </c>
      <c r="DF4" s="2">
        <v>297</v>
      </c>
      <c r="DG4" s="2">
        <v>551.78599999999994</v>
      </c>
      <c r="DH4" s="2" t="s">
        <v>95</v>
      </c>
      <c r="DI4" s="2">
        <v>-1</v>
      </c>
      <c r="DJ4" s="2" t="s">
        <v>95</v>
      </c>
      <c r="DK4" s="2">
        <v>-1</v>
      </c>
      <c r="DL4" s="2" t="s">
        <v>95</v>
      </c>
      <c r="DM4" s="2">
        <v>-1</v>
      </c>
      <c r="DN4" s="2" t="s">
        <v>95</v>
      </c>
      <c r="DO4" s="2">
        <v>-1</v>
      </c>
      <c r="DP4" s="2" t="s">
        <v>95</v>
      </c>
      <c r="DQ4" s="2">
        <v>-1</v>
      </c>
      <c r="DR4" s="2" t="s">
        <v>95</v>
      </c>
      <c r="DS4" s="2">
        <v>-1</v>
      </c>
      <c r="DT4" s="2" t="s">
        <v>95</v>
      </c>
      <c r="DU4" s="2">
        <v>-1</v>
      </c>
      <c r="DV4" s="2" t="s">
        <v>95</v>
      </c>
      <c r="DW4" s="2">
        <v>-1</v>
      </c>
      <c r="DX4" s="2" t="s">
        <v>95</v>
      </c>
      <c r="DY4" s="2">
        <v>-1</v>
      </c>
      <c r="DZ4" s="2" t="s">
        <v>95</v>
      </c>
      <c r="EA4" s="2">
        <v>-1</v>
      </c>
      <c r="EB4" s="2" t="s">
        <v>95</v>
      </c>
      <c r="EC4" s="2">
        <v>-1</v>
      </c>
      <c r="ED4" s="2" t="s">
        <v>95</v>
      </c>
      <c r="EE4" s="2">
        <v>-1</v>
      </c>
      <c r="EF4" s="2" t="s">
        <v>95</v>
      </c>
      <c r="EG4" s="2">
        <v>-1</v>
      </c>
      <c r="EH4" s="2">
        <v>26</v>
      </c>
      <c r="EI4" s="2">
        <v>499.66699999999997</v>
      </c>
      <c r="EJ4" s="2" t="s">
        <v>95</v>
      </c>
      <c r="EK4" s="2">
        <v>-1</v>
      </c>
      <c r="EL4" s="2" t="s">
        <v>95</v>
      </c>
      <c r="EM4" s="2">
        <v>-1</v>
      </c>
      <c r="EN4" s="2" t="s">
        <v>95</v>
      </c>
      <c r="EO4" s="2">
        <v>-1</v>
      </c>
      <c r="EP4" s="2">
        <v>47</v>
      </c>
      <c r="EQ4" s="2">
        <v>481.38900000000001</v>
      </c>
      <c r="ER4" s="2" t="s">
        <v>95</v>
      </c>
      <c r="ES4" s="2">
        <v>-1</v>
      </c>
      <c r="ET4" s="2" t="s">
        <v>95</v>
      </c>
      <c r="EU4" s="2">
        <v>-1</v>
      </c>
      <c r="EV4" s="2">
        <v>67</v>
      </c>
      <c r="EW4" s="2">
        <v>553.86400000000003</v>
      </c>
      <c r="EX4" s="2">
        <v>17</v>
      </c>
      <c r="EY4" s="2">
        <v>528.70000000000005</v>
      </c>
      <c r="EZ4" s="2">
        <v>299</v>
      </c>
      <c r="FA4" s="2">
        <v>548.85699999999997</v>
      </c>
      <c r="FB4" s="2" t="s">
        <v>95</v>
      </c>
      <c r="FC4" s="2">
        <v>-1</v>
      </c>
      <c r="FD4" s="2" t="s">
        <v>95</v>
      </c>
      <c r="FE4" s="2">
        <v>-1</v>
      </c>
      <c r="FF4" s="2" t="s">
        <v>95</v>
      </c>
      <c r="FG4" s="2">
        <v>-1</v>
      </c>
      <c r="FH4" s="2">
        <v>51</v>
      </c>
      <c r="FI4" s="2">
        <v>444.9</v>
      </c>
      <c r="FJ4" s="2" t="s">
        <v>95</v>
      </c>
      <c r="FK4" s="2">
        <v>-1</v>
      </c>
      <c r="FL4" s="2" t="s">
        <v>95</v>
      </c>
      <c r="FM4" s="2">
        <v>-1</v>
      </c>
      <c r="FN4" s="2">
        <v>51</v>
      </c>
      <c r="FO4" s="2">
        <v>444.85</v>
      </c>
      <c r="FP4" s="2" t="s">
        <v>95</v>
      </c>
      <c r="FQ4" s="2">
        <v>-1</v>
      </c>
      <c r="FR4" s="2" t="s">
        <v>95</v>
      </c>
      <c r="FS4" s="2">
        <v>-1</v>
      </c>
      <c r="FT4" s="2">
        <v>24</v>
      </c>
      <c r="FU4" s="2">
        <v>20</v>
      </c>
      <c r="FV4" s="2" t="s">
        <v>95</v>
      </c>
      <c r="FW4" s="2">
        <v>-1</v>
      </c>
      <c r="FX4" s="2" t="s">
        <v>95</v>
      </c>
      <c r="FY4" s="2">
        <v>-1</v>
      </c>
      <c r="FZ4" s="2">
        <v>67</v>
      </c>
      <c r="GA4" s="2">
        <v>552.5</v>
      </c>
    </row>
    <row r="5" spans="1:183" x14ac:dyDescent="0.25">
      <c r="A5" s="1" t="s">
        <v>96</v>
      </c>
      <c r="B5" s="2">
        <v>9.7370000000000001</v>
      </c>
      <c r="C5" s="2">
        <v>141.733</v>
      </c>
      <c r="D5" s="2" t="s">
        <v>95</v>
      </c>
      <c r="E5" s="2">
        <v>-1</v>
      </c>
      <c r="F5" s="2" t="s">
        <v>95</v>
      </c>
      <c r="G5" s="2">
        <v>-1</v>
      </c>
      <c r="H5" s="2" t="s">
        <v>95</v>
      </c>
      <c r="I5" s="2">
        <v>-1</v>
      </c>
      <c r="J5" s="2" t="s">
        <v>95</v>
      </c>
      <c r="K5" s="2">
        <v>-1</v>
      </c>
      <c r="L5" s="2">
        <v>13.981999999999999</v>
      </c>
      <c r="M5" s="2">
        <v>198.68799999999999</v>
      </c>
      <c r="N5" s="2" t="s">
        <v>95</v>
      </c>
      <c r="O5" s="2">
        <v>-1</v>
      </c>
      <c r="P5" s="2" t="s">
        <v>95</v>
      </c>
      <c r="Q5" s="2">
        <v>-1</v>
      </c>
      <c r="R5" s="2" t="s">
        <v>95</v>
      </c>
      <c r="S5" s="2">
        <v>-1</v>
      </c>
      <c r="T5" s="2" t="s">
        <v>95</v>
      </c>
      <c r="U5" s="2">
        <v>-1</v>
      </c>
      <c r="V5" s="2" t="s">
        <v>95</v>
      </c>
      <c r="W5" s="2">
        <v>-1</v>
      </c>
      <c r="X5" s="2" t="s">
        <v>95</v>
      </c>
      <c r="Y5" s="2">
        <v>-1</v>
      </c>
      <c r="Z5" s="2">
        <v>32.210999999999999</v>
      </c>
      <c r="AA5" s="2">
        <v>217.25</v>
      </c>
      <c r="AB5" s="2" t="s">
        <v>95</v>
      </c>
      <c r="AC5" s="2">
        <v>-1</v>
      </c>
      <c r="AD5" s="2">
        <v>12.93</v>
      </c>
      <c r="AE5" s="2">
        <v>171.57900000000001</v>
      </c>
      <c r="AF5" s="2" t="s">
        <v>95</v>
      </c>
      <c r="AG5" s="2">
        <v>-1</v>
      </c>
      <c r="AH5" s="2" t="s">
        <v>95</v>
      </c>
      <c r="AI5" s="2">
        <v>-1</v>
      </c>
      <c r="AJ5" s="2" t="s">
        <v>95</v>
      </c>
      <c r="AK5" s="2">
        <v>-1</v>
      </c>
      <c r="AL5" s="2" t="s">
        <v>95</v>
      </c>
      <c r="AM5" s="2">
        <v>-1</v>
      </c>
      <c r="AN5" s="2">
        <v>271.96499999999997</v>
      </c>
      <c r="AO5" s="2">
        <v>230.911</v>
      </c>
      <c r="AP5" s="2" t="s">
        <v>95</v>
      </c>
      <c r="AQ5" s="2">
        <v>-1</v>
      </c>
      <c r="AR5" s="2" t="s">
        <v>95</v>
      </c>
      <c r="AS5" s="2">
        <v>-1</v>
      </c>
      <c r="AT5" s="2" t="s">
        <v>95</v>
      </c>
      <c r="AU5" s="2">
        <v>-1</v>
      </c>
      <c r="AV5" s="2">
        <v>26.824999999999999</v>
      </c>
      <c r="AW5" s="2">
        <v>217.1</v>
      </c>
      <c r="AX5" s="2" t="s">
        <v>95</v>
      </c>
      <c r="AY5" s="2">
        <v>-1</v>
      </c>
      <c r="AZ5" s="2">
        <v>32.473999999999997</v>
      </c>
      <c r="BA5" s="2">
        <v>146.071</v>
      </c>
      <c r="BB5" s="2" t="s">
        <v>95</v>
      </c>
      <c r="BC5" s="2">
        <v>-1</v>
      </c>
      <c r="BD5" s="2">
        <v>273.93</v>
      </c>
      <c r="BE5" s="2">
        <v>238.821</v>
      </c>
      <c r="BF5" s="2" t="s">
        <v>95</v>
      </c>
      <c r="BG5" s="2">
        <v>-1</v>
      </c>
      <c r="BH5" s="2" t="s">
        <v>95</v>
      </c>
      <c r="BI5" s="2">
        <v>-1</v>
      </c>
      <c r="BJ5" s="2">
        <v>271.96499999999997</v>
      </c>
      <c r="BK5" s="2">
        <v>240.37</v>
      </c>
      <c r="BL5" s="2" t="s">
        <v>95</v>
      </c>
      <c r="BM5" s="2">
        <v>-1</v>
      </c>
      <c r="BN5" s="2">
        <v>262.14</v>
      </c>
      <c r="BO5" s="2">
        <v>238.44900000000001</v>
      </c>
      <c r="BP5" s="2">
        <v>275.91199999999998</v>
      </c>
      <c r="BQ5" s="2">
        <v>235.55500000000001</v>
      </c>
      <c r="BR5" s="2" t="s">
        <v>95</v>
      </c>
      <c r="BS5" s="2">
        <v>-1</v>
      </c>
      <c r="BT5" s="2" t="s">
        <v>95</v>
      </c>
      <c r="BU5" s="2">
        <v>-1</v>
      </c>
      <c r="BV5" s="2" t="s">
        <v>95</v>
      </c>
      <c r="BW5" s="2">
        <v>-1</v>
      </c>
      <c r="BX5" s="2" t="s">
        <v>95</v>
      </c>
      <c r="BY5" s="2">
        <v>-1</v>
      </c>
      <c r="BZ5" s="2" t="s">
        <v>95</v>
      </c>
      <c r="CA5" s="2">
        <v>-1</v>
      </c>
      <c r="CB5" s="2" t="s">
        <v>95</v>
      </c>
      <c r="CC5" s="2">
        <v>-1</v>
      </c>
      <c r="CD5" s="2" t="s">
        <v>95</v>
      </c>
      <c r="CE5" s="2">
        <v>-1</v>
      </c>
      <c r="CF5" s="2" t="s">
        <v>95</v>
      </c>
      <c r="CG5" s="2">
        <v>-1</v>
      </c>
      <c r="CH5" s="2" t="s">
        <v>95</v>
      </c>
      <c r="CI5" s="2">
        <v>-1</v>
      </c>
      <c r="CJ5" s="2" t="s">
        <v>95</v>
      </c>
      <c r="CK5" s="2">
        <v>-1</v>
      </c>
      <c r="CL5" s="2">
        <v>6.5960000000000001</v>
      </c>
      <c r="CM5" s="2">
        <v>194.42599999999999</v>
      </c>
      <c r="CN5" s="2" t="s">
        <v>95</v>
      </c>
      <c r="CO5" s="2">
        <v>-1</v>
      </c>
      <c r="CP5" s="2">
        <v>14.491</v>
      </c>
      <c r="CQ5" s="2">
        <v>171.52600000000001</v>
      </c>
      <c r="CR5" s="2" t="s">
        <v>95</v>
      </c>
      <c r="CS5" s="2">
        <v>-1</v>
      </c>
      <c r="CT5" s="2" t="s">
        <v>95</v>
      </c>
      <c r="CU5" s="2">
        <v>-1</v>
      </c>
      <c r="CV5" s="2" t="s">
        <v>95</v>
      </c>
      <c r="CW5" s="2">
        <v>-1</v>
      </c>
      <c r="CX5" s="2">
        <v>36.613999999999997</v>
      </c>
      <c r="CY5" s="2">
        <v>146.071</v>
      </c>
      <c r="CZ5" s="2" t="s">
        <v>95</v>
      </c>
      <c r="DA5" s="2">
        <v>-1</v>
      </c>
      <c r="DB5" s="2">
        <v>19.367999999999999</v>
      </c>
      <c r="DC5" s="2">
        <v>217.05</v>
      </c>
      <c r="DD5" s="2" t="s">
        <v>95</v>
      </c>
      <c r="DE5" s="2">
        <v>-1</v>
      </c>
      <c r="DF5" s="2">
        <v>32.649000000000001</v>
      </c>
      <c r="DG5" s="2">
        <v>145.357</v>
      </c>
      <c r="DH5" s="2" t="s">
        <v>95</v>
      </c>
      <c r="DI5" s="2">
        <v>-1</v>
      </c>
      <c r="DJ5" s="2" t="s">
        <v>95</v>
      </c>
      <c r="DK5" s="2">
        <v>-1</v>
      </c>
      <c r="DL5" s="2" t="s">
        <v>95</v>
      </c>
      <c r="DM5" s="2">
        <v>-1</v>
      </c>
      <c r="DN5" s="2" t="s">
        <v>95</v>
      </c>
      <c r="DO5" s="2">
        <v>-1</v>
      </c>
      <c r="DP5" s="2" t="s">
        <v>95</v>
      </c>
      <c r="DQ5" s="2">
        <v>-1</v>
      </c>
      <c r="DR5" s="2" t="s">
        <v>95</v>
      </c>
      <c r="DS5" s="2">
        <v>-1</v>
      </c>
      <c r="DT5" s="2" t="s">
        <v>95</v>
      </c>
      <c r="DU5" s="2">
        <v>-1</v>
      </c>
      <c r="DV5" s="2" t="s">
        <v>95</v>
      </c>
      <c r="DW5" s="2">
        <v>-1</v>
      </c>
      <c r="DX5" s="2" t="s">
        <v>95</v>
      </c>
      <c r="DY5" s="2">
        <v>-1</v>
      </c>
      <c r="DZ5" s="2" t="s">
        <v>95</v>
      </c>
      <c r="EA5" s="2">
        <v>-1</v>
      </c>
      <c r="EB5" s="2" t="s">
        <v>95</v>
      </c>
      <c r="EC5" s="2">
        <v>-1</v>
      </c>
      <c r="ED5" s="2" t="s">
        <v>95</v>
      </c>
      <c r="EE5" s="2">
        <v>-1</v>
      </c>
      <c r="EF5" s="2" t="s">
        <v>95</v>
      </c>
      <c r="EG5" s="2">
        <v>-1</v>
      </c>
      <c r="EH5" s="2">
        <v>14.737</v>
      </c>
      <c r="EI5" s="2">
        <v>194.62200000000001</v>
      </c>
      <c r="EJ5" s="2" t="s">
        <v>95</v>
      </c>
      <c r="EK5" s="2">
        <v>-1</v>
      </c>
      <c r="EL5" s="2" t="s">
        <v>95</v>
      </c>
      <c r="EM5" s="2">
        <v>-1</v>
      </c>
      <c r="EN5" s="2" t="s">
        <v>95</v>
      </c>
      <c r="EO5" s="2">
        <v>-1</v>
      </c>
      <c r="EP5" s="2">
        <v>5.6840000000000002</v>
      </c>
      <c r="EQ5" s="2">
        <v>135.572</v>
      </c>
      <c r="ER5" s="2" t="s">
        <v>95</v>
      </c>
      <c r="ES5" s="2">
        <v>-1</v>
      </c>
      <c r="ET5" s="2">
        <v>281.78899999999999</v>
      </c>
      <c r="EU5" s="2">
        <v>233.13900000000001</v>
      </c>
      <c r="EV5" s="2">
        <v>10.718999999999999</v>
      </c>
      <c r="EW5" s="2">
        <v>164.059</v>
      </c>
      <c r="EX5" s="2">
        <v>10.702</v>
      </c>
      <c r="EY5" s="2">
        <v>196.89099999999999</v>
      </c>
      <c r="EZ5" s="2">
        <v>37.631999999999998</v>
      </c>
      <c r="FA5" s="2">
        <v>145.571</v>
      </c>
      <c r="FB5" s="2" t="s">
        <v>95</v>
      </c>
      <c r="FC5" s="2">
        <v>-1</v>
      </c>
      <c r="FD5" s="2" t="s">
        <v>95</v>
      </c>
      <c r="FE5" s="2">
        <v>-1</v>
      </c>
      <c r="FF5" s="2" t="s">
        <v>95</v>
      </c>
      <c r="FG5" s="2">
        <v>-1</v>
      </c>
      <c r="FH5" s="2">
        <v>11.877000000000001</v>
      </c>
      <c r="FI5" s="2">
        <v>129.875</v>
      </c>
      <c r="FJ5" s="2" t="s">
        <v>95</v>
      </c>
      <c r="FK5" s="2">
        <v>-1</v>
      </c>
      <c r="FL5" s="2" t="s">
        <v>95</v>
      </c>
      <c r="FM5" s="2">
        <v>-1</v>
      </c>
      <c r="FN5" s="2">
        <v>13.385999999999999</v>
      </c>
      <c r="FO5" s="2">
        <v>127.095</v>
      </c>
      <c r="FP5" s="2">
        <v>277.93</v>
      </c>
      <c r="FQ5" s="2">
        <v>237.15299999999999</v>
      </c>
      <c r="FR5" s="2" t="s">
        <v>95</v>
      </c>
      <c r="FS5" s="2">
        <v>-1</v>
      </c>
      <c r="FT5" s="2">
        <v>35.14</v>
      </c>
      <c r="FU5" s="2">
        <v>218</v>
      </c>
      <c r="FV5" s="2" t="s">
        <v>95</v>
      </c>
      <c r="FW5" s="2">
        <v>-1</v>
      </c>
      <c r="FX5" s="2" t="s">
        <v>95</v>
      </c>
      <c r="FY5" s="2">
        <v>-1</v>
      </c>
      <c r="FZ5" s="2">
        <v>6.4909999999999997</v>
      </c>
      <c r="GA5" s="2">
        <v>147.18799999999999</v>
      </c>
    </row>
    <row r="6" spans="1:183" x14ac:dyDescent="0.25">
      <c r="A6" s="1" t="s">
        <v>97</v>
      </c>
      <c r="B6" s="2">
        <v>-1</v>
      </c>
      <c r="C6" s="2" t="s">
        <v>95</v>
      </c>
      <c r="D6" s="2">
        <v>-1</v>
      </c>
      <c r="E6" s="2">
        <v>-1</v>
      </c>
      <c r="F6" s="2">
        <v>-1</v>
      </c>
      <c r="G6" s="2">
        <v>-1</v>
      </c>
      <c r="H6" s="2">
        <v>-1</v>
      </c>
      <c r="I6" s="2">
        <v>-1</v>
      </c>
      <c r="J6" s="2">
        <v>-1</v>
      </c>
      <c r="K6" s="2">
        <v>-1</v>
      </c>
      <c r="L6" s="2">
        <v>-1</v>
      </c>
      <c r="M6" s="2" t="s">
        <v>95</v>
      </c>
      <c r="N6" s="2">
        <v>-1</v>
      </c>
      <c r="O6" s="2">
        <v>-1</v>
      </c>
      <c r="P6" s="2">
        <v>-1</v>
      </c>
      <c r="Q6" s="2">
        <v>-1</v>
      </c>
      <c r="R6" s="2">
        <v>-1</v>
      </c>
      <c r="S6" s="2">
        <v>-1</v>
      </c>
      <c r="T6" s="2">
        <v>-1</v>
      </c>
      <c r="U6" s="2">
        <v>-1</v>
      </c>
      <c r="V6" s="2">
        <v>-1</v>
      </c>
      <c r="W6" s="2">
        <v>-1</v>
      </c>
      <c r="X6" s="2">
        <v>-1</v>
      </c>
      <c r="Y6" s="2">
        <v>-1</v>
      </c>
      <c r="Z6" s="2">
        <v>-1</v>
      </c>
      <c r="AA6" s="2">
        <v>-1</v>
      </c>
      <c r="AB6" s="2">
        <v>-1</v>
      </c>
      <c r="AC6" s="2">
        <v>-1</v>
      </c>
      <c r="AD6" s="2">
        <v>-1</v>
      </c>
      <c r="AE6" s="2" t="s">
        <v>95</v>
      </c>
      <c r="AF6" s="2">
        <v>-1</v>
      </c>
      <c r="AG6" s="2">
        <v>-1</v>
      </c>
      <c r="AH6" s="2">
        <v>-1</v>
      </c>
      <c r="AI6" s="2">
        <v>-1</v>
      </c>
      <c r="AJ6" s="2">
        <v>-1</v>
      </c>
      <c r="AK6" s="2">
        <v>-1</v>
      </c>
      <c r="AL6" s="2">
        <v>-1</v>
      </c>
      <c r="AM6" s="2">
        <v>-1</v>
      </c>
      <c r="AN6" s="2">
        <v>-1</v>
      </c>
      <c r="AO6" s="2">
        <v>-1</v>
      </c>
      <c r="AP6" s="2">
        <v>-1</v>
      </c>
      <c r="AQ6" s="2">
        <v>-1</v>
      </c>
      <c r="AR6" s="2">
        <v>-1</v>
      </c>
      <c r="AS6" s="2" t="s">
        <v>95</v>
      </c>
      <c r="AT6" s="2">
        <v>-1</v>
      </c>
      <c r="AU6" s="2">
        <v>-1</v>
      </c>
      <c r="AV6" s="2">
        <v>-1</v>
      </c>
      <c r="AW6" s="2">
        <v>-1</v>
      </c>
      <c r="AX6" s="2">
        <v>-1</v>
      </c>
      <c r="AY6" s="2">
        <v>-1</v>
      </c>
      <c r="AZ6" s="2">
        <v>-1</v>
      </c>
      <c r="BA6" s="2" t="s">
        <v>95</v>
      </c>
      <c r="BB6" s="2">
        <v>-1</v>
      </c>
      <c r="BC6" s="2">
        <v>-1</v>
      </c>
      <c r="BD6" s="2">
        <v>-1</v>
      </c>
      <c r="BE6" s="2" t="s">
        <v>95</v>
      </c>
      <c r="BF6" s="2">
        <v>-1</v>
      </c>
      <c r="BG6" s="2">
        <v>-1</v>
      </c>
      <c r="BH6" s="2">
        <v>-1</v>
      </c>
      <c r="BI6" s="2">
        <v>-1</v>
      </c>
      <c r="BJ6" s="2">
        <v>-1</v>
      </c>
      <c r="BK6" s="2" t="s">
        <v>95</v>
      </c>
      <c r="BL6" s="2">
        <v>-1</v>
      </c>
      <c r="BM6" s="2">
        <v>-1</v>
      </c>
      <c r="BN6" s="2">
        <v>-1</v>
      </c>
      <c r="BO6" s="2" t="s">
        <v>95</v>
      </c>
      <c r="BP6" s="2">
        <v>-1</v>
      </c>
      <c r="BQ6" s="2" t="s">
        <v>95</v>
      </c>
      <c r="BR6" s="2">
        <v>-1</v>
      </c>
      <c r="BS6" s="2">
        <v>-1</v>
      </c>
      <c r="BT6" s="2">
        <v>-1</v>
      </c>
      <c r="BU6" s="2">
        <v>-1</v>
      </c>
      <c r="BV6" s="2">
        <v>-1</v>
      </c>
      <c r="BW6" s="2">
        <v>-1</v>
      </c>
      <c r="BX6" s="2">
        <v>-1</v>
      </c>
      <c r="BY6" s="2">
        <v>-1</v>
      </c>
      <c r="BZ6" s="2">
        <v>-1</v>
      </c>
      <c r="CA6" s="2">
        <v>-1</v>
      </c>
      <c r="CB6" s="2">
        <v>-1</v>
      </c>
      <c r="CC6" s="2">
        <v>-1</v>
      </c>
      <c r="CD6" s="2">
        <v>-1</v>
      </c>
      <c r="CE6" s="2">
        <v>-1</v>
      </c>
      <c r="CF6" s="2">
        <v>-1</v>
      </c>
      <c r="CG6" s="2">
        <v>-1</v>
      </c>
      <c r="CH6" s="2">
        <v>-1</v>
      </c>
      <c r="CI6" s="2">
        <v>-1</v>
      </c>
      <c r="CJ6" s="2">
        <v>-1</v>
      </c>
      <c r="CK6" s="2">
        <v>-1</v>
      </c>
      <c r="CL6" s="2">
        <v>-1</v>
      </c>
      <c r="CM6" s="2" t="s">
        <v>95</v>
      </c>
      <c r="CN6" s="2">
        <v>-1</v>
      </c>
      <c r="CO6" s="2">
        <v>-1</v>
      </c>
      <c r="CP6" s="2">
        <v>-1</v>
      </c>
      <c r="CQ6" s="2" t="s">
        <v>95</v>
      </c>
      <c r="CR6" s="2">
        <v>-1</v>
      </c>
      <c r="CS6" s="2">
        <v>-1</v>
      </c>
      <c r="CT6" s="2">
        <v>-1</v>
      </c>
      <c r="CU6" s="2">
        <v>-1</v>
      </c>
      <c r="CV6" s="2">
        <v>-1</v>
      </c>
      <c r="CW6" s="2">
        <v>-1</v>
      </c>
      <c r="CX6" s="2">
        <v>-1</v>
      </c>
      <c r="CY6" s="2" t="s">
        <v>95</v>
      </c>
      <c r="CZ6" s="2">
        <v>-1</v>
      </c>
      <c r="DA6" s="2">
        <v>-1</v>
      </c>
      <c r="DB6" s="2">
        <v>-1</v>
      </c>
      <c r="DC6" s="2">
        <v>-1</v>
      </c>
      <c r="DD6" s="2">
        <v>-1</v>
      </c>
      <c r="DE6" s="2">
        <v>-1</v>
      </c>
      <c r="DF6" s="2">
        <v>-1</v>
      </c>
      <c r="DG6" s="2" t="s">
        <v>95</v>
      </c>
      <c r="DH6" s="2">
        <v>-1</v>
      </c>
      <c r="DI6" s="2">
        <v>-1</v>
      </c>
      <c r="DJ6" s="2">
        <v>-1</v>
      </c>
      <c r="DK6" s="2">
        <v>-1</v>
      </c>
      <c r="DL6" s="2">
        <v>-1</v>
      </c>
      <c r="DM6" s="2">
        <v>-1</v>
      </c>
      <c r="DN6" s="2">
        <v>-1</v>
      </c>
      <c r="DO6" s="2">
        <v>-1</v>
      </c>
      <c r="DP6" s="2">
        <v>-1</v>
      </c>
      <c r="DQ6" s="2">
        <v>-1</v>
      </c>
      <c r="DR6" s="2">
        <v>-1</v>
      </c>
      <c r="DS6" s="2">
        <v>-1</v>
      </c>
      <c r="DT6" s="2">
        <v>-1</v>
      </c>
      <c r="DU6" s="2">
        <v>-1</v>
      </c>
      <c r="DV6" s="2">
        <v>-1</v>
      </c>
      <c r="DW6" s="2">
        <v>-1</v>
      </c>
      <c r="DX6" s="2">
        <v>-1</v>
      </c>
      <c r="DY6" s="2">
        <v>-1</v>
      </c>
      <c r="DZ6" s="2">
        <v>-1</v>
      </c>
      <c r="EA6" s="2">
        <v>-1</v>
      </c>
      <c r="EB6" s="2">
        <v>-1</v>
      </c>
      <c r="EC6" s="2">
        <v>-1</v>
      </c>
      <c r="ED6" s="2">
        <v>-1</v>
      </c>
      <c r="EE6" s="2">
        <v>-1</v>
      </c>
      <c r="EF6" s="2">
        <v>-1</v>
      </c>
      <c r="EG6" s="2">
        <v>-1</v>
      </c>
      <c r="EH6" s="2">
        <v>-1</v>
      </c>
      <c r="EI6" s="2" t="s">
        <v>95</v>
      </c>
      <c r="EJ6" s="2">
        <v>-1</v>
      </c>
      <c r="EK6" s="2">
        <v>-1</v>
      </c>
      <c r="EL6" s="2">
        <v>-1</v>
      </c>
      <c r="EM6" s="2">
        <v>-1</v>
      </c>
      <c r="EN6" s="2">
        <v>-1</v>
      </c>
      <c r="EO6" s="2">
        <v>-1</v>
      </c>
      <c r="EP6" s="2">
        <v>-1</v>
      </c>
      <c r="EQ6" s="2" t="s">
        <v>95</v>
      </c>
      <c r="ER6" s="2">
        <v>-1</v>
      </c>
      <c r="ES6" s="2">
        <v>-1</v>
      </c>
      <c r="ET6" s="2">
        <v>-1</v>
      </c>
      <c r="EU6" s="2">
        <v>-1</v>
      </c>
      <c r="EV6" s="2">
        <v>-1</v>
      </c>
      <c r="EW6" s="2" t="s">
        <v>95</v>
      </c>
      <c r="EX6" s="2">
        <v>-1</v>
      </c>
      <c r="EY6" s="2" t="s">
        <v>95</v>
      </c>
      <c r="EZ6" s="2">
        <v>-1</v>
      </c>
      <c r="FA6" s="2" t="s">
        <v>95</v>
      </c>
      <c r="FB6" s="2">
        <v>-1</v>
      </c>
      <c r="FC6" s="2">
        <v>-1</v>
      </c>
      <c r="FD6" s="2">
        <v>-1</v>
      </c>
      <c r="FE6" s="2">
        <v>-1</v>
      </c>
      <c r="FF6" s="2">
        <v>-1</v>
      </c>
      <c r="FG6" s="2" t="s">
        <v>95</v>
      </c>
      <c r="FH6" s="2">
        <v>-1</v>
      </c>
      <c r="FI6" s="2" t="s">
        <v>95</v>
      </c>
      <c r="FJ6" s="2">
        <v>-1</v>
      </c>
      <c r="FK6" s="2">
        <v>-1</v>
      </c>
      <c r="FL6" s="2">
        <v>-1</v>
      </c>
      <c r="FM6" s="2">
        <v>-1</v>
      </c>
      <c r="FN6" s="2">
        <v>-1</v>
      </c>
      <c r="FO6" s="2" t="s">
        <v>95</v>
      </c>
      <c r="FP6" s="2">
        <v>-1</v>
      </c>
      <c r="FQ6" s="2">
        <v>-1</v>
      </c>
      <c r="FR6" s="2">
        <v>-1</v>
      </c>
      <c r="FS6" s="2">
        <v>-1</v>
      </c>
      <c r="FT6" s="2">
        <v>-1</v>
      </c>
      <c r="FU6" s="2">
        <v>-1</v>
      </c>
      <c r="FV6" s="2">
        <v>-1</v>
      </c>
      <c r="FW6" s="2">
        <v>-1</v>
      </c>
      <c r="FX6" s="2">
        <v>-1</v>
      </c>
      <c r="FY6" s="2">
        <v>-1</v>
      </c>
      <c r="FZ6" s="2">
        <v>-1</v>
      </c>
      <c r="GA6" s="2" t="s">
        <v>95</v>
      </c>
    </row>
    <row r="7" spans="1:183" x14ac:dyDescent="0.25">
      <c r="A7" s="1" t="s">
        <v>98</v>
      </c>
      <c r="B7" s="2">
        <v>19</v>
      </c>
      <c r="C7" s="2">
        <v>334.08300000000003</v>
      </c>
      <c r="D7" s="2" t="s">
        <v>95</v>
      </c>
      <c r="E7" s="2">
        <v>-1</v>
      </c>
      <c r="F7" s="2">
        <v>0</v>
      </c>
      <c r="G7" s="2">
        <v>344.339</v>
      </c>
      <c r="H7" s="2" t="s">
        <v>95</v>
      </c>
      <c r="I7" s="2">
        <v>-1</v>
      </c>
      <c r="J7" s="2" t="s">
        <v>95</v>
      </c>
      <c r="K7" s="2">
        <v>-1</v>
      </c>
      <c r="L7" s="2">
        <v>4</v>
      </c>
      <c r="M7" s="2">
        <v>300.28100000000001</v>
      </c>
      <c r="N7" s="2">
        <v>0</v>
      </c>
      <c r="O7" s="2">
        <v>348.60899999999998</v>
      </c>
      <c r="P7" s="2" t="s">
        <v>95</v>
      </c>
      <c r="Q7" s="2">
        <v>-1</v>
      </c>
      <c r="R7" s="2" t="s">
        <v>95</v>
      </c>
      <c r="S7" s="2">
        <v>-1</v>
      </c>
      <c r="T7" s="2" t="s">
        <v>95</v>
      </c>
      <c r="U7" s="2">
        <v>-1</v>
      </c>
      <c r="V7" s="2" t="s">
        <v>95</v>
      </c>
      <c r="W7" s="2">
        <v>-1</v>
      </c>
      <c r="X7" s="2" t="s">
        <v>95</v>
      </c>
      <c r="Y7" s="2">
        <v>-1</v>
      </c>
      <c r="Z7" s="2" t="s">
        <v>95</v>
      </c>
      <c r="AA7" s="2">
        <v>-1</v>
      </c>
      <c r="AB7" s="2">
        <v>0</v>
      </c>
      <c r="AC7" s="2">
        <v>348.60899999999998</v>
      </c>
      <c r="AD7" s="2">
        <v>0</v>
      </c>
      <c r="AE7" s="2">
        <v>374.5</v>
      </c>
      <c r="AF7" s="2" t="s">
        <v>95</v>
      </c>
      <c r="AG7" s="2">
        <v>-1</v>
      </c>
      <c r="AH7" s="2" t="s">
        <v>95</v>
      </c>
      <c r="AI7" s="2">
        <v>-1</v>
      </c>
      <c r="AJ7" s="2">
        <v>0</v>
      </c>
      <c r="AK7" s="2">
        <v>348.60899999999998</v>
      </c>
      <c r="AL7" s="2" t="s">
        <v>95</v>
      </c>
      <c r="AM7" s="2">
        <v>-1</v>
      </c>
      <c r="AN7" s="2" t="s">
        <v>95</v>
      </c>
      <c r="AO7" s="2">
        <v>-1</v>
      </c>
      <c r="AP7" s="2" t="s">
        <v>95</v>
      </c>
      <c r="AQ7" s="2">
        <v>-1</v>
      </c>
      <c r="AR7" s="2" t="s">
        <v>95</v>
      </c>
      <c r="AS7" s="2">
        <v>-1</v>
      </c>
      <c r="AT7" s="2" t="s">
        <v>95</v>
      </c>
      <c r="AU7" s="2">
        <v>-1</v>
      </c>
      <c r="AV7" s="2" t="s">
        <v>95</v>
      </c>
      <c r="AW7" s="2">
        <v>-1</v>
      </c>
      <c r="AX7" s="2" t="s">
        <v>95</v>
      </c>
      <c r="AY7" s="2">
        <v>-1</v>
      </c>
      <c r="AZ7" s="2">
        <v>29</v>
      </c>
      <c r="BA7" s="2">
        <v>280.3</v>
      </c>
      <c r="BB7" s="2" t="s">
        <v>95</v>
      </c>
      <c r="BC7" s="2">
        <v>-1</v>
      </c>
      <c r="BD7" s="2" t="s">
        <v>95</v>
      </c>
      <c r="BE7" s="2">
        <v>-1</v>
      </c>
      <c r="BF7" s="2" t="s">
        <v>95</v>
      </c>
      <c r="BG7" s="2">
        <v>-1</v>
      </c>
      <c r="BH7" s="2" t="s">
        <v>95</v>
      </c>
      <c r="BI7" s="2">
        <v>-1</v>
      </c>
      <c r="BJ7" s="2" t="s">
        <v>95</v>
      </c>
      <c r="BK7" s="2">
        <v>-1</v>
      </c>
      <c r="BL7" s="2" t="s">
        <v>95</v>
      </c>
      <c r="BM7" s="2">
        <v>-1</v>
      </c>
      <c r="BN7" s="2">
        <v>792</v>
      </c>
      <c r="BO7" s="2">
        <v>796</v>
      </c>
      <c r="BP7" s="2" t="s">
        <v>95</v>
      </c>
      <c r="BQ7" s="2">
        <v>-1</v>
      </c>
      <c r="BR7" s="2" t="s">
        <v>95</v>
      </c>
      <c r="BS7" s="2">
        <v>-1</v>
      </c>
      <c r="BT7" s="2" t="s">
        <v>95</v>
      </c>
      <c r="BU7" s="2">
        <v>-1</v>
      </c>
      <c r="BV7" s="2" t="s">
        <v>95</v>
      </c>
      <c r="BW7" s="2">
        <v>-1</v>
      </c>
      <c r="BX7" s="2" t="s">
        <v>95</v>
      </c>
      <c r="BY7" s="2">
        <v>-1</v>
      </c>
      <c r="BZ7" s="2" t="s">
        <v>95</v>
      </c>
      <c r="CA7" s="2">
        <v>-1</v>
      </c>
      <c r="CB7" s="2" t="s">
        <v>95</v>
      </c>
      <c r="CC7" s="2">
        <v>-1</v>
      </c>
      <c r="CD7" s="2" t="s">
        <v>95</v>
      </c>
      <c r="CE7" s="2">
        <v>-1</v>
      </c>
      <c r="CF7" s="2" t="s">
        <v>95</v>
      </c>
      <c r="CG7" s="2">
        <v>-1</v>
      </c>
      <c r="CH7" s="2" t="s">
        <v>95</v>
      </c>
      <c r="CI7" s="2">
        <v>-1</v>
      </c>
      <c r="CJ7" s="2" t="s">
        <v>95</v>
      </c>
      <c r="CK7" s="2">
        <v>-1</v>
      </c>
      <c r="CL7" s="2">
        <v>0</v>
      </c>
      <c r="CM7" s="2">
        <v>312.16399999999999</v>
      </c>
      <c r="CN7" s="2" t="s">
        <v>95</v>
      </c>
      <c r="CO7" s="2">
        <v>-1</v>
      </c>
      <c r="CP7" s="2">
        <v>3</v>
      </c>
      <c r="CQ7" s="2">
        <v>349.81799999999998</v>
      </c>
      <c r="CR7" s="2">
        <v>0</v>
      </c>
      <c r="CS7" s="2">
        <v>348.60899999999998</v>
      </c>
      <c r="CT7" s="2" t="s">
        <v>95</v>
      </c>
      <c r="CU7" s="2">
        <v>-1</v>
      </c>
      <c r="CV7" s="2" t="s">
        <v>95</v>
      </c>
      <c r="CW7" s="2">
        <v>-1</v>
      </c>
      <c r="CX7" s="2">
        <v>33</v>
      </c>
      <c r="CY7" s="2">
        <v>277.89999999999998</v>
      </c>
      <c r="CZ7" s="2">
        <v>0</v>
      </c>
      <c r="DA7" s="2">
        <v>348.60899999999998</v>
      </c>
      <c r="DB7" s="2" t="s">
        <v>95</v>
      </c>
      <c r="DC7" s="2">
        <v>-1</v>
      </c>
      <c r="DD7" s="2" t="s">
        <v>95</v>
      </c>
      <c r="DE7" s="2">
        <v>-1</v>
      </c>
      <c r="DF7" s="2">
        <v>29</v>
      </c>
      <c r="DG7" s="2">
        <v>277.3</v>
      </c>
      <c r="DH7" s="2" t="s">
        <v>95</v>
      </c>
      <c r="DI7" s="2">
        <v>-1</v>
      </c>
      <c r="DJ7" s="2" t="s">
        <v>95</v>
      </c>
      <c r="DK7" s="2">
        <v>-1</v>
      </c>
      <c r="DL7" s="2" t="s">
        <v>95</v>
      </c>
      <c r="DM7" s="2">
        <v>-1</v>
      </c>
      <c r="DN7" s="2" t="s">
        <v>95</v>
      </c>
      <c r="DO7" s="2">
        <v>-1</v>
      </c>
      <c r="DP7" s="2" t="s">
        <v>95</v>
      </c>
      <c r="DQ7" s="2">
        <v>-1</v>
      </c>
      <c r="DR7" s="2" t="s">
        <v>95</v>
      </c>
      <c r="DS7" s="2">
        <v>-1</v>
      </c>
      <c r="DT7" s="2" t="s">
        <v>95</v>
      </c>
      <c r="DU7" s="2">
        <v>-1</v>
      </c>
      <c r="DV7" s="2" t="s">
        <v>95</v>
      </c>
      <c r="DW7" s="2">
        <v>-1</v>
      </c>
      <c r="DX7" s="2" t="s">
        <v>95</v>
      </c>
      <c r="DY7" s="2">
        <v>-1</v>
      </c>
      <c r="DZ7" s="2" t="s">
        <v>95</v>
      </c>
      <c r="EA7" s="2">
        <v>-1</v>
      </c>
      <c r="EB7" s="2" t="s">
        <v>95</v>
      </c>
      <c r="EC7" s="2">
        <v>-1</v>
      </c>
      <c r="ED7" s="2" t="s">
        <v>95</v>
      </c>
      <c r="EE7" s="2">
        <v>-1</v>
      </c>
      <c r="EF7" s="2" t="s">
        <v>95</v>
      </c>
      <c r="EG7" s="2">
        <v>-1</v>
      </c>
      <c r="EH7" s="2">
        <v>5</v>
      </c>
      <c r="EI7" s="2">
        <v>308.029</v>
      </c>
      <c r="EJ7" s="2" t="s">
        <v>95</v>
      </c>
      <c r="EK7" s="2">
        <v>-1</v>
      </c>
      <c r="EL7" s="2" t="s">
        <v>95</v>
      </c>
      <c r="EM7" s="2">
        <v>-1</v>
      </c>
      <c r="EN7" s="2" t="s">
        <v>95</v>
      </c>
      <c r="EO7" s="2">
        <v>-1</v>
      </c>
      <c r="EP7" s="2">
        <v>9</v>
      </c>
      <c r="EQ7" s="2">
        <v>334.08300000000003</v>
      </c>
      <c r="ER7" s="2" t="s">
        <v>95</v>
      </c>
      <c r="ES7" s="2">
        <v>-1</v>
      </c>
      <c r="ET7" s="2" t="s">
        <v>95</v>
      </c>
      <c r="EU7" s="2">
        <v>-1</v>
      </c>
      <c r="EV7" s="2">
        <v>2</v>
      </c>
      <c r="EW7" s="2">
        <v>351.13600000000002</v>
      </c>
      <c r="EX7" s="2">
        <v>0</v>
      </c>
      <c r="EY7" s="2">
        <v>279.09300000000002</v>
      </c>
      <c r="EZ7" s="2">
        <v>35</v>
      </c>
      <c r="FA7" s="2">
        <v>277.2</v>
      </c>
      <c r="FB7" s="2" t="s">
        <v>95</v>
      </c>
      <c r="FC7" s="2">
        <v>-1</v>
      </c>
      <c r="FD7" s="2" t="s">
        <v>95</v>
      </c>
      <c r="FE7" s="2">
        <v>-1</v>
      </c>
      <c r="FF7" s="2" t="s">
        <v>95</v>
      </c>
      <c r="FG7" s="2">
        <v>-1</v>
      </c>
      <c r="FH7" s="2">
        <v>17</v>
      </c>
      <c r="FI7" s="2">
        <v>334.41699999999997</v>
      </c>
      <c r="FJ7" s="2" t="s">
        <v>95</v>
      </c>
      <c r="FK7" s="2">
        <v>-1</v>
      </c>
      <c r="FL7" s="2" t="s">
        <v>95</v>
      </c>
      <c r="FM7" s="2">
        <v>-1</v>
      </c>
      <c r="FN7" s="2">
        <v>20</v>
      </c>
      <c r="FO7" s="2">
        <v>323</v>
      </c>
      <c r="FP7" s="2" t="s">
        <v>95</v>
      </c>
      <c r="FQ7" s="2">
        <v>-1</v>
      </c>
      <c r="FR7" s="2" t="s">
        <v>95</v>
      </c>
      <c r="FS7" s="2">
        <v>-1</v>
      </c>
      <c r="FT7" s="2" t="s">
        <v>95</v>
      </c>
      <c r="FU7" s="2">
        <v>-1</v>
      </c>
      <c r="FV7" s="2" t="s">
        <v>95</v>
      </c>
      <c r="FW7" s="2">
        <v>-1</v>
      </c>
      <c r="FX7" s="2">
        <v>0</v>
      </c>
      <c r="FY7" s="2">
        <v>348.13499999999999</v>
      </c>
      <c r="FZ7" s="2">
        <v>0</v>
      </c>
      <c r="GA7" s="2">
        <v>375.26</v>
      </c>
    </row>
    <row r="8" spans="1:183" x14ac:dyDescent="0.25">
      <c r="A8" s="1" t="s">
        <v>99</v>
      </c>
      <c r="B8" s="2">
        <v>47.110999999999997</v>
      </c>
      <c r="C8" s="2">
        <v>98.409000000000006</v>
      </c>
      <c r="D8" s="2" t="s">
        <v>95</v>
      </c>
      <c r="E8" s="2">
        <v>-1</v>
      </c>
      <c r="F8" s="2" t="s">
        <v>95</v>
      </c>
      <c r="G8" s="2">
        <v>-1</v>
      </c>
      <c r="H8" s="2" t="s">
        <v>95</v>
      </c>
      <c r="I8" s="2">
        <v>-1</v>
      </c>
      <c r="J8" s="2" t="s">
        <v>95</v>
      </c>
      <c r="K8" s="2">
        <v>-1</v>
      </c>
      <c r="L8" s="2">
        <v>6.593</v>
      </c>
      <c r="M8" s="2">
        <v>137.93799999999999</v>
      </c>
      <c r="N8" s="2" t="s">
        <v>95</v>
      </c>
      <c r="O8" s="2">
        <v>-1</v>
      </c>
      <c r="P8" s="2" t="s">
        <v>95</v>
      </c>
      <c r="Q8" s="2">
        <v>-1</v>
      </c>
      <c r="R8" s="2" t="s">
        <v>95</v>
      </c>
      <c r="S8" s="2">
        <v>-1</v>
      </c>
      <c r="T8" s="2" t="s">
        <v>95</v>
      </c>
      <c r="U8" s="2">
        <v>-1</v>
      </c>
      <c r="V8" s="2" t="s">
        <v>95</v>
      </c>
      <c r="W8" s="2">
        <v>-1</v>
      </c>
      <c r="X8" s="2" t="s">
        <v>95</v>
      </c>
      <c r="Y8" s="2">
        <v>-1</v>
      </c>
      <c r="Z8" s="2">
        <v>639</v>
      </c>
      <c r="AA8" s="2">
        <v>332.5</v>
      </c>
      <c r="AB8" s="2" t="s">
        <v>95</v>
      </c>
      <c r="AC8" s="2">
        <v>-1</v>
      </c>
      <c r="AD8" s="2">
        <v>24.888999999999999</v>
      </c>
      <c r="AE8" s="2">
        <v>101.056</v>
      </c>
      <c r="AF8" s="2" t="s">
        <v>95</v>
      </c>
      <c r="AG8" s="2">
        <v>-1</v>
      </c>
      <c r="AH8" s="2" t="s">
        <v>95</v>
      </c>
      <c r="AI8" s="2">
        <v>-1</v>
      </c>
      <c r="AJ8" s="2" t="s">
        <v>95</v>
      </c>
      <c r="AK8" s="2">
        <v>-1</v>
      </c>
      <c r="AL8" s="2" t="s">
        <v>95</v>
      </c>
      <c r="AM8" s="2">
        <v>-1</v>
      </c>
      <c r="AN8" s="2">
        <v>22.888999999999999</v>
      </c>
      <c r="AO8" s="2">
        <v>0.15</v>
      </c>
      <c r="AP8" s="2" t="s">
        <v>95</v>
      </c>
      <c r="AQ8" s="2">
        <v>-1</v>
      </c>
      <c r="AR8" s="2" t="s">
        <v>95</v>
      </c>
      <c r="AS8" s="2">
        <v>-1</v>
      </c>
      <c r="AT8" s="2" t="s">
        <v>95</v>
      </c>
      <c r="AU8" s="2">
        <v>-1</v>
      </c>
      <c r="AV8" s="2">
        <v>631</v>
      </c>
      <c r="AW8" s="2">
        <v>327.5</v>
      </c>
      <c r="AX8" s="2" t="s">
        <v>95</v>
      </c>
      <c r="AY8" s="2">
        <v>-1</v>
      </c>
      <c r="AZ8" s="2">
        <v>2.5190000000000001</v>
      </c>
      <c r="BA8" s="2">
        <v>83.668999999999997</v>
      </c>
      <c r="BB8" s="2" t="s">
        <v>95</v>
      </c>
      <c r="BC8" s="2">
        <v>-1</v>
      </c>
      <c r="BD8" s="2">
        <v>22.036999999999999</v>
      </c>
      <c r="BE8" s="2">
        <v>4.2000000000000003E-2</v>
      </c>
      <c r="BF8" s="2" t="s">
        <v>95</v>
      </c>
      <c r="BG8" s="2">
        <v>-1</v>
      </c>
      <c r="BH8" s="2" t="s">
        <v>95</v>
      </c>
      <c r="BI8" s="2">
        <v>-1</v>
      </c>
      <c r="BJ8" s="2">
        <v>21.593</v>
      </c>
      <c r="BK8" s="2">
        <v>0.6</v>
      </c>
      <c r="BL8" s="2" t="s">
        <v>95</v>
      </c>
      <c r="BM8" s="2">
        <v>-1</v>
      </c>
      <c r="BN8" s="2">
        <v>20.852</v>
      </c>
      <c r="BO8" s="2">
        <v>2.3250000000000002</v>
      </c>
      <c r="BP8" s="2">
        <v>22.111000000000001</v>
      </c>
      <c r="BQ8" s="2">
        <v>0</v>
      </c>
      <c r="BR8" s="2" t="s">
        <v>95</v>
      </c>
      <c r="BS8" s="2">
        <v>-1</v>
      </c>
      <c r="BT8" s="2" t="s">
        <v>95</v>
      </c>
      <c r="BU8" s="2">
        <v>-1</v>
      </c>
      <c r="BV8" s="2" t="s">
        <v>95</v>
      </c>
      <c r="BW8" s="2">
        <v>-1</v>
      </c>
      <c r="BX8" s="2" t="s">
        <v>95</v>
      </c>
      <c r="BY8" s="2">
        <v>-1</v>
      </c>
      <c r="BZ8" s="2" t="s">
        <v>95</v>
      </c>
      <c r="CA8" s="2">
        <v>-1</v>
      </c>
      <c r="CB8" s="2" t="s">
        <v>95</v>
      </c>
      <c r="CC8" s="2">
        <v>-1</v>
      </c>
      <c r="CD8" s="2" t="s">
        <v>95</v>
      </c>
      <c r="CE8" s="2">
        <v>-1</v>
      </c>
      <c r="CF8" s="2" t="s">
        <v>95</v>
      </c>
      <c r="CG8" s="2">
        <v>-1</v>
      </c>
      <c r="CH8" s="2" t="s">
        <v>95</v>
      </c>
      <c r="CI8" s="2">
        <v>-1</v>
      </c>
      <c r="CJ8" s="2" t="s">
        <v>95</v>
      </c>
      <c r="CK8" s="2">
        <v>-1</v>
      </c>
      <c r="CL8" s="2">
        <v>1</v>
      </c>
      <c r="CM8" s="2">
        <v>122.72</v>
      </c>
      <c r="CN8" s="2" t="s">
        <v>95</v>
      </c>
      <c r="CO8" s="2">
        <v>-1</v>
      </c>
      <c r="CP8" s="2">
        <v>26.295999999999999</v>
      </c>
      <c r="CQ8" s="2">
        <v>101.667</v>
      </c>
      <c r="CR8" s="2" t="s">
        <v>95</v>
      </c>
      <c r="CS8" s="2">
        <v>-1</v>
      </c>
      <c r="CT8" s="2" t="s">
        <v>95</v>
      </c>
      <c r="CU8" s="2">
        <v>-1</v>
      </c>
      <c r="CV8" s="2" t="s">
        <v>95</v>
      </c>
      <c r="CW8" s="2">
        <v>-1</v>
      </c>
      <c r="CX8" s="2">
        <v>6.7779999999999996</v>
      </c>
      <c r="CY8" s="2">
        <v>80.278000000000006</v>
      </c>
      <c r="CZ8" s="2" t="s">
        <v>95</v>
      </c>
      <c r="DA8" s="2">
        <v>-1</v>
      </c>
      <c r="DB8" s="2">
        <v>631</v>
      </c>
      <c r="DC8" s="2">
        <v>332.5</v>
      </c>
      <c r="DD8" s="2" t="s">
        <v>95</v>
      </c>
      <c r="DE8" s="2">
        <v>-1</v>
      </c>
      <c r="DF8" s="2">
        <v>7.8890000000000002</v>
      </c>
      <c r="DG8" s="2">
        <v>84.525000000000006</v>
      </c>
      <c r="DH8" s="2" t="s">
        <v>95</v>
      </c>
      <c r="DI8" s="2">
        <v>-1</v>
      </c>
      <c r="DJ8" s="2" t="s">
        <v>95</v>
      </c>
      <c r="DK8" s="2">
        <v>-1</v>
      </c>
      <c r="DL8" s="2" t="s">
        <v>95</v>
      </c>
      <c r="DM8" s="2">
        <v>-1</v>
      </c>
      <c r="DN8" s="2" t="s">
        <v>95</v>
      </c>
      <c r="DO8" s="2">
        <v>-1</v>
      </c>
      <c r="DP8" s="2" t="s">
        <v>95</v>
      </c>
      <c r="DQ8" s="2">
        <v>-1</v>
      </c>
      <c r="DR8" s="2" t="s">
        <v>95</v>
      </c>
      <c r="DS8" s="2">
        <v>-1</v>
      </c>
      <c r="DT8" s="2" t="s">
        <v>95</v>
      </c>
      <c r="DU8" s="2">
        <v>-1</v>
      </c>
      <c r="DV8" s="2" t="s">
        <v>95</v>
      </c>
      <c r="DW8" s="2">
        <v>-1</v>
      </c>
      <c r="DX8" s="2" t="s">
        <v>95</v>
      </c>
      <c r="DY8" s="2">
        <v>-1</v>
      </c>
      <c r="DZ8" s="2" t="s">
        <v>95</v>
      </c>
      <c r="EA8" s="2">
        <v>-1</v>
      </c>
      <c r="EB8" s="2" t="s">
        <v>95</v>
      </c>
      <c r="EC8" s="2">
        <v>-1</v>
      </c>
      <c r="ED8" s="2" t="s">
        <v>95</v>
      </c>
      <c r="EE8" s="2">
        <v>-1</v>
      </c>
      <c r="EF8" s="2" t="s">
        <v>95</v>
      </c>
      <c r="EG8" s="2">
        <v>-1</v>
      </c>
      <c r="EH8" s="2">
        <v>8.9629999999999992</v>
      </c>
      <c r="EI8" s="2">
        <v>136.59100000000001</v>
      </c>
      <c r="EJ8" s="2" t="s">
        <v>95</v>
      </c>
      <c r="EK8" s="2">
        <v>-1</v>
      </c>
      <c r="EL8" s="2" t="s">
        <v>95</v>
      </c>
      <c r="EM8" s="2">
        <v>-1</v>
      </c>
      <c r="EN8" s="2" t="s">
        <v>95</v>
      </c>
      <c r="EO8" s="2">
        <v>-1</v>
      </c>
      <c r="EP8" s="2">
        <v>46.444000000000003</v>
      </c>
      <c r="EQ8" s="2">
        <v>104.995</v>
      </c>
      <c r="ER8" s="2" t="s">
        <v>95</v>
      </c>
      <c r="ES8" s="2">
        <v>-1</v>
      </c>
      <c r="ET8" s="2">
        <v>23.667000000000002</v>
      </c>
      <c r="EU8" s="2">
        <v>0.75</v>
      </c>
      <c r="EV8" s="2">
        <v>19.518999999999998</v>
      </c>
      <c r="EW8" s="2">
        <v>99.832999999999998</v>
      </c>
      <c r="EX8" s="2">
        <v>4.9630000000000001</v>
      </c>
      <c r="EY8" s="2">
        <v>138.36000000000001</v>
      </c>
      <c r="EZ8" s="2">
        <v>9.0370000000000008</v>
      </c>
      <c r="FA8" s="2">
        <v>80.332999999999998</v>
      </c>
      <c r="FB8" s="2" t="s">
        <v>95</v>
      </c>
      <c r="FC8" s="2">
        <v>-1</v>
      </c>
      <c r="FD8" s="2" t="s">
        <v>95</v>
      </c>
      <c r="FE8" s="2">
        <v>-1</v>
      </c>
      <c r="FF8" s="2" t="s">
        <v>95</v>
      </c>
      <c r="FG8" s="2">
        <v>-1</v>
      </c>
      <c r="FH8" s="2">
        <v>47.406999999999996</v>
      </c>
      <c r="FI8" s="2">
        <v>89.227000000000004</v>
      </c>
      <c r="FJ8" s="2" t="s">
        <v>95</v>
      </c>
      <c r="FK8" s="2">
        <v>-1</v>
      </c>
      <c r="FL8" s="2" t="s">
        <v>95</v>
      </c>
      <c r="FM8" s="2">
        <v>-1</v>
      </c>
      <c r="FN8" s="2">
        <v>47.481000000000002</v>
      </c>
      <c r="FO8" s="2">
        <v>97.332999999999998</v>
      </c>
      <c r="FP8" s="2">
        <v>22.036999999999999</v>
      </c>
      <c r="FQ8" s="2">
        <v>4.2000000000000003E-2</v>
      </c>
      <c r="FR8" s="2" t="s">
        <v>95</v>
      </c>
      <c r="FS8" s="2">
        <v>-1</v>
      </c>
      <c r="FT8" s="2">
        <v>640</v>
      </c>
      <c r="FU8" s="2">
        <v>332</v>
      </c>
      <c r="FV8" s="2" t="s">
        <v>95</v>
      </c>
      <c r="FW8" s="2">
        <v>-1</v>
      </c>
      <c r="FX8" s="2" t="s">
        <v>95</v>
      </c>
      <c r="FY8" s="2">
        <v>-1</v>
      </c>
      <c r="FZ8" s="2">
        <v>16.888999999999999</v>
      </c>
      <c r="GA8" s="2">
        <v>99.4</v>
      </c>
    </row>
    <row r="9" spans="1:183" x14ac:dyDescent="0.25">
      <c r="A9" s="1" t="s">
        <v>100</v>
      </c>
      <c r="B9" s="2">
        <v>-1</v>
      </c>
      <c r="C9" s="2" t="s">
        <v>95</v>
      </c>
      <c r="D9" s="2">
        <v>-1</v>
      </c>
      <c r="E9" s="2">
        <v>-1</v>
      </c>
      <c r="F9" s="2">
        <v>-1</v>
      </c>
      <c r="G9" s="2">
        <v>-1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 t="s">
        <v>95</v>
      </c>
      <c r="N9" s="2">
        <v>-1</v>
      </c>
      <c r="O9" s="2">
        <v>-1</v>
      </c>
      <c r="P9" s="2">
        <v>-1</v>
      </c>
      <c r="Q9" s="2">
        <v>-1</v>
      </c>
      <c r="R9" s="2">
        <v>-1</v>
      </c>
      <c r="S9" s="2">
        <v>-1</v>
      </c>
      <c r="T9" s="2">
        <v>-1</v>
      </c>
      <c r="U9" s="2">
        <v>-1</v>
      </c>
      <c r="V9" s="2">
        <v>-1</v>
      </c>
      <c r="W9" s="2">
        <v>-1</v>
      </c>
      <c r="X9" s="2">
        <v>-1</v>
      </c>
      <c r="Y9" s="2">
        <v>-1</v>
      </c>
      <c r="Z9" s="2">
        <v>-1</v>
      </c>
      <c r="AA9" s="2" t="s">
        <v>95</v>
      </c>
      <c r="AB9" s="2">
        <v>-1</v>
      </c>
      <c r="AC9" s="2">
        <v>-1</v>
      </c>
      <c r="AD9" s="2">
        <v>-1</v>
      </c>
      <c r="AE9" s="2" t="s">
        <v>95</v>
      </c>
      <c r="AF9" s="2">
        <v>-1</v>
      </c>
      <c r="AG9" s="2">
        <v>-1</v>
      </c>
      <c r="AH9" s="2">
        <v>-1</v>
      </c>
      <c r="AI9" s="2">
        <v>-1</v>
      </c>
      <c r="AJ9" s="2">
        <v>-1</v>
      </c>
      <c r="AK9" s="2">
        <v>-1</v>
      </c>
      <c r="AL9" s="2">
        <v>-1</v>
      </c>
      <c r="AM9" s="2">
        <v>-1</v>
      </c>
      <c r="AN9" s="2">
        <v>-1</v>
      </c>
      <c r="AO9" s="2">
        <v>-1</v>
      </c>
      <c r="AP9" s="2">
        <v>-1</v>
      </c>
      <c r="AQ9" s="2">
        <v>-1</v>
      </c>
      <c r="AR9" s="2">
        <v>-1</v>
      </c>
      <c r="AS9" s="2">
        <v>-1</v>
      </c>
      <c r="AT9" s="2">
        <v>-1</v>
      </c>
      <c r="AU9" s="2">
        <v>-1</v>
      </c>
      <c r="AV9" s="2">
        <v>-1</v>
      </c>
      <c r="AW9" s="2" t="s">
        <v>95</v>
      </c>
      <c r="AX9" s="2">
        <v>-1</v>
      </c>
      <c r="AY9" s="2">
        <v>-1</v>
      </c>
      <c r="AZ9" s="2">
        <v>-1</v>
      </c>
      <c r="BA9" s="2" t="s">
        <v>95</v>
      </c>
      <c r="BB9" s="2">
        <v>-1</v>
      </c>
      <c r="BC9" s="2">
        <v>-1</v>
      </c>
      <c r="BD9" s="2">
        <v>-1</v>
      </c>
      <c r="BE9" s="2">
        <v>-1</v>
      </c>
      <c r="BF9" s="2">
        <v>-1</v>
      </c>
      <c r="BG9" s="2">
        <v>-1</v>
      </c>
      <c r="BH9" s="2">
        <v>-1</v>
      </c>
      <c r="BI9" s="2">
        <v>-1</v>
      </c>
      <c r="BJ9" s="2">
        <v>-1</v>
      </c>
      <c r="BK9" s="2">
        <v>-1</v>
      </c>
      <c r="BL9" s="2">
        <v>-1</v>
      </c>
      <c r="BM9" s="2">
        <v>-1</v>
      </c>
      <c r="BN9" s="2">
        <v>-1</v>
      </c>
      <c r="BO9" s="2">
        <v>-1</v>
      </c>
      <c r="BP9" s="2">
        <v>-1</v>
      </c>
      <c r="BQ9" s="2">
        <v>-1</v>
      </c>
      <c r="BR9" s="2">
        <v>-1</v>
      </c>
      <c r="BS9" s="2">
        <v>-1</v>
      </c>
      <c r="BT9" s="2">
        <v>-1</v>
      </c>
      <c r="BU9" s="2">
        <v>-1</v>
      </c>
      <c r="BV9" s="2">
        <v>-1</v>
      </c>
      <c r="BW9" s="2">
        <v>-1</v>
      </c>
      <c r="BX9" s="2">
        <v>-1</v>
      </c>
      <c r="BY9" s="2">
        <v>-1</v>
      </c>
      <c r="BZ9" s="2">
        <v>-1</v>
      </c>
      <c r="CA9" s="2">
        <v>-1</v>
      </c>
      <c r="CB9" s="2">
        <v>-1</v>
      </c>
      <c r="CC9" s="2">
        <v>-1</v>
      </c>
      <c r="CD9" s="2">
        <v>-1</v>
      </c>
      <c r="CE9" s="2">
        <v>-1</v>
      </c>
      <c r="CF9" s="2">
        <v>-1</v>
      </c>
      <c r="CG9" s="2">
        <v>-1</v>
      </c>
      <c r="CH9" s="2">
        <v>-1</v>
      </c>
      <c r="CI9" s="2">
        <v>-1</v>
      </c>
      <c r="CJ9" s="2">
        <v>-1</v>
      </c>
      <c r="CK9" s="2">
        <v>-1</v>
      </c>
      <c r="CL9" s="2">
        <v>-1</v>
      </c>
      <c r="CM9" s="2" t="s">
        <v>95</v>
      </c>
      <c r="CN9" s="2">
        <v>-1</v>
      </c>
      <c r="CO9" s="2">
        <v>-1</v>
      </c>
      <c r="CP9" s="2">
        <v>-1</v>
      </c>
      <c r="CQ9" s="2" t="s">
        <v>95</v>
      </c>
      <c r="CR9" s="2">
        <v>-1</v>
      </c>
      <c r="CS9" s="2">
        <v>-1</v>
      </c>
      <c r="CT9" s="2">
        <v>-1</v>
      </c>
      <c r="CU9" s="2">
        <v>-1</v>
      </c>
      <c r="CV9" s="2">
        <v>-1</v>
      </c>
      <c r="CW9" s="2">
        <v>-1</v>
      </c>
      <c r="CX9" s="2">
        <v>-1</v>
      </c>
      <c r="CY9" s="2" t="s">
        <v>95</v>
      </c>
      <c r="CZ9" s="2">
        <v>-1</v>
      </c>
      <c r="DA9" s="2">
        <v>-1</v>
      </c>
      <c r="DB9" s="2">
        <v>-1</v>
      </c>
      <c r="DC9" s="2" t="s">
        <v>95</v>
      </c>
      <c r="DD9" s="2">
        <v>-1</v>
      </c>
      <c r="DE9" s="2">
        <v>-1</v>
      </c>
      <c r="DF9" s="2">
        <v>-1</v>
      </c>
      <c r="DG9" s="2" t="s">
        <v>95</v>
      </c>
      <c r="DH9" s="2">
        <v>-1</v>
      </c>
      <c r="DI9" s="2">
        <v>-1</v>
      </c>
      <c r="DJ9" s="2">
        <v>-1</v>
      </c>
      <c r="DK9" s="2">
        <v>-1</v>
      </c>
      <c r="DL9" s="2">
        <v>-1</v>
      </c>
      <c r="DM9" s="2">
        <v>-1</v>
      </c>
      <c r="DN9" s="2">
        <v>-1</v>
      </c>
      <c r="DO9" s="2">
        <v>-1</v>
      </c>
      <c r="DP9" s="2">
        <v>-1</v>
      </c>
      <c r="DQ9" s="2">
        <v>-1</v>
      </c>
      <c r="DR9" s="2">
        <v>-1</v>
      </c>
      <c r="DS9" s="2">
        <v>-1</v>
      </c>
      <c r="DT9" s="2">
        <v>-1</v>
      </c>
      <c r="DU9" s="2">
        <v>-1</v>
      </c>
      <c r="DV9" s="2">
        <v>-1</v>
      </c>
      <c r="DW9" s="2">
        <v>-1</v>
      </c>
      <c r="DX9" s="2">
        <v>-1</v>
      </c>
      <c r="DY9" s="2">
        <v>-1</v>
      </c>
      <c r="DZ9" s="2">
        <v>-1</v>
      </c>
      <c r="EA9" s="2">
        <v>-1</v>
      </c>
      <c r="EB9" s="2">
        <v>-1</v>
      </c>
      <c r="EC9" s="2">
        <v>-1</v>
      </c>
      <c r="ED9" s="2">
        <v>-1</v>
      </c>
      <c r="EE9" s="2">
        <v>-1</v>
      </c>
      <c r="EF9" s="2">
        <v>-1</v>
      </c>
      <c r="EG9" s="2">
        <v>-1</v>
      </c>
      <c r="EH9" s="2">
        <v>-1</v>
      </c>
      <c r="EI9" s="2" t="s">
        <v>95</v>
      </c>
      <c r="EJ9" s="2">
        <v>-1</v>
      </c>
      <c r="EK9" s="2">
        <v>-1</v>
      </c>
      <c r="EL9" s="2">
        <v>-1</v>
      </c>
      <c r="EM9" s="2">
        <v>-1</v>
      </c>
      <c r="EN9" s="2">
        <v>-1</v>
      </c>
      <c r="EO9" s="2">
        <v>-1</v>
      </c>
      <c r="EP9" s="2">
        <v>-1</v>
      </c>
      <c r="EQ9" s="2" t="s">
        <v>95</v>
      </c>
      <c r="ER9" s="2">
        <v>-1</v>
      </c>
      <c r="ES9" s="2">
        <v>-1</v>
      </c>
      <c r="ET9" s="2">
        <v>-1</v>
      </c>
      <c r="EU9" s="2">
        <v>-1</v>
      </c>
      <c r="EV9" s="2">
        <v>-1</v>
      </c>
      <c r="EW9" s="2" t="s">
        <v>95</v>
      </c>
      <c r="EX9" s="2">
        <v>-1</v>
      </c>
      <c r="EY9" s="2" t="s">
        <v>95</v>
      </c>
      <c r="EZ9" s="2">
        <v>-1</v>
      </c>
      <c r="FA9" s="2" t="s">
        <v>95</v>
      </c>
      <c r="FB9" s="2">
        <v>-1</v>
      </c>
      <c r="FC9" s="2">
        <v>-1</v>
      </c>
      <c r="FD9" s="2">
        <v>-1</v>
      </c>
      <c r="FE9" s="2">
        <v>-1</v>
      </c>
      <c r="FF9" s="2">
        <v>-1</v>
      </c>
      <c r="FG9" s="2">
        <v>-1</v>
      </c>
      <c r="FH9" s="2">
        <v>-1</v>
      </c>
      <c r="FI9" s="2" t="s">
        <v>95</v>
      </c>
      <c r="FJ9" s="2">
        <v>-1</v>
      </c>
      <c r="FK9" s="2">
        <v>-1</v>
      </c>
      <c r="FL9" s="2">
        <v>-1</v>
      </c>
      <c r="FM9" s="2">
        <v>-1</v>
      </c>
      <c r="FN9" s="2">
        <v>-1</v>
      </c>
      <c r="FO9" s="2" t="s">
        <v>95</v>
      </c>
      <c r="FP9" s="2">
        <v>-1</v>
      </c>
      <c r="FQ9" s="2">
        <v>-1</v>
      </c>
      <c r="FR9" s="2">
        <v>-1</v>
      </c>
      <c r="FS9" s="2">
        <v>-1</v>
      </c>
      <c r="FT9" s="2">
        <v>-1</v>
      </c>
      <c r="FU9" s="2" t="s">
        <v>95</v>
      </c>
      <c r="FV9" s="2">
        <v>-1</v>
      </c>
      <c r="FW9" s="2">
        <v>-1</v>
      </c>
      <c r="FX9" s="2">
        <v>-1</v>
      </c>
      <c r="FY9" s="2">
        <v>-1</v>
      </c>
      <c r="FZ9" s="2">
        <v>-1</v>
      </c>
      <c r="GA9" s="2" t="s">
        <v>95</v>
      </c>
    </row>
    <row r="10" spans="1:183" x14ac:dyDescent="0.25">
      <c r="A10" s="1" t="s">
        <v>101</v>
      </c>
      <c r="B10" s="2">
        <v>-1</v>
      </c>
      <c r="C10" s="2" t="s">
        <v>95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 t="s">
        <v>95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-1</v>
      </c>
      <c r="Z10" s="2">
        <v>-1</v>
      </c>
      <c r="AA10" s="2">
        <v>-1</v>
      </c>
      <c r="AB10" s="2">
        <v>-1</v>
      </c>
      <c r="AC10" s="2">
        <v>-1</v>
      </c>
      <c r="AD10" s="2">
        <v>-1</v>
      </c>
      <c r="AE10" s="2" t="s">
        <v>95</v>
      </c>
      <c r="AF10" s="2">
        <v>-1</v>
      </c>
      <c r="AG10" s="2" t="s">
        <v>95</v>
      </c>
      <c r="AH10" s="2">
        <v>-1</v>
      </c>
      <c r="AI10" s="2" t="s">
        <v>95</v>
      </c>
      <c r="AJ10" s="2">
        <v>-1</v>
      </c>
      <c r="AK10" s="2">
        <v>-1</v>
      </c>
      <c r="AL10" s="2">
        <v>-1</v>
      </c>
      <c r="AM10" s="2">
        <v>-1</v>
      </c>
      <c r="AN10" s="2">
        <v>-1</v>
      </c>
      <c r="AO10" s="2">
        <v>-1</v>
      </c>
      <c r="AP10" s="2">
        <v>-1</v>
      </c>
      <c r="AQ10" s="2">
        <v>-1</v>
      </c>
      <c r="AR10" s="2">
        <v>-1</v>
      </c>
      <c r="AS10" s="2">
        <v>-1</v>
      </c>
      <c r="AT10" s="2">
        <v>-1</v>
      </c>
      <c r="AU10" s="2">
        <v>-1</v>
      </c>
      <c r="AV10" s="2">
        <v>-1</v>
      </c>
      <c r="AW10" s="2">
        <v>-1</v>
      </c>
      <c r="AX10" s="2">
        <v>-1</v>
      </c>
      <c r="AY10" s="2">
        <v>-1</v>
      </c>
      <c r="AZ10" s="2">
        <v>-1</v>
      </c>
      <c r="BA10" s="2" t="s">
        <v>95</v>
      </c>
      <c r="BB10" s="2">
        <v>-1</v>
      </c>
      <c r="BC10" s="2">
        <v>-1</v>
      </c>
      <c r="BD10" s="2">
        <v>-1</v>
      </c>
      <c r="BE10" s="2">
        <v>-1</v>
      </c>
      <c r="BF10" s="2">
        <v>-1</v>
      </c>
      <c r="BG10" s="2">
        <v>-1</v>
      </c>
      <c r="BH10" s="2">
        <v>-1</v>
      </c>
      <c r="BI10" s="2" t="s">
        <v>95</v>
      </c>
      <c r="BJ10" s="2">
        <v>-1</v>
      </c>
      <c r="BK10" s="2">
        <v>-1</v>
      </c>
      <c r="BL10" s="2">
        <v>-1</v>
      </c>
      <c r="BM10" s="2">
        <v>-1</v>
      </c>
      <c r="BN10" s="2">
        <v>-1</v>
      </c>
      <c r="BO10" s="2">
        <v>-1</v>
      </c>
      <c r="BP10" s="2">
        <v>-1</v>
      </c>
      <c r="BQ10" s="2">
        <v>-1</v>
      </c>
      <c r="BR10" s="2">
        <v>-1</v>
      </c>
      <c r="BS10" s="2">
        <v>-1</v>
      </c>
      <c r="BT10" s="2">
        <v>-1</v>
      </c>
      <c r="BU10" s="2">
        <v>-1</v>
      </c>
      <c r="BV10" s="2">
        <v>-1</v>
      </c>
      <c r="BW10" s="2">
        <v>-1</v>
      </c>
      <c r="BX10" s="2">
        <v>-1</v>
      </c>
      <c r="BY10" s="2">
        <v>-1</v>
      </c>
      <c r="BZ10" s="2">
        <v>-1</v>
      </c>
      <c r="CA10" s="2">
        <v>-1</v>
      </c>
      <c r="CB10" s="2">
        <v>-1</v>
      </c>
      <c r="CC10" s="2">
        <v>-1</v>
      </c>
      <c r="CD10" s="2">
        <v>-1</v>
      </c>
      <c r="CE10" s="2">
        <v>-1</v>
      </c>
      <c r="CF10" s="2">
        <v>-1</v>
      </c>
      <c r="CG10" s="2">
        <v>-1</v>
      </c>
      <c r="CH10" s="2">
        <v>-1</v>
      </c>
      <c r="CI10" s="2">
        <v>-1</v>
      </c>
      <c r="CJ10" s="2">
        <v>-1</v>
      </c>
      <c r="CK10" s="2">
        <v>-1</v>
      </c>
      <c r="CL10" s="2">
        <v>-1</v>
      </c>
      <c r="CM10" s="2" t="s">
        <v>95</v>
      </c>
      <c r="CN10" s="2">
        <v>-1</v>
      </c>
      <c r="CO10" s="2">
        <v>-1</v>
      </c>
      <c r="CP10" s="2">
        <v>-1</v>
      </c>
      <c r="CQ10" s="2" t="s">
        <v>95</v>
      </c>
      <c r="CR10" s="2">
        <v>-1</v>
      </c>
      <c r="CS10" s="2">
        <v>-1</v>
      </c>
      <c r="CT10" s="2">
        <v>-1</v>
      </c>
      <c r="CU10" s="2">
        <v>-1</v>
      </c>
      <c r="CV10" s="2">
        <v>-1</v>
      </c>
      <c r="CW10" s="2">
        <v>-1</v>
      </c>
      <c r="CX10" s="2">
        <v>-1</v>
      </c>
      <c r="CY10" s="2" t="s">
        <v>95</v>
      </c>
      <c r="CZ10" s="2">
        <v>-1</v>
      </c>
      <c r="DA10" s="2">
        <v>-1</v>
      </c>
      <c r="DB10" s="2">
        <v>-1</v>
      </c>
      <c r="DC10" s="2">
        <v>-1</v>
      </c>
      <c r="DD10" s="2">
        <v>-1</v>
      </c>
      <c r="DE10" s="2">
        <v>-1</v>
      </c>
      <c r="DF10" s="2">
        <v>-1</v>
      </c>
      <c r="DG10" s="2" t="s">
        <v>95</v>
      </c>
      <c r="DH10" s="2">
        <v>-1</v>
      </c>
      <c r="DI10" s="2">
        <v>-1</v>
      </c>
      <c r="DJ10" s="2">
        <v>-1</v>
      </c>
      <c r="DK10" s="2">
        <v>-1</v>
      </c>
      <c r="DL10" s="2">
        <v>-1</v>
      </c>
      <c r="DM10" s="2">
        <v>-1</v>
      </c>
      <c r="DN10" s="2">
        <v>-1</v>
      </c>
      <c r="DO10" s="2">
        <v>-1</v>
      </c>
      <c r="DP10" s="2">
        <v>-1</v>
      </c>
      <c r="DQ10" s="2">
        <v>-1</v>
      </c>
      <c r="DR10" s="2">
        <v>-1</v>
      </c>
      <c r="DS10" s="2">
        <v>-1</v>
      </c>
      <c r="DT10" s="2">
        <v>-1</v>
      </c>
      <c r="DU10" s="2">
        <v>-1</v>
      </c>
      <c r="DV10" s="2">
        <v>-1</v>
      </c>
      <c r="DW10" s="2">
        <v>-1</v>
      </c>
      <c r="DX10" s="2">
        <v>-1</v>
      </c>
      <c r="DY10" s="2">
        <v>-1</v>
      </c>
      <c r="DZ10" s="2">
        <v>-1</v>
      </c>
      <c r="EA10" s="2">
        <v>-1</v>
      </c>
      <c r="EB10" s="2">
        <v>-1</v>
      </c>
      <c r="EC10" s="2">
        <v>-1</v>
      </c>
      <c r="ED10" s="2">
        <v>-1</v>
      </c>
      <c r="EE10" s="2">
        <v>-1</v>
      </c>
      <c r="EF10" s="2">
        <v>-1</v>
      </c>
      <c r="EG10" s="2">
        <v>-1</v>
      </c>
      <c r="EH10" s="2">
        <v>-1</v>
      </c>
      <c r="EI10" s="2" t="s">
        <v>95</v>
      </c>
      <c r="EJ10" s="2">
        <v>-1</v>
      </c>
      <c r="EK10" s="2">
        <v>-1</v>
      </c>
      <c r="EL10" s="2">
        <v>-1</v>
      </c>
      <c r="EM10" s="2">
        <v>-1</v>
      </c>
      <c r="EN10" s="2">
        <v>-1</v>
      </c>
      <c r="EO10" s="2">
        <v>-1</v>
      </c>
      <c r="EP10" s="2">
        <v>-1</v>
      </c>
      <c r="EQ10" s="2" t="s">
        <v>95</v>
      </c>
      <c r="ER10" s="2">
        <v>-1</v>
      </c>
      <c r="ES10" s="2">
        <v>-1</v>
      </c>
      <c r="ET10" s="2">
        <v>-1</v>
      </c>
      <c r="EU10" s="2">
        <v>-1</v>
      </c>
      <c r="EV10" s="2">
        <v>-1</v>
      </c>
      <c r="EW10" s="2" t="s">
        <v>95</v>
      </c>
      <c r="EX10" s="2">
        <v>-1</v>
      </c>
      <c r="EY10" s="2" t="s">
        <v>95</v>
      </c>
      <c r="EZ10" s="2">
        <v>-1</v>
      </c>
      <c r="FA10" s="2" t="s">
        <v>95</v>
      </c>
      <c r="FB10" s="2">
        <v>-1</v>
      </c>
      <c r="FC10" s="2">
        <v>-1</v>
      </c>
      <c r="FD10" s="2">
        <v>-1</v>
      </c>
      <c r="FE10" s="2" t="s">
        <v>95</v>
      </c>
      <c r="FF10" s="2">
        <v>-1</v>
      </c>
      <c r="FG10" s="2">
        <v>-1</v>
      </c>
      <c r="FH10" s="2">
        <v>-1</v>
      </c>
      <c r="FI10" s="2" t="s">
        <v>95</v>
      </c>
      <c r="FJ10" s="2">
        <v>-1</v>
      </c>
      <c r="FK10" s="2">
        <v>-1</v>
      </c>
      <c r="FL10" s="2">
        <v>-1</v>
      </c>
      <c r="FM10" s="2">
        <v>-1</v>
      </c>
      <c r="FN10" s="2">
        <v>-1</v>
      </c>
      <c r="FO10" s="2" t="s">
        <v>95</v>
      </c>
      <c r="FP10" s="2">
        <v>-1</v>
      </c>
      <c r="FQ10" s="2">
        <v>-1</v>
      </c>
      <c r="FR10" s="2">
        <v>-1</v>
      </c>
      <c r="FS10" s="2">
        <v>-1</v>
      </c>
      <c r="FT10" s="2">
        <v>-1</v>
      </c>
      <c r="FU10" s="2">
        <v>-1</v>
      </c>
      <c r="FV10" s="2">
        <v>-1</v>
      </c>
      <c r="FW10" s="2">
        <v>-1</v>
      </c>
      <c r="FX10" s="2">
        <v>-1</v>
      </c>
      <c r="FY10" s="2">
        <v>-1</v>
      </c>
      <c r="FZ10" s="2">
        <v>-1</v>
      </c>
      <c r="GA10" s="2" t="s">
        <v>95</v>
      </c>
    </row>
    <row r="11" spans="1:183" x14ac:dyDescent="0.25">
      <c r="A11" s="1" t="s">
        <v>102</v>
      </c>
      <c r="B11" s="2">
        <v>10</v>
      </c>
      <c r="C11" s="2">
        <v>417</v>
      </c>
      <c r="D11" s="2" t="s">
        <v>95</v>
      </c>
      <c r="E11" s="2">
        <v>-1</v>
      </c>
      <c r="F11" s="2" t="s">
        <v>95</v>
      </c>
      <c r="G11" s="2">
        <v>-1</v>
      </c>
      <c r="H11" s="2" t="s">
        <v>95</v>
      </c>
      <c r="I11" s="2">
        <v>-1</v>
      </c>
      <c r="J11" s="2" t="s">
        <v>95</v>
      </c>
      <c r="K11" s="2">
        <v>-1</v>
      </c>
      <c r="L11" s="2">
        <v>46</v>
      </c>
      <c r="M11" s="2">
        <v>441.96199999999999</v>
      </c>
      <c r="N11" s="2" t="s">
        <v>95</v>
      </c>
      <c r="O11" s="2">
        <v>-1</v>
      </c>
      <c r="P11" s="2" t="s">
        <v>95</v>
      </c>
      <c r="Q11" s="2">
        <v>-1</v>
      </c>
      <c r="R11" s="2" t="s">
        <v>95</v>
      </c>
      <c r="S11" s="2">
        <v>-1</v>
      </c>
      <c r="T11" s="2" t="s">
        <v>95</v>
      </c>
      <c r="U11" s="2">
        <v>-1</v>
      </c>
      <c r="V11" s="2" t="s">
        <v>95</v>
      </c>
      <c r="W11" s="2">
        <v>-1</v>
      </c>
      <c r="X11" s="2" t="s">
        <v>95</v>
      </c>
      <c r="Y11" s="2">
        <v>-1</v>
      </c>
      <c r="Z11" s="2">
        <v>166</v>
      </c>
      <c r="AA11" s="2">
        <v>319.5</v>
      </c>
      <c r="AB11" s="2" t="s">
        <v>95</v>
      </c>
      <c r="AC11" s="2">
        <v>-1</v>
      </c>
      <c r="AD11" s="2">
        <v>90</v>
      </c>
      <c r="AE11" s="2">
        <v>430.04500000000002</v>
      </c>
      <c r="AF11" s="2" t="s">
        <v>95</v>
      </c>
      <c r="AG11" s="2">
        <v>-1</v>
      </c>
      <c r="AH11" s="2" t="s">
        <v>95</v>
      </c>
      <c r="AI11" s="2">
        <v>-1</v>
      </c>
      <c r="AJ11" s="2" t="s">
        <v>95</v>
      </c>
      <c r="AK11" s="2">
        <v>-1</v>
      </c>
      <c r="AL11" s="2" t="s">
        <v>95</v>
      </c>
      <c r="AM11" s="2">
        <v>-1</v>
      </c>
      <c r="AN11" s="2" t="s">
        <v>95</v>
      </c>
      <c r="AO11" s="2">
        <v>-1</v>
      </c>
      <c r="AP11" s="2" t="s">
        <v>95</v>
      </c>
      <c r="AQ11" s="2">
        <v>-1</v>
      </c>
      <c r="AR11" s="2" t="s">
        <v>95</v>
      </c>
      <c r="AS11" s="2">
        <v>-1</v>
      </c>
      <c r="AT11" s="2" t="s">
        <v>95</v>
      </c>
      <c r="AU11" s="2">
        <v>-1</v>
      </c>
      <c r="AV11" s="2">
        <v>160</v>
      </c>
      <c r="AW11" s="2">
        <v>319.5</v>
      </c>
      <c r="AX11" s="2" t="s">
        <v>95</v>
      </c>
      <c r="AY11" s="2">
        <v>-1</v>
      </c>
      <c r="AZ11" s="2">
        <v>230</v>
      </c>
      <c r="BA11" s="2">
        <v>479.5</v>
      </c>
      <c r="BB11" s="2" t="s">
        <v>95</v>
      </c>
      <c r="BC11" s="2">
        <v>-1</v>
      </c>
      <c r="BD11" s="2">
        <v>0</v>
      </c>
      <c r="BE11" s="2">
        <v>0.5</v>
      </c>
      <c r="BF11" s="2" t="s">
        <v>95</v>
      </c>
      <c r="BG11" s="2">
        <v>-1</v>
      </c>
      <c r="BH11" s="2" t="s">
        <v>95</v>
      </c>
      <c r="BI11" s="2">
        <v>-1</v>
      </c>
      <c r="BJ11" s="2">
        <v>0</v>
      </c>
      <c r="BK11" s="2">
        <v>4.5</v>
      </c>
      <c r="BL11" s="2" t="s">
        <v>95</v>
      </c>
      <c r="BM11" s="2">
        <v>-1</v>
      </c>
      <c r="BN11" s="2">
        <v>0</v>
      </c>
      <c r="BO11" s="2">
        <v>4.5</v>
      </c>
      <c r="BP11" s="2">
        <v>0</v>
      </c>
      <c r="BQ11" s="2">
        <v>0</v>
      </c>
      <c r="BR11" s="2" t="s">
        <v>95</v>
      </c>
      <c r="BS11" s="2">
        <v>-1</v>
      </c>
      <c r="BT11" s="2" t="s">
        <v>95</v>
      </c>
      <c r="BU11" s="2">
        <v>-1</v>
      </c>
      <c r="BV11" s="2" t="s">
        <v>95</v>
      </c>
      <c r="BW11" s="2">
        <v>-1</v>
      </c>
      <c r="BX11" s="2" t="s">
        <v>95</v>
      </c>
      <c r="BY11" s="2">
        <v>-1</v>
      </c>
      <c r="BZ11" s="2" t="s">
        <v>95</v>
      </c>
      <c r="CA11" s="2">
        <v>-1</v>
      </c>
      <c r="CB11" s="2" t="s">
        <v>95</v>
      </c>
      <c r="CC11" s="2">
        <v>-1</v>
      </c>
      <c r="CD11" s="2" t="s">
        <v>95</v>
      </c>
      <c r="CE11" s="2">
        <v>-1</v>
      </c>
      <c r="CF11" s="2" t="s">
        <v>95</v>
      </c>
      <c r="CG11" s="2">
        <v>-1</v>
      </c>
      <c r="CH11" s="2" t="s">
        <v>95</v>
      </c>
      <c r="CI11" s="2">
        <v>-1</v>
      </c>
      <c r="CJ11" s="2" t="s">
        <v>95</v>
      </c>
      <c r="CK11" s="2">
        <v>-1</v>
      </c>
      <c r="CL11" s="2">
        <v>30</v>
      </c>
      <c r="CM11" s="2">
        <v>446.77300000000002</v>
      </c>
      <c r="CN11" s="2" t="s">
        <v>95</v>
      </c>
      <c r="CO11" s="2">
        <v>-1</v>
      </c>
      <c r="CP11" s="2">
        <v>91</v>
      </c>
      <c r="CQ11" s="2">
        <v>429.45499999999998</v>
      </c>
      <c r="CR11" s="2" t="s">
        <v>95</v>
      </c>
      <c r="CS11" s="2">
        <v>-1</v>
      </c>
      <c r="CT11" s="2" t="s">
        <v>95</v>
      </c>
      <c r="CU11" s="2">
        <v>-1</v>
      </c>
      <c r="CV11" s="2" t="s">
        <v>95</v>
      </c>
      <c r="CW11" s="2">
        <v>-1</v>
      </c>
      <c r="CX11" s="2">
        <v>242</v>
      </c>
      <c r="CY11" s="2">
        <v>481.27800000000002</v>
      </c>
      <c r="CZ11" s="2" t="s">
        <v>95</v>
      </c>
      <c r="DA11" s="2">
        <v>-1</v>
      </c>
      <c r="DB11" s="2">
        <v>150</v>
      </c>
      <c r="DC11" s="2">
        <v>319.5</v>
      </c>
      <c r="DD11" s="2" t="s">
        <v>95</v>
      </c>
      <c r="DE11" s="2">
        <v>-1</v>
      </c>
      <c r="DF11" s="2">
        <v>240</v>
      </c>
      <c r="DG11" s="2">
        <v>480.05599999999998</v>
      </c>
      <c r="DH11" s="2" t="s">
        <v>95</v>
      </c>
      <c r="DI11" s="2">
        <v>-1</v>
      </c>
      <c r="DJ11" s="2" t="s">
        <v>95</v>
      </c>
      <c r="DK11" s="2">
        <v>-1</v>
      </c>
      <c r="DL11" s="2" t="s">
        <v>95</v>
      </c>
      <c r="DM11" s="2">
        <v>-1</v>
      </c>
      <c r="DN11" s="2" t="s">
        <v>95</v>
      </c>
      <c r="DO11" s="2">
        <v>-1</v>
      </c>
      <c r="DP11" s="2" t="s">
        <v>95</v>
      </c>
      <c r="DQ11" s="2">
        <v>-1</v>
      </c>
      <c r="DR11" s="2" t="s">
        <v>95</v>
      </c>
      <c r="DS11" s="2">
        <v>-1</v>
      </c>
      <c r="DT11" s="2" t="s">
        <v>95</v>
      </c>
      <c r="DU11" s="2">
        <v>-1</v>
      </c>
      <c r="DV11" s="2" t="s">
        <v>95</v>
      </c>
      <c r="DW11" s="2">
        <v>-1</v>
      </c>
      <c r="DX11" s="2" t="s">
        <v>95</v>
      </c>
      <c r="DY11" s="2">
        <v>-1</v>
      </c>
      <c r="DZ11" s="2" t="s">
        <v>95</v>
      </c>
      <c r="EA11" s="2">
        <v>-1</v>
      </c>
      <c r="EB11" s="2" t="s">
        <v>95</v>
      </c>
      <c r="EC11" s="2">
        <v>-1</v>
      </c>
      <c r="ED11" s="2" t="s">
        <v>95</v>
      </c>
      <c r="EE11" s="2">
        <v>-1</v>
      </c>
      <c r="EF11" s="2" t="s">
        <v>95</v>
      </c>
      <c r="EG11" s="2">
        <v>-1</v>
      </c>
      <c r="EH11" s="2">
        <v>46</v>
      </c>
      <c r="EI11" s="2">
        <v>442.03800000000001</v>
      </c>
      <c r="EJ11" s="2" t="s">
        <v>95</v>
      </c>
      <c r="EK11" s="2">
        <v>-1</v>
      </c>
      <c r="EL11" s="2" t="s">
        <v>95</v>
      </c>
      <c r="EM11" s="2">
        <v>-1</v>
      </c>
      <c r="EN11" s="2" t="s">
        <v>95</v>
      </c>
      <c r="EO11" s="2">
        <v>-1</v>
      </c>
      <c r="EP11" s="2">
        <v>10</v>
      </c>
      <c r="EQ11" s="2">
        <v>417</v>
      </c>
      <c r="ER11" s="2" t="s">
        <v>95</v>
      </c>
      <c r="ES11" s="2">
        <v>-1</v>
      </c>
      <c r="ET11" s="2" t="s">
        <v>95</v>
      </c>
      <c r="EU11" s="2">
        <v>-1</v>
      </c>
      <c r="EV11" s="2">
        <v>90</v>
      </c>
      <c r="EW11" s="2">
        <v>429.95499999999998</v>
      </c>
      <c r="EX11" s="2">
        <v>40</v>
      </c>
      <c r="EY11" s="2">
        <v>444.5</v>
      </c>
      <c r="EZ11" s="2">
        <v>242</v>
      </c>
      <c r="FA11" s="2">
        <v>481</v>
      </c>
      <c r="FB11" s="2" t="s">
        <v>95</v>
      </c>
      <c r="FC11" s="2">
        <v>-1</v>
      </c>
      <c r="FD11" s="2" t="s">
        <v>95</v>
      </c>
      <c r="FE11" s="2">
        <v>-1</v>
      </c>
      <c r="FF11" s="2" t="s">
        <v>95</v>
      </c>
      <c r="FG11" s="2">
        <v>-1</v>
      </c>
      <c r="FH11" s="2">
        <v>10</v>
      </c>
      <c r="FI11" s="2">
        <v>418.32400000000001</v>
      </c>
      <c r="FJ11" s="2" t="s">
        <v>95</v>
      </c>
      <c r="FK11" s="2">
        <v>-1</v>
      </c>
      <c r="FL11" s="2" t="s">
        <v>95</v>
      </c>
      <c r="FM11" s="2">
        <v>-1</v>
      </c>
      <c r="FN11" s="2">
        <v>12</v>
      </c>
      <c r="FO11" s="2">
        <v>417.82400000000001</v>
      </c>
      <c r="FP11" s="2" t="s">
        <v>95</v>
      </c>
      <c r="FQ11" s="2">
        <v>-1</v>
      </c>
      <c r="FR11" s="2" t="s">
        <v>95</v>
      </c>
      <c r="FS11" s="2">
        <v>-1</v>
      </c>
      <c r="FT11" s="2">
        <v>167</v>
      </c>
      <c r="FU11" s="2">
        <v>319</v>
      </c>
      <c r="FV11" s="2" t="s">
        <v>95</v>
      </c>
      <c r="FW11" s="2">
        <v>-1</v>
      </c>
      <c r="FX11" s="2" t="s">
        <v>95</v>
      </c>
      <c r="FY11" s="2">
        <v>-1</v>
      </c>
      <c r="FZ11" s="2">
        <v>90</v>
      </c>
      <c r="GA11" s="2">
        <v>457.5</v>
      </c>
    </row>
    <row r="12" spans="1:183" x14ac:dyDescent="0.25">
      <c r="A12" s="1" t="s">
        <v>103</v>
      </c>
      <c r="B12" s="2">
        <v>12</v>
      </c>
      <c r="C12" s="2">
        <v>280.94400000000002</v>
      </c>
      <c r="D12" s="2" t="s">
        <v>95</v>
      </c>
      <c r="E12" s="2">
        <v>-1</v>
      </c>
      <c r="F12" s="2" t="s">
        <v>95</v>
      </c>
      <c r="G12" s="2">
        <v>-1</v>
      </c>
      <c r="H12" s="2" t="s">
        <v>95</v>
      </c>
      <c r="I12" s="2">
        <v>-1</v>
      </c>
      <c r="J12" s="2" t="s">
        <v>95</v>
      </c>
      <c r="K12" s="2">
        <v>-1</v>
      </c>
      <c r="L12" s="2">
        <v>0</v>
      </c>
      <c r="M12" s="2">
        <v>422.61399999999998</v>
      </c>
      <c r="N12" s="2" t="s">
        <v>95</v>
      </c>
      <c r="O12" s="2">
        <v>-1</v>
      </c>
      <c r="P12" s="2" t="s">
        <v>95</v>
      </c>
      <c r="Q12" s="2">
        <v>-1</v>
      </c>
      <c r="R12" s="2" t="s">
        <v>95</v>
      </c>
      <c r="S12" s="2">
        <v>-1</v>
      </c>
      <c r="T12" s="2" t="s">
        <v>95</v>
      </c>
      <c r="U12" s="2">
        <v>-1</v>
      </c>
      <c r="V12" s="2" t="s">
        <v>95</v>
      </c>
      <c r="W12" s="2">
        <v>-1</v>
      </c>
      <c r="X12" s="2" t="s">
        <v>95</v>
      </c>
      <c r="Y12" s="2">
        <v>-1</v>
      </c>
      <c r="Z12" s="2" t="s">
        <v>95</v>
      </c>
      <c r="AA12" s="2">
        <v>-1</v>
      </c>
      <c r="AB12" s="2" t="s">
        <v>95</v>
      </c>
      <c r="AC12" s="2">
        <v>-1</v>
      </c>
      <c r="AD12" s="2">
        <v>34</v>
      </c>
      <c r="AE12" s="2">
        <v>390.04500000000002</v>
      </c>
      <c r="AF12" s="2">
        <v>750</v>
      </c>
      <c r="AG12" s="2">
        <v>750</v>
      </c>
      <c r="AH12" s="2">
        <v>742</v>
      </c>
      <c r="AI12" s="2">
        <v>746.5</v>
      </c>
      <c r="AJ12" s="2" t="s">
        <v>95</v>
      </c>
      <c r="AK12" s="2">
        <v>-1</v>
      </c>
      <c r="AL12" s="2" t="s">
        <v>95</v>
      </c>
      <c r="AM12" s="2">
        <v>-1</v>
      </c>
      <c r="AN12" s="2" t="s">
        <v>95</v>
      </c>
      <c r="AO12" s="2">
        <v>-1</v>
      </c>
      <c r="AP12" s="2" t="s">
        <v>95</v>
      </c>
      <c r="AQ12" s="2">
        <v>-1</v>
      </c>
      <c r="AR12" s="2" t="s">
        <v>95</v>
      </c>
      <c r="AS12" s="2">
        <v>-1</v>
      </c>
      <c r="AT12" s="2" t="s">
        <v>95</v>
      </c>
      <c r="AU12" s="2">
        <v>-1</v>
      </c>
      <c r="AV12" s="2" t="s">
        <v>95</v>
      </c>
      <c r="AW12" s="2">
        <v>-1</v>
      </c>
      <c r="AX12" s="2" t="s">
        <v>95</v>
      </c>
      <c r="AY12" s="2">
        <v>-1</v>
      </c>
      <c r="AZ12" s="2">
        <v>0</v>
      </c>
      <c r="BA12" s="2">
        <v>476.13400000000001</v>
      </c>
      <c r="BB12" s="2" t="s">
        <v>95</v>
      </c>
      <c r="BC12" s="2">
        <v>-1</v>
      </c>
      <c r="BD12" s="2">
        <v>0</v>
      </c>
      <c r="BE12" s="2">
        <v>415.5</v>
      </c>
      <c r="BF12" s="2" t="s">
        <v>95</v>
      </c>
      <c r="BG12" s="2">
        <v>-1</v>
      </c>
      <c r="BH12" s="2">
        <v>742</v>
      </c>
      <c r="BI12" s="2">
        <v>751.5</v>
      </c>
      <c r="BJ12" s="2">
        <v>0</v>
      </c>
      <c r="BK12" s="2">
        <v>0.5</v>
      </c>
      <c r="BL12" s="2" t="s">
        <v>95</v>
      </c>
      <c r="BM12" s="2">
        <v>-1</v>
      </c>
      <c r="BN12" s="2">
        <v>0</v>
      </c>
      <c r="BO12" s="2">
        <v>688.83299999999997</v>
      </c>
      <c r="BP12" s="2" t="s">
        <v>95</v>
      </c>
      <c r="BQ12" s="2">
        <v>-1</v>
      </c>
      <c r="BR12" s="2" t="s">
        <v>95</v>
      </c>
      <c r="BS12" s="2">
        <v>-1</v>
      </c>
      <c r="BT12" s="2" t="s">
        <v>95</v>
      </c>
      <c r="BU12" s="2">
        <v>-1</v>
      </c>
      <c r="BV12" s="2" t="s">
        <v>95</v>
      </c>
      <c r="BW12" s="2">
        <v>-1</v>
      </c>
      <c r="BX12" s="2" t="s">
        <v>95</v>
      </c>
      <c r="BY12" s="2">
        <v>-1</v>
      </c>
      <c r="BZ12" s="2" t="s">
        <v>95</v>
      </c>
      <c r="CA12" s="2">
        <v>-1</v>
      </c>
      <c r="CB12" s="2" t="s">
        <v>95</v>
      </c>
      <c r="CC12" s="2">
        <v>-1</v>
      </c>
      <c r="CD12" s="2" t="s">
        <v>95</v>
      </c>
      <c r="CE12" s="2">
        <v>-1</v>
      </c>
      <c r="CF12" s="2" t="s">
        <v>95</v>
      </c>
      <c r="CG12" s="2">
        <v>-1</v>
      </c>
      <c r="CH12" s="2" t="s">
        <v>95</v>
      </c>
      <c r="CI12" s="2">
        <v>-1</v>
      </c>
      <c r="CJ12" s="2" t="s">
        <v>95</v>
      </c>
      <c r="CK12" s="2">
        <v>-1</v>
      </c>
      <c r="CL12" s="2">
        <v>0</v>
      </c>
      <c r="CM12" s="2">
        <v>438.37200000000001</v>
      </c>
      <c r="CN12" s="2" t="s">
        <v>95</v>
      </c>
      <c r="CO12" s="2">
        <v>-1</v>
      </c>
      <c r="CP12" s="2">
        <v>35</v>
      </c>
      <c r="CQ12" s="2">
        <v>414.25</v>
      </c>
      <c r="CR12" s="2" t="s">
        <v>95</v>
      </c>
      <c r="CS12" s="2">
        <v>-1</v>
      </c>
      <c r="CT12" s="2" t="s">
        <v>95</v>
      </c>
      <c r="CU12" s="2">
        <v>-1</v>
      </c>
      <c r="CV12" s="2" t="s">
        <v>95</v>
      </c>
      <c r="CW12" s="2">
        <v>-1</v>
      </c>
      <c r="CX12" s="2">
        <v>0</v>
      </c>
      <c r="CY12" s="2">
        <v>451.3</v>
      </c>
      <c r="CZ12" s="2" t="s">
        <v>95</v>
      </c>
      <c r="DA12" s="2">
        <v>-1</v>
      </c>
      <c r="DB12" s="2" t="s">
        <v>95</v>
      </c>
      <c r="DC12" s="2">
        <v>-1</v>
      </c>
      <c r="DD12" s="2" t="s">
        <v>95</v>
      </c>
      <c r="DE12" s="2">
        <v>-1</v>
      </c>
      <c r="DF12" s="2">
        <v>0</v>
      </c>
      <c r="DG12" s="2">
        <v>470.22199999999998</v>
      </c>
      <c r="DH12" s="2" t="s">
        <v>95</v>
      </c>
      <c r="DI12" s="2">
        <v>-1</v>
      </c>
      <c r="DJ12" s="2" t="s">
        <v>95</v>
      </c>
      <c r="DK12" s="2">
        <v>-1</v>
      </c>
      <c r="DL12" s="2" t="s">
        <v>95</v>
      </c>
      <c r="DM12" s="2">
        <v>-1</v>
      </c>
      <c r="DN12" s="2" t="s">
        <v>95</v>
      </c>
      <c r="DO12" s="2">
        <v>-1</v>
      </c>
      <c r="DP12" s="2" t="s">
        <v>95</v>
      </c>
      <c r="DQ12" s="2">
        <v>-1</v>
      </c>
      <c r="DR12" s="2" t="s">
        <v>95</v>
      </c>
      <c r="DS12" s="2">
        <v>-1</v>
      </c>
      <c r="DT12" s="2" t="s">
        <v>95</v>
      </c>
      <c r="DU12" s="2">
        <v>-1</v>
      </c>
      <c r="DV12" s="2" t="s">
        <v>95</v>
      </c>
      <c r="DW12" s="2">
        <v>-1</v>
      </c>
      <c r="DX12" s="2" t="s">
        <v>95</v>
      </c>
      <c r="DY12" s="2">
        <v>-1</v>
      </c>
      <c r="DZ12" s="2" t="s">
        <v>95</v>
      </c>
      <c r="EA12" s="2">
        <v>-1</v>
      </c>
      <c r="EB12" s="2" t="s">
        <v>95</v>
      </c>
      <c r="EC12" s="2">
        <v>-1</v>
      </c>
      <c r="ED12" s="2" t="s">
        <v>95</v>
      </c>
      <c r="EE12" s="2">
        <v>-1</v>
      </c>
      <c r="EF12" s="2" t="s">
        <v>95</v>
      </c>
      <c r="EG12" s="2">
        <v>-1</v>
      </c>
      <c r="EH12" s="2">
        <v>1</v>
      </c>
      <c r="EI12" s="2">
        <v>411.11099999999999</v>
      </c>
      <c r="EJ12" s="2" t="s">
        <v>95</v>
      </c>
      <c r="EK12" s="2">
        <v>-1</v>
      </c>
      <c r="EL12" s="2" t="s">
        <v>95</v>
      </c>
      <c r="EM12" s="2">
        <v>-1</v>
      </c>
      <c r="EN12" s="2" t="s">
        <v>95</v>
      </c>
      <c r="EO12" s="2">
        <v>-1</v>
      </c>
      <c r="EP12" s="2">
        <v>2</v>
      </c>
      <c r="EQ12" s="2">
        <v>294</v>
      </c>
      <c r="ER12" s="2" t="s">
        <v>95</v>
      </c>
      <c r="ES12" s="2">
        <v>-1</v>
      </c>
      <c r="ET12" s="2" t="s">
        <v>95</v>
      </c>
      <c r="EU12" s="2">
        <v>-1</v>
      </c>
      <c r="EV12" s="2">
        <v>32</v>
      </c>
      <c r="EW12" s="2">
        <v>391.04500000000002</v>
      </c>
      <c r="EX12" s="2">
        <v>0</v>
      </c>
      <c r="EY12" s="2">
        <v>430.267</v>
      </c>
      <c r="EZ12" s="2">
        <v>1</v>
      </c>
      <c r="FA12" s="2">
        <v>423.125</v>
      </c>
      <c r="FB12" s="2" t="s">
        <v>95</v>
      </c>
      <c r="FC12" s="2">
        <v>-1</v>
      </c>
      <c r="FD12" s="2">
        <v>750</v>
      </c>
      <c r="FE12" s="2">
        <v>751.5</v>
      </c>
      <c r="FF12" s="2" t="s">
        <v>95</v>
      </c>
      <c r="FG12" s="2">
        <v>-1</v>
      </c>
      <c r="FH12" s="2">
        <v>18</v>
      </c>
      <c r="FI12" s="2">
        <v>282.16699999999997</v>
      </c>
      <c r="FJ12" s="2" t="s">
        <v>95</v>
      </c>
      <c r="FK12" s="2">
        <v>-1</v>
      </c>
      <c r="FL12" s="2" t="s">
        <v>95</v>
      </c>
      <c r="FM12" s="2">
        <v>-1</v>
      </c>
      <c r="FN12" s="2">
        <v>21</v>
      </c>
      <c r="FO12" s="2">
        <v>309.2</v>
      </c>
      <c r="FP12" s="2" t="s">
        <v>95</v>
      </c>
      <c r="FQ12" s="2">
        <v>-1</v>
      </c>
      <c r="FR12" s="2" t="s">
        <v>95</v>
      </c>
      <c r="FS12" s="2">
        <v>-1</v>
      </c>
      <c r="FT12" s="2" t="s">
        <v>95</v>
      </c>
      <c r="FU12" s="2">
        <v>-1</v>
      </c>
      <c r="FV12" s="2" t="s">
        <v>95</v>
      </c>
      <c r="FW12" s="2">
        <v>-1</v>
      </c>
      <c r="FX12" s="2" t="s">
        <v>95</v>
      </c>
      <c r="FY12" s="2">
        <v>-1</v>
      </c>
      <c r="FZ12" s="2">
        <v>22</v>
      </c>
      <c r="GA12" s="2">
        <v>382.61099999999999</v>
      </c>
    </row>
    <row r="13" spans="1:183" x14ac:dyDescent="0.25">
      <c r="A13" s="1" t="s">
        <v>104</v>
      </c>
      <c r="B13" s="2">
        <v>-1</v>
      </c>
      <c r="C13" s="2" t="s">
        <v>95</v>
      </c>
      <c r="D13" s="2">
        <v>-1</v>
      </c>
      <c r="E13" s="2">
        <v>-1</v>
      </c>
      <c r="F13" s="2">
        <v>-1</v>
      </c>
      <c r="G13" s="2">
        <v>-1</v>
      </c>
      <c r="H13" s="2">
        <v>-1</v>
      </c>
      <c r="I13" s="2">
        <v>-1</v>
      </c>
      <c r="J13" s="2">
        <v>-1</v>
      </c>
      <c r="K13" s="2">
        <v>-1</v>
      </c>
      <c r="L13" s="2">
        <v>-1</v>
      </c>
      <c r="M13" s="2" t="s">
        <v>95</v>
      </c>
      <c r="N13" s="2">
        <v>-1</v>
      </c>
      <c r="O13" s="2">
        <v>-1</v>
      </c>
      <c r="P13" s="2">
        <v>-1</v>
      </c>
      <c r="Q13" s="2">
        <v>-1</v>
      </c>
      <c r="R13" s="2">
        <v>-1</v>
      </c>
      <c r="S13" s="2">
        <v>-1</v>
      </c>
      <c r="T13" s="2">
        <v>-1</v>
      </c>
      <c r="U13" s="2">
        <v>-1</v>
      </c>
      <c r="V13" s="2">
        <v>-1</v>
      </c>
      <c r="W13" s="2">
        <v>-1</v>
      </c>
      <c r="X13" s="2">
        <v>-1</v>
      </c>
      <c r="Y13" s="2">
        <v>-1</v>
      </c>
      <c r="Z13" s="2">
        <v>-1</v>
      </c>
      <c r="AA13" s="2" t="s">
        <v>95</v>
      </c>
      <c r="AB13" s="2">
        <v>-1</v>
      </c>
      <c r="AC13" s="2">
        <v>-1</v>
      </c>
      <c r="AD13" s="2">
        <v>-1</v>
      </c>
      <c r="AE13" s="2" t="s">
        <v>95</v>
      </c>
      <c r="AF13" s="2">
        <v>-1</v>
      </c>
      <c r="AG13" s="2">
        <v>-1</v>
      </c>
      <c r="AH13" s="2">
        <v>-1</v>
      </c>
      <c r="AI13" s="2">
        <v>-1</v>
      </c>
      <c r="AJ13" s="2">
        <v>-1</v>
      </c>
      <c r="AK13" s="2">
        <v>-1</v>
      </c>
      <c r="AL13" s="2">
        <v>-1</v>
      </c>
      <c r="AM13" s="2">
        <v>-1</v>
      </c>
      <c r="AN13" s="2">
        <v>-1</v>
      </c>
      <c r="AO13" s="2">
        <v>-1</v>
      </c>
      <c r="AP13" s="2">
        <v>-1</v>
      </c>
      <c r="AQ13" s="2">
        <v>-1</v>
      </c>
      <c r="AR13" s="2">
        <v>-1</v>
      </c>
      <c r="AS13" s="2">
        <v>-1</v>
      </c>
      <c r="AT13" s="2">
        <v>-1</v>
      </c>
      <c r="AU13" s="2">
        <v>-1</v>
      </c>
      <c r="AV13" s="2">
        <v>-1</v>
      </c>
      <c r="AW13" s="2" t="s">
        <v>95</v>
      </c>
      <c r="AX13" s="2">
        <v>-1</v>
      </c>
      <c r="AY13" s="2">
        <v>-1</v>
      </c>
      <c r="AZ13" s="2">
        <v>-1</v>
      </c>
      <c r="BA13" s="2" t="s">
        <v>95</v>
      </c>
      <c r="BB13" s="2">
        <v>-1</v>
      </c>
      <c r="BC13" s="2">
        <v>-1</v>
      </c>
      <c r="BD13" s="2">
        <v>-1</v>
      </c>
      <c r="BE13" s="2">
        <v>-1</v>
      </c>
      <c r="BF13" s="2">
        <v>-1</v>
      </c>
      <c r="BG13" s="2">
        <v>-1</v>
      </c>
      <c r="BH13" s="2">
        <v>-1</v>
      </c>
      <c r="BI13" s="2">
        <v>-1</v>
      </c>
      <c r="BJ13" s="2">
        <v>-1</v>
      </c>
      <c r="BK13" s="2">
        <v>-1</v>
      </c>
      <c r="BL13" s="2">
        <v>-1</v>
      </c>
      <c r="BM13" s="2">
        <v>-1</v>
      </c>
      <c r="BN13" s="2">
        <v>-1</v>
      </c>
      <c r="BO13" s="2">
        <v>-1</v>
      </c>
      <c r="BP13" s="2">
        <v>-1</v>
      </c>
      <c r="BQ13" s="2">
        <v>-1</v>
      </c>
      <c r="BR13" s="2">
        <v>-1</v>
      </c>
      <c r="BS13" s="2">
        <v>-1</v>
      </c>
      <c r="BT13" s="2">
        <v>-1</v>
      </c>
      <c r="BU13" s="2">
        <v>-1</v>
      </c>
      <c r="BV13" s="2">
        <v>-1</v>
      </c>
      <c r="BW13" s="2">
        <v>-1</v>
      </c>
      <c r="BX13" s="2">
        <v>-1</v>
      </c>
      <c r="BY13" s="2">
        <v>-1</v>
      </c>
      <c r="BZ13" s="2">
        <v>-1</v>
      </c>
      <c r="CA13" s="2">
        <v>-1</v>
      </c>
      <c r="CB13" s="2">
        <v>-1</v>
      </c>
      <c r="CC13" s="2">
        <v>-1</v>
      </c>
      <c r="CD13" s="2">
        <v>-1</v>
      </c>
      <c r="CE13" s="2">
        <v>-1</v>
      </c>
      <c r="CF13" s="2">
        <v>-1</v>
      </c>
      <c r="CG13" s="2">
        <v>-1</v>
      </c>
      <c r="CH13" s="2">
        <v>-1</v>
      </c>
      <c r="CI13" s="2">
        <v>-1</v>
      </c>
      <c r="CJ13" s="2">
        <v>-1</v>
      </c>
      <c r="CK13" s="2">
        <v>-1</v>
      </c>
      <c r="CL13" s="2">
        <v>-1</v>
      </c>
      <c r="CM13" s="2" t="s">
        <v>95</v>
      </c>
      <c r="CN13" s="2">
        <v>-1</v>
      </c>
      <c r="CO13" s="2">
        <v>-1</v>
      </c>
      <c r="CP13" s="2">
        <v>-1</v>
      </c>
      <c r="CQ13" s="2" t="s">
        <v>95</v>
      </c>
      <c r="CR13" s="2">
        <v>-1</v>
      </c>
      <c r="CS13" s="2">
        <v>-1</v>
      </c>
      <c r="CT13" s="2">
        <v>-1</v>
      </c>
      <c r="CU13" s="2">
        <v>-1</v>
      </c>
      <c r="CV13" s="2">
        <v>-1</v>
      </c>
      <c r="CW13" s="2">
        <v>-1</v>
      </c>
      <c r="CX13" s="2">
        <v>-1</v>
      </c>
      <c r="CY13" s="2" t="s">
        <v>95</v>
      </c>
      <c r="CZ13" s="2">
        <v>-1</v>
      </c>
      <c r="DA13" s="2">
        <v>-1</v>
      </c>
      <c r="DB13" s="2">
        <v>-1</v>
      </c>
      <c r="DC13" s="2" t="s">
        <v>95</v>
      </c>
      <c r="DD13" s="2">
        <v>-1</v>
      </c>
      <c r="DE13" s="2">
        <v>-1</v>
      </c>
      <c r="DF13" s="2">
        <v>-1</v>
      </c>
      <c r="DG13" s="2" t="s">
        <v>95</v>
      </c>
      <c r="DH13" s="2">
        <v>-1</v>
      </c>
      <c r="DI13" s="2">
        <v>-1</v>
      </c>
      <c r="DJ13" s="2">
        <v>-1</v>
      </c>
      <c r="DK13" s="2">
        <v>-1</v>
      </c>
      <c r="DL13" s="2">
        <v>-1</v>
      </c>
      <c r="DM13" s="2">
        <v>-1</v>
      </c>
      <c r="DN13" s="2">
        <v>-1</v>
      </c>
      <c r="DO13" s="2">
        <v>-1</v>
      </c>
      <c r="DP13" s="2">
        <v>-1</v>
      </c>
      <c r="DQ13" s="2">
        <v>-1</v>
      </c>
      <c r="DR13" s="2">
        <v>-1</v>
      </c>
      <c r="DS13" s="2">
        <v>-1</v>
      </c>
      <c r="DT13" s="2">
        <v>-1</v>
      </c>
      <c r="DU13" s="2">
        <v>-1</v>
      </c>
      <c r="DV13" s="2">
        <v>-1</v>
      </c>
      <c r="DW13" s="2">
        <v>-1</v>
      </c>
      <c r="DX13" s="2">
        <v>-1</v>
      </c>
      <c r="DY13" s="2">
        <v>-1</v>
      </c>
      <c r="DZ13" s="2">
        <v>-1</v>
      </c>
      <c r="EA13" s="2">
        <v>-1</v>
      </c>
      <c r="EB13" s="2">
        <v>-1</v>
      </c>
      <c r="EC13" s="2">
        <v>-1</v>
      </c>
      <c r="ED13" s="2">
        <v>-1</v>
      </c>
      <c r="EE13" s="2">
        <v>-1</v>
      </c>
      <c r="EF13" s="2">
        <v>-1</v>
      </c>
      <c r="EG13" s="2">
        <v>-1</v>
      </c>
      <c r="EH13" s="2">
        <v>-1</v>
      </c>
      <c r="EI13" s="2" t="s">
        <v>95</v>
      </c>
      <c r="EJ13" s="2">
        <v>-1</v>
      </c>
      <c r="EK13" s="2">
        <v>-1</v>
      </c>
      <c r="EL13" s="2">
        <v>-1</v>
      </c>
      <c r="EM13" s="2">
        <v>-1</v>
      </c>
      <c r="EN13" s="2">
        <v>-1</v>
      </c>
      <c r="EO13" s="2">
        <v>-1</v>
      </c>
      <c r="EP13" s="2">
        <v>-1</v>
      </c>
      <c r="EQ13" s="2" t="s">
        <v>95</v>
      </c>
      <c r="ER13" s="2">
        <v>-1</v>
      </c>
      <c r="ES13" s="2">
        <v>-1</v>
      </c>
      <c r="ET13" s="2">
        <v>-1</v>
      </c>
      <c r="EU13" s="2">
        <v>-1</v>
      </c>
      <c r="EV13" s="2">
        <v>-1</v>
      </c>
      <c r="EW13" s="2" t="s">
        <v>95</v>
      </c>
      <c r="EX13" s="2">
        <v>-1</v>
      </c>
      <c r="EY13" s="2" t="s">
        <v>95</v>
      </c>
      <c r="EZ13" s="2">
        <v>-1</v>
      </c>
      <c r="FA13" s="2" t="s">
        <v>95</v>
      </c>
      <c r="FB13" s="2">
        <v>-1</v>
      </c>
      <c r="FC13" s="2">
        <v>-1</v>
      </c>
      <c r="FD13" s="2">
        <v>-1</v>
      </c>
      <c r="FE13" s="2">
        <v>-1</v>
      </c>
      <c r="FF13" s="2">
        <v>-1</v>
      </c>
      <c r="FG13" s="2">
        <v>-1</v>
      </c>
      <c r="FH13" s="2">
        <v>-1</v>
      </c>
      <c r="FI13" s="2" t="s">
        <v>95</v>
      </c>
      <c r="FJ13" s="2">
        <v>-1</v>
      </c>
      <c r="FK13" s="2">
        <v>-1</v>
      </c>
      <c r="FL13" s="2">
        <v>-1</v>
      </c>
      <c r="FM13" s="2">
        <v>-1</v>
      </c>
      <c r="FN13" s="2">
        <v>-1</v>
      </c>
      <c r="FO13" s="2" t="s">
        <v>95</v>
      </c>
      <c r="FP13" s="2">
        <v>-1</v>
      </c>
      <c r="FQ13" s="2">
        <v>-1</v>
      </c>
      <c r="FR13" s="2">
        <v>-1</v>
      </c>
      <c r="FS13" s="2">
        <v>-1</v>
      </c>
      <c r="FT13" s="2">
        <v>-1</v>
      </c>
      <c r="FU13" s="2" t="s">
        <v>95</v>
      </c>
      <c r="FV13" s="2">
        <v>-1</v>
      </c>
      <c r="FW13" s="2">
        <v>-1</v>
      </c>
      <c r="FX13" s="2">
        <v>-1</v>
      </c>
      <c r="FY13" s="2">
        <v>-1</v>
      </c>
      <c r="FZ13" s="2">
        <v>-1</v>
      </c>
      <c r="GA13" s="2" t="s">
        <v>95</v>
      </c>
    </row>
    <row r="15" spans="1:183" x14ac:dyDescent="0.25">
      <c r="B15">
        <f>IF(B4="",-1,B4)</f>
        <v>47</v>
      </c>
      <c r="C15">
        <f>IF(C4="",-1,C4)</f>
        <v>444.5</v>
      </c>
      <c r="D15" t="str">
        <f t="shared" ref="D15:BO15" si="0">IF(D4="",-1,D4)</f>
        <v>inf</v>
      </c>
      <c r="E15">
        <f t="shared" si="0"/>
        <v>-1</v>
      </c>
      <c r="F15" t="str">
        <f t="shared" si="0"/>
        <v>inf</v>
      </c>
      <c r="G15">
        <f t="shared" si="0"/>
        <v>-1</v>
      </c>
      <c r="H15" t="str">
        <f t="shared" si="0"/>
        <v>inf</v>
      </c>
      <c r="I15">
        <f t="shared" si="0"/>
        <v>-1</v>
      </c>
      <c r="J15" t="str">
        <f t="shared" si="0"/>
        <v>inf</v>
      </c>
      <c r="K15">
        <f t="shared" si="0"/>
        <v>-1</v>
      </c>
      <c r="L15">
        <f t="shared" si="0"/>
        <v>23</v>
      </c>
      <c r="M15">
        <f t="shared" si="0"/>
        <v>499.61099999999999</v>
      </c>
      <c r="N15">
        <f t="shared" si="0"/>
        <v>5</v>
      </c>
      <c r="O15">
        <f t="shared" si="0"/>
        <v>1</v>
      </c>
      <c r="P15" t="str">
        <f t="shared" si="0"/>
        <v>inf</v>
      </c>
      <c r="Q15">
        <f t="shared" si="0"/>
        <v>-1</v>
      </c>
      <c r="R15" t="str">
        <f t="shared" si="0"/>
        <v>inf</v>
      </c>
      <c r="S15">
        <f t="shared" si="0"/>
        <v>-1</v>
      </c>
      <c r="T15" t="str">
        <f t="shared" si="0"/>
        <v>inf</v>
      </c>
      <c r="U15">
        <f t="shared" si="0"/>
        <v>-1</v>
      </c>
      <c r="V15" t="str">
        <f t="shared" si="0"/>
        <v>inf</v>
      </c>
      <c r="W15">
        <f t="shared" si="0"/>
        <v>-1</v>
      </c>
      <c r="X15" t="str">
        <f t="shared" si="0"/>
        <v>inf</v>
      </c>
      <c r="Y15">
        <f t="shared" si="0"/>
        <v>-1</v>
      </c>
      <c r="Z15">
        <f t="shared" si="0"/>
        <v>23</v>
      </c>
      <c r="AA15">
        <f t="shared" si="0"/>
        <v>20.5</v>
      </c>
      <c r="AB15">
        <f t="shared" si="0"/>
        <v>0</v>
      </c>
      <c r="AC15">
        <f t="shared" si="0"/>
        <v>0.27300000000000002</v>
      </c>
      <c r="AD15">
        <f t="shared" si="0"/>
        <v>67</v>
      </c>
      <c r="AE15">
        <f t="shared" si="0"/>
        <v>553.22699999999998</v>
      </c>
      <c r="AF15" t="str">
        <f t="shared" si="0"/>
        <v>inf</v>
      </c>
      <c r="AG15">
        <f t="shared" si="0"/>
        <v>-1</v>
      </c>
      <c r="AH15" t="str">
        <f t="shared" si="0"/>
        <v>inf</v>
      </c>
      <c r="AI15">
        <f t="shared" si="0"/>
        <v>-1</v>
      </c>
      <c r="AJ15">
        <f t="shared" si="0"/>
        <v>0</v>
      </c>
      <c r="AK15">
        <f t="shared" si="0"/>
        <v>0.27300000000000002</v>
      </c>
      <c r="AL15" t="str">
        <f t="shared" si="0"/>
        <v>inf</v>
      </c>
      <c r="AM15">
        <f t="shared" si="0"/>
        <v>-1</v>
      </c>
      <c r="AN15" t="str">
        <f t="shared" si="0"/>
        <v>inf</v>
      </c>
      <c r="AO15">
        <f t="shared" si="0"/>
        <v>-1</v>
      </c>
      <c r="AP15" t="str">
        <f t="shared" si="0"/>
        <v>inf</v>
      </c>
      <c r="AQ15">
        <f t="shared" si="0"/>
        <v>-1</v>
      </c>
      <c r="AR15" t="str">
        <f t="shared" si="0"/>
        <v>inf</v>
      </c>
      <c r="AS15">
        <f t="shared" si="0"/>
        <v>-1</v>
      </c>
      <c r="AT15" t="str">
        <f t="shared" si="0"/>
        <v>inf</v>
      </c>
      <c r="AU15">
        <f t="shared" si="0"/>
        <v>-1</v>
      </c>
      <c r="AV15">
        <f t="shared" si="0"/>
        <v>17</v>
      </c>
      <c r="AW15">
        <f t="shared" si="0"/>
        <v>17.5</v>
      </c>
      <c r="AX15" t="str">
        <f t="shared" si="0"/>
        <v>inf</v>
      </c>
      <c r="AY15">
        <f t="shared" si="0"/>
        <v>-1</v>
      </c>
      <c r="AZ15">
        <f t="shared" si="0"/>
        <v>287</v>
      </c>
      <c r="BA15">
        <f t="shared" si="0"/>
        <v>585.83299999999997</v>
      </c>
      <c r="BB15" t="str">
        <f t="shared" si="0"/>
        <v>inf</v>
      </c>
      <c r="BC15">
        <f t="shared" si="0"/>
        <v>-1</v>
      </c>
      <c r="BD15">
        <f t="shared" si="0"/>
        <v>3.1110000000000002</v>
      </c>
      <c r="BE15">
        <f t="shared" si="0"/>
        <v>0.75</v>
      </c>
      <c r="BF15" t="str">
        <f t="shared" si="0"/>
        <v>inf</v>
      </c>
      <c r="BG15">
        <f t="shared" si="0"/>
        <v>-1</v>
      </c>
      <c r="BH15" t="str">
        <f t="shared" si="0"/>
        <v>inf</v>
      </c>
      <c r="BI15">
        <f t="shared" si="0"/>
        <v>-1</v>
      </c>
      <c r="BJ15">
        <f t="shared" si="0"/>
        <v>0.111</v>
      </c>
      <c r="BK15">
        <f t="shared" si="0"/>
        <v>0.3</v>
      </c>
      <c r="BL15" t="str">
        <f t="shared" si="0"/>
        <v>inf</v>
      </c>
      <c r="BM15">
        <f t="shared" si="0"/>
        <v>-1</v>
      </c>
      <c r="BN15">
        <f t="shared" si="0"/>
        <v>0</v>
      </c>
      <c r="BO15">
        <f t="shared" si="0"/>
        <v>0.27300000000000002</v>
      </c>
      <c r="BP15">
        <f t="shared" ref="BP15:EA15" si="1">IF(BP4="",-1,BP4)</f>
        <v>4</v>
      </c>
      <c r="BQ15">
        <f t="shared" si="1"/>
        <v>0</v>
      </c>
      <c r="BR15" t="str">
        <f t="shared" si="1"/>
        <v>inf</v>
      </c>
      <c r="BS15">
        <f t="shared" si="1"/>
        <v>-1</v>
      </c>
      <c r="BT15" t="str">
        <f t="shared" si="1"/>
        <v>inf</v>
      </c>
      <c r="BU15">
        <f t="shared" si="1"/>
        <v>-1</v>
      </c>
      <c r="BV15" t="str">
        <f t="shared" si="1"/>
        <v>inf</v>
      </c>
      <c r="BW15">
        <f t="shared" si="1"/>
        <v>-1</v>
      </c>
      <c r="BX15" t="str">
        <f t="shared" si="1"/>
        <v>inf</v>
      </c>
      <c r="BY15">
        <f t="shared" si="1"/>
        <v>-1</v>
      </c>
      <c r="BZ15" t="str">
        <f t="shared" si="1"/>
        <v>inf</v>
      </c>
      <c r="CA15">
        <f t="shared" si="1"/>
        <v>-1</v>
      </c>
      <c r="CB15" t="str">
        <f t="shared" si="1"/>
        <v>inf</v>
      </c>
      <c r="CC15">
        <f t="shared" si="1"/>
        <v>-1</v>
      </c>
      <c r="CD15" t="str">
        <f t="shared" si="1"/>
        <v>inf</v>
      </c>
      <c r="CE15">
        <f t="shared" si="1"/>
        <v>-1</v>
      </c>
      <c r="CF15" t="str">
        <f t="shared" si="1"/>
        <v>inf</v>
      </c>
      <c r="CG15">
        <f t="shared" si="1"/>
        <v>-1</v>
      </c>
      <c r="CH15" t="str">
        <f t="shared" si="1"/>
        <v>inf</v>
      </c>
      <c r="CI15">
        <f t="shared" si="1"/>
        <v>-1</v>
      </c>
      <c r="CJ15" t="str">
        <f t="shared" si="1"/>
        <v>inf</v>
      </c>
      <c r="CK15">
        <f t="shared" si="1"/>
        <v>-1</v>
      </c>
      <c r="CL15">
        <f t="shared" si="1"/>
        <v>7</v>
      </c>
      <c r="CM15">
        <f t="shared" si="1"/>
        <v>525.22699999999998</v>
      </c>
      <c r="CN15" t="str">
        <f t="shared" si="1"/>
        <v>inf</v>
      </c>
      <c r="CO15">
        <f t="shared" si="1"/>
        <v>-1</v>
      </c>
      <c r="CP15">
        <f t="shared" si="1"/>
        <v>68</v>
      </c>
      <c r="CQ15">
        <f t="shared" si="1"/>
        <v>553</v>
      </c>
      <c r="CR15">
        <f t="shared" si="1"/>
        <v>4</v>
      </c>
      <c r="CS15">
        <f t="shared" si="1"/>
        <v>0</v>
      </c>
      <c r="CT15" t="str">
        <f t="shared" si="1"/>
        <v>inf</v>
      </c>
      <c r="CU15">
        <f t="shared" si="1"/>
        <v>-1</v>
      </c>
      <c r="CV15" t="str">
        <f t="shared" si="1"/>
        <v>inf</v>
      </c>
      <c r="CW15">
        <f t="shared" si="1"/>
        <v>-1</v>
      </c>
      <c r="CX15">
        <f t="shared" si="1"/>
        <v>299</v>
      </c>
      <c r="CY15">
        <f t="shared" si="1"/>
        <v>549.64300000000003</v>
      </c>
      <c r="CZ15">
        <f t="shared" si="1"/>
        <v>0.66700000000000004</v>
      </c>
      <c r="DA15">
        <f t="shared" si="1"/>
        <v>0.42899999999999999</v>
      </c>
      <c r="DB15">
        <f t="shared" si="1"/>
        <v>7</v>
      </c>
      <c r="DC15">
        <f t="shared" si="1"/>
        <v>12.5</v>
      </c>
      <c r="DD15" t="str">
        <f t="shared" si="1"/>
        <v>inf</v>
      </c>
      <c r="DE15">
        <f t="shared" si="1"/>
        <v>-1</v>
      </c>
      <c r="DF15">
        <f t="shared" si="1"/>
        <v>297</v>
      </c>
      <c r="DG15">
        <f t="shared" si="1"/>
        <v>551.78599999999994</v>
      </c>
      <c r="DH15" t="str">
        <f t="shared" si="1"/>
        <v>inf</v>
      </c>
      <c r="DI15">
        <f t="shared" si="1"/>
        <v>-1</v>
      </c>
      <c r="DJ15" t="str">
        <f t="shared" si="1"/>
        <v>inf</v>
      </c>
      <c r="DK15">
        <f t="shared" si="1"/>
        <v>-1</v>
      </c>
      <c r="DL15" t="str">
        <f t="shared" si="1"/>
        <v>inf</v>
      </c>
      <c r="DM15">
        <f t="shared" si="1"/>
        <v>-1</v>
      </c>
      <c r="DN15" t="str">
        <f t="shared" si="1"/>
        <v>inf</v>
      </c>
      <c r="DO15">
        <f t="shared" si="1"/>
        <v>-1</v>
      </c>
      <c r="DP15" t="str">
        <f t="shared" si="1"/>
        <v>inf</v>
      </c>
      <c r="DQ15">
        <f t="shared" si="1"/>
        <v>-1</v>
      </c>
      <c r="DR15" t="str">
        <f t="shared" si="1"/>
        <v>inf</v>
      </c>
      <c r="DS15">
        <f t="shared" si="1"/>
        <v>-1</v>
      </c>
      <c r="DT15" t="str">
        <f t="shared" si="1"/>
        <v>inf</v>
      </c>
      <c r="DU15">
        <f t="shared" si="1"/>
        <v>-1</v>
      </c>
      <c r="DV15" t="str">
        <f t="shared" si="1"/>
        <v>inf</v>
      </c>
      <c r="DW15">
        <f t="shared" si="1"/>
        <v>-1</v>
      </c>
      <c r="DX15" t="str">
        <f t="shared" si="1"/>
        <v>inf</v>
      </c>
      <c r="DY15">
        <f t="shared" si="1"/>
        <v>-1</v>
      </c>
      <c r="DZ15" t="str">
        <f t="shared" si="1"/>
        <v>inf</v>
      </c>
      <c r="EA15">
        <f t="shared" si="1"/>
        <v>-1</v>
      </c>
      <c r="EB15" t="str">
        <f t="shared" ref="EB15:GA15" si="2">IF(EB4="",-1,EB4)</f>
        <v>inf</v>
      </c>
      <c r="EC15">
        <f t="shared" si="2"/>
        <v>-1</v>
      </c>
      <c r="ED15" t="str">
        <f t="shared" si="2"/>
        <v>inf</v>
      </c>
      <c r="EE15">
        <f t="shared" si="2"/>
        <v>-1</v>
      </c>
      <c r="EF15" t="str">
        <f t="shared" si="2"/>
        <v>inf</v>
      </c>
      <c r="EG15">
        <f t="shared" si="2"/>
        <v>-1</v>
      </c>
      <c r="EH15">
        <f t="shared" si="2"/>
        <v>26</v>
      </c>
      <c r="EI15">
        <f t="shared" si="2"/>
        <v>499.66699999999997</v>
      </c>
      <c r="EJ15" t="str">
        <f t="shared" si="2"/>
        <v>inf</v>
      </c>
      <c r="EK15">
        <f t="shared" si="2"/>
        <v>-1</v>
      </c>
      <c r="EL15" t="str">
        <f t="shared" si="2"/>
        <v>inf</v>
      </c>
      <c r="EM15">
        <f t="shared" si="2"/>
        <v>-1</v>
      </c>
      <c r="EN15" t="str">
        <f t="shared" si="2"/>
        <v>inf</v>
      </c>
      <c r="EO15">
        <f t="shared" si="2"/>
        <v>-1</v>
      </c>
      <c r="EP15">
        <f t="shared" si="2"/>
        <v>47</v>
      </c>
      <c r="EQ15">
        <f t="shared" si="2"/>
        <v>481.38900000000001</v>
      </c>
      <c r="ER15" t="str">
        <f t="shared" si="2"/>
        <v>inf</v>
      </c>
      <c r="ES15">
        <f t="shared" si="2"/>
        <v>-1</v>
      </c>
      <c r="ET15" t="str">
        <f t="shared" si="2"/>
        <v>inf</v>
      </c>
      <c r="EU15">
        <f t="shared" si="2"/>
        <v>-1</v>
      </c>
      <c r="EV15">
        <f t="shared" si="2"/>
        <v>67</v>
      </c>
      <c r="EW15">
        <f t="shared" si="2"/>
        <v>553.86400000000003</v>
      </c>
      <c r="EX15">
        <f t="shared" si="2"/>
        <v>17</v>
      </c>
      <c r="EY15">
        <f t="shared" si="2"/>
        <v>528.70000000000005</v>
      </c>
      <c r="EZ15">
        <f t="shared" si="2"/>
        <v>299</v>
      </c>
      <c r="FA15">
        <f t="shared" si="2"/>
        <v>548.85699999999997</v>
      </c>
      <c r="FB15" t="str">
        <f t="shared" si="2"/>
        <v>inf</v>
      </c>
      <c r="FC15">
        <f t="shared" si="2"/>
        <v>-1</v>
      </c>
      <c r="FD15" t="str">
        <f t="shared" si="2"/>
        <v>inf</v>
      </c>
      <c r="FE15">
        <f t="shared" si="2"/>
        <v>-1</v>
      </c>
      <c r="FF15" t="str">
        <f t="shared" si="2"/>
        <v>inf</v>
      </c>
      <c r="FG15">
        <f t="shared" si="2"/>
        <v>-1</v>
      </c>
      <c r="FH15">
        <f t="shared" si="2"/>
        <v>51</v>
      </c>
      <c r="FI15">
        <f t="shared" si="2"/>
        <v>444.9</v>
      </c>
      <c r="FJ15" t="str">
        <f t="shared" si="2"/>
        <v>inf</v>
      </c>
      <c r="FK15">
        <f t="shared" si="2"/>
        <v>-1</v>
      </c>
      <c r="FL15" t="str">
        <f t="shared" si="2"/>
        <v>inf</v>
      </c>
      <c r="FM15">
        <f t="shared" si="2"/>
        <v>-1</v>
      </c>
      <c r="FN15">
        <f t="shared" si="2"/>
        <v>51</v>
      </c>
      <c r="FO15">
        <f t="shared" si="2"/>
        <v>444.85</v>
      </c>
      <c r="FP15" t="str">
        <f t="shared" si="2"/>
        <v>inf</v>
      </c>
      <c r="FQ15">
        <f t="shared" si="2"/>
        <v>-1</v>
      </c>
      <c r="FR15" t="str">
        <f t="shared" si="2"/>
        <v>inf</v>
      </c>
      <c r="FS15">
        <f t="shared" si="2"/>
        <v>-1</v>
      </c>
      <c r="FT15">
        <f t="shared" si="2"/>
        <v>24</v>
      </c>
      <c r="FU15">
        <f t="shared" si="2"/>
        <v>20</v>
      </c>
      <c r="FV15" t="str">
        <f t="shared" si="2"/>
        <v>inf</v>
      </c>
      <c r="FW15">
        <f t="shared" si="2"/>
        <v>-1</v>
      </c>
      <c r="FX15" t="str">
        <f t="shared" si="2"/>
        <v>inf</v>
      </c>
      <c r="FY15">
        <f t="shared" si="2"/>
        <v>-1</v>
      </c>
      <c r="FZ15">
        <f t="shared" si="2"/>
        <v>67</v>
      </c>
      <c r="GA15">
        <f t="shared" si="2"/>
        <v>552.5</v>
      </c>
    </row>
    <row r="16" spans="1:183" x14ac:dyDescent="0.25">
      <c r="B16">
        <f t="shared" ref="B16:C26" si="3">IF(B5="",-1,B5)</f>
        <v>9.7370000000000001</v>
      </c>
      <c r="C16">
        <f t="shared" si="3"/>
        <v>141.733</v>
      </c>
      <c r="D16" t="str">
        <f t="shared" ref="D16:BO16" si="4">IF(D5="",-1,D5)</f>
        <v>inf</v>
      </c>
      <c r="E16">
        <f t="shared" si="4"/>
        <v>-1</v>
      </c>
      <c r="F16" t="str">
        <f t="shared" si="4"/>
        <v>inf</v>
      </c>
      <c r="G16">
        <f t="shared" si="4"/>
        <v>-1</v>
      </c>
      <c r="H16" t="str">
        <f t="shared" si="4"/>
        <v>inf</v>
      </c>
      <c r="I16">
        <f t="shared" si="4"/>
        <v>-1</v>
      </c>
      <c r="J16" t="str">
        <f t="shared" si="4"/>
        <v>inf</v>
      </c>
      <c r="K16">
        <f t="shared" si="4"/>
        <v>-1</v>
      </c>
      <c r="L16">
        <f t="shared" si="4"/>
        <v>13.981999999999999</v>
      </c>
      <c r="M16">
        <f t="shared" si="4"/>
        <v>198.68799999999999</v>
      </c>
      <c r="N16" t="str">
        <f t="shared" si="4"/>
        <v>inf</v>
      </c>
      <c r="O16">
        <f t="shared" si="4"/>
        <v>-1</v>
      </c>
      <c r="P16" t="str">
        <f t="shared" si="4"/>
        <v>inf</v>
      </c>
      <c r="Q16">
        <f t="shared" si="4"/>
        <v>-1</v>
      </c>
      <c r="R16" t="str">
        <f t="shared" si="4"/>
        <v>inf</v>
      </c>
      <c r="S16">
        <f t="shared" si="4"/>
        <v>-1</v>
      </c>
      <c r="T16" t="str">
        <f t="shared" si="4"/>
        <v>inf</v>
      </c>
      <c r="U16">
        <f t="shared" si="4"/>
        <v>-1</v>
      </c>
      <c r="V16" t="str">
        <f t="shared" si="4"/>
        <v>inf</v>
      </c>
      <c r="W16">
        <f t="shared" si="4"/>
        <v>-1</v>
      </c>
      <c r="X16" t="str">
        <f t="shared" si="4"/>
        <v>inf</v>
      </c>
      <c r="Y16">
        <f t="shared" si="4"/>
        <v>-1</v>
      </c>
      <c r="Z16">
        <f t="shared" si="4"/>
        <v>32.210999999999999</v>
      </c>
      <c r="AA16">
        <f t="shared" si="4"/>
        <v>217.25</v>
      </c>
      <c r="AB16" t="str">
        <f t="shared" si="4"/>
        <v>inf</v>
      </c>
      <c r="AC16">
        <f t="shared" si="4"/>
        <v>-1</v>
      </c>
      <c r="AD16">
        <f t="shared" si="4"/>
        <v>12.93</v>
      </c>
      <c r="AE16">
        <f t="shared" si="4"/>
        <v>171.57900000000001</v>
      </c>
      <c r="AF16" t="str">
        <f t="shared" si="4"/>
        <v>inf</v>
      </c>
      <c r="AG16">
        <f t="shared" si="4"/>
        <v>-1</v>
      </c>
      <c r="AH16" t="str">
        <f t="shared" si="4"/>
        <v>inf</v>
      </c>
      <c r="AI16">
        <f t="shared" si="4"/>
        <v>-1</v>
      </c>
      <c r="AJ16" t="str">
        <f t="shared" si="4"/>
        <v>inf</v>
      </c>
      <c r="AK16">
        <f t="shared" si="4"/>
        <v>-1</v>
      </c>
      <c r="AL16" t="str">
        <f t="shared" si="4"/>
        <v>inf</v>
      </c>
      <c r="AM16">
        <f t="shared" si="4"/>
        <v>-1</v>
      </c>
      <c r="AN16">
        <f t="shared" si="4"/>
        <v>271.96499999999997</v>
      </c>
      <c r="AO16">
        <f t="shared" si="4"/>
        <v>230.911</v>
      </c>
      <c r="AP16" t="str">
        <f t="shared" si="4"/>
        <v>inf</v>
      </c>
      <c r="AQ16">
        <f t="shared" si="4"/>
        <v>-1</v>
      </c>
      <c r="AR16" t="str">
        <f t="shared" si="4"/>
        <v>inf</v>
      </c>
      <c r="AS16">
        <f t="shared" si="4"/>
        <v>-1</v>
      </c>
      <c r="AT16" t="str">
        <f t="shared" si="4"/>
        <v>inf</v>
      </c>
      <c r="AU16">
        <f t="shared" si="4"/>
        <v>-1</v>
      </c>
      <c r="AV16">
        <f t="shared" si="4"/>
        <v>26.824999999999999</v>
      </c>
      <c r="AW16">
        <f t="shared" si="4"/>
        <v>217.1</v>
      </c>
      <c r="AX16" t="str">
        <f t="shared" si="4"/>
        <v>inf</v>
      </c>
      <c r="AY16">
        <f t="shared" si="4"/>
        <v>-1</v>
      </c>
      <c r="AZ16">
        <f t="shared" si="4"/>
        <v>32.473999999999997</v>
      </c>
      <c r="BA16">
        <f t="shared" si="4"/>
        <v>146.071</v>
      </c>
      <c r="BB16" t="str">
        <f t="shared" si="4"/>
        <v>inf</v>
      </c>
      <c r="BC16">
        <f t="shared" si="4"/>
        <v>-1</v>
      </c>
      <c r="BD16">
        <f t="shared" si="4"/>
        <v>273.93</v>
      </c>
      <c r="BE16">
        <f t="shared" si="4"/>
        <v>238.821</v>
      </c>
      <c r="BF16" t="str">
        <f t="shared" si="4"/>
        <v>inf</v>
      </c>
      <c r="BG16">
        <f t="shared" si="4"/>
        <v>-1</v>
      </c>
      <c r="BH16" t="str">
        <f t="shared" si="4"/>
        <v>inf</v>
      </c>
      <c r="BI16">
        <f t="shared" si="4"/>
        <v>-1</v>
      </c>
      <c r="BJ16">
        <f t="shared" si="4"/>
        <v>271.96499999999997</v>
      </c>
      <c r="BK16">
        <f t="shared" si="4"/>
        <v>240.37</v>
      </c>
      <c r="BL16" t="str">
        <f t="shared" si="4"/>
        <v>inf</v>
      </c>
      <c r="BM16">
        <f t="shared" si="4"/>
        <v>-1</v>
      </c>
      <c r="BN16">
        <f t="shared" si="4"/>
        <v>262.14</v>
      </c>
      <c r="BO16">
        <f t="shared" si="4"/>
        <v>238.44900000000001</v>
      </c>
      <c r="BP16">
        <f t="shared" ref="BP16:EA16" si="5">IF(BP5="",-1,BP5)</f>
        <v>275.91199999999998</v>
      </c>
      <c r="BQ16">
        <f t="shared" si="5"/>
        <v>235.55500000000001</v>
      </c>
      <c r="BR16" t="str">
        <f t="shared" si="5"/>
        <v>inf</v>
      </c>
      <c r="BS16">
        <f t="shared" si="5"/>
        <v>-1</v>
      </c>
      <c r="BT16" t="str">
        <f t="shared" si="5"/>
        <v>inf</v>
      </c>
      <c r="BU16">
        <f t="shared" si="5"/>
        <v>-1</v>
      </c>
      <c r="BV16" t="str">
        <f t="shared" si="5"/>
        <v>inf</v>
      </c>
      <c r="BW16">
        <f t="shared" si="5"/>
        <v>-1</v>
      </c>
      <c r="BX16" t="str">
        <f t="shared" si="5"/>
        <v>inf</v>
      </c>
      <c r="BY16">
        <f t="shared" si="5"/>
        <v>-1</v>
      </c>
      <c r="BZ16" t="str">
        <f t="shared" si="5"/>
        <v>inf</v>
      </c>
      <c r="CA16">
        <f t="shared" si="5"/>
        <v>-1</v>
      </c>
      <c r="CB16" t="str">
        <f t="shared" si="5"/>
        <v>inf</v>
      </c>
      <c r="CC16">
        <f t="shared" si="5"/>
        <v>-1</v>
      </c>
      <c r="CD16" t="str">
        <f t="shared" si="5"/>
        <v>inf</v>
      </c>
      <c r="CE16">
        <f t="shared" si="5"/>
        <v>-1</v>
      </c>
      <c r="CF16" t="str">
        <f t="shared" si="5"/>
        <v>inf</v>
      </c>
      <c r="CG16">
        <f t="shared" si="5"/>
        <v>-1</v>
      </c>
      <c r="CH16" t="str">
        <f t="shared" si="5"/>
        <v>inf</v>
      </c>
      <c r="CI16">
        <f t="shared" si="5"/>
        <v>-1</v>
      </c>
      <c r="CJ16" t="str">
        <f t="shared" si="5"/>
        <v>inf</v>
      </c>
      <c r="CK16">
        <f t="shared" si="5"/>
        <v>-1</v>
      </c>
      <c r="CL16">
        <f t="shared" si="5"/>
        <v>6.5960000000000001</v>
      </c>
      <c r="CM16">
        <f t="shared" si="5"/>
        <v>194.42599999999999</v>
      </c>
      <c r="CN16" t="str">
        <f t="shared" si="5"/>
        <v>inf</v>
      </c>
      <c r="CO16">
        <f t="shared" si="5"/>
        <v>-1</v>
      </c>
      <c r="CP16">
        <f t="shared" si="5"/>
        <v>14.491</v>
      </c>
      <c r="CQ16">
        <f t="shared" si="5"/>
        <v>171.52600000000001</v>
      </c>
      <c r="CR16" t="str">
        <f t="shared" si="5"/>
        <v>inf</v>
      </c>
      <c r="CS16">
        <f t="shared" si="5"/>
        <v>-1</v>
      </c>
      <c r="CT16" t="str">
        <f t="shared" si="5"/>
        <v>inf</v>
      </c>
      <c r="CU16">
        <f t="shared" si="5"/>
        <v>-1</v>
      </c>
      <c r="CV16" t="str">
        <f t="shared" si="5"/>
        <v>inf</v>
      </c>
      <c r="CW16">
        <f t="shared" si="5"/>
        <v>-1</v>
      </c>
      <c r="CX16">
        <f t="shared" si="5"/>
        <v>36.613999999999997</v>
      </c>
      <c r="CY16">
        <f t="shared" si="5"/>
        <v>146.071</v>
      </c>
      <c r="CZ16" t="str">
        <f t="shared" si="5"/>
        <v>inf</v>
      </c>
      <c r="DA16">
        <f t="shared" si="5"/>
        <v>-1</v>
      </c>
      <c r="DB16">
        <f t="shared" si="5"/>
        <v>19.367999999999999</v>
      </c>
      <c r="DC16">
        <f t="shared" si="5"/>
        <v>217.05</v>
      </c>
      <c r="DD16" t="str">
        <f t="shared" si="5"/>
        <v>inf</v>
      </c>
      <c r="DE16">
        <f t="shared" si="5"/>
        <v>-1</v>
      </c>
      <c r="DF16">
        <f t="shared" si="5"/>
        <v>32.649000000000001</v>
      </c>
      <c r="DG16">
        <f t="shared" si="5"/>
        <v>145.357</v>
      </c>
      <c r="DH16" t="str">
        <f t="shared" si="5"/>
        <v>inf</v>
      </c>
      <c r="DI16">
        <f t="shared" si="5"/>
        <v>-1</v>
      </c>
      <c r="DJ16" t="str">
        <f t="shared" si="5"/>
        <v>inf</v>
      </c>
      <c r="DK16">
        <f t="shared" si="5"/>
        <v>-1</v>
      </c>
      <c r="DL16" t="str">
        <f t="shared" si="5"/>
        <v>inf</v>
      </c>
      <c r="DM16">
        <f t="shared" si="5"/>
        <v>-1</v>
      </c>
      <c r="DN16" t="str">
        <f t="shared" si="5"/>
        <v>inf</v>
      </c>
      <c r="DO16">
        <f t="shared" si="5"/>
        <v>-1</v>
      </c>
      <c r="DP16" t="str">
        <f t="shared" si="5"/>
        <v>inf</v>
      </c>
      <c r="DQ16">
        <f t="shared" si="5"/>
        <v>-1</v>
      </c>
      <c r="DR16" t="str">
        <f t="shared" si="5"/>
        <v>inf</v>
      </c>
      <c r="DS16">
        <f t="shared" si="5"/>
        <v>-1</v>
      </c>
      <c r="DT16" t="str">
        <f t="shared" si="5"/>
        <v>inf</v>
      </c>
      <c r="DU16">
        <f t="shared" si="5"/>
        <v>-1</v>
      </c>
      <c r="DV16" t="str">
        <f t="shared" si="5"/>
        <v>inf</v>
      </c>
      <c r="DW16">
        <f t="shared" si="5"/>
        <v>-1</v>
      </c>
      <c r="DX16" t="str">
        <f t="shared" si="5"/>
        <v>inf</v>
      </c>
      <c r="DY16">
        <f t="shared" si="5"/>
        <v>-1</v>
      </c>
      <c r="DZ16" t="str">
        <f t="shared" si="5"/>
        <v>inf</v>
      </c>
      <c r="EA16">
        <f t="shared" si="5"/>
        <v>-1</v>
      </c>
      <c r="EB16" t="str">
        <f t="shared" ref="EB16:GA16" si="6">IF(EB5="",-1,EB5)</f>
        <v>inf</v>
      </c>
      <c r="EC16">
        <f t="shared" si="6"/>
        <v>-1</v>
      </c>
      <c r="ED16" t="str">
        <f t="shared" si="6"/>
        <v>inf</v>
      </c>
      <c r="EE16">
        <f t="shared" si="6"/>
        <v>-1</v>
      </c>
      <c r="EF16" t="str">
        <f t="shared" si="6"/>
        <v>inf</v>
      </c>
      <c r="EG16">
        <f t="shared" si="6"/>
        <v>-1</v>
      </c>
      <c r="EH16">
        <f t="shared" si="6"/>
        <v>14.737</v>
      </c>
      <c r="EI16">
        <f t="shared" si="6"/>
        <v>194.62200000000001</v>
      </c>
      <c r="EJ16" t="str">
        <f t="shared" si="6"/>
        <v>inf</v>
      </c>
      <c r="EK16">
        <f t="shared" si="6"/>
        <v>-1</v>
      </c>
      <c r="EL16" t="str">
        <f t="shared" si="6"/>
        <v>inf</v>
      </c>
      <c r="EM16">
        <f t="shared" si="6"/>
        <v>-1</v>
      </c>
      <c r="EN16" t="str">
        <f t="shared" si="6"/>
        <v>inf</v>
      </c>
      <c r="EO16">
        <f t="shared" si="6"/>
        <v>-1</v>
      </c>
      <c r="EP16">
        <f t="shared" si="6"/>
        <v>5.6840000000000002</v>
      </c>
      <c r="EQ16">
        <f t="shared" si="6"/>
        <v>135.572</v>
      </c>
      <c r="ER16" t="str">
        <f t="shared" si="6"/>
        <v>inf</v>
      </c>
      <c r="ES16">
        <f t="shared" si="6"/>
        <v>-1</v>
      </c>
      <c r="ET16">
        <f t="shared" si="6"/>
        <v>281.78899999999999</v>
      </c>
      <c r="EU16">
        <f t="shared" si="6"/>
        <v>233.13900000000001</v>
      </c>
      <c r="EV16">
        <f t="shared" si="6"/>
        <v>10.718999999999999</v>
      </c>
      <c r="EW16">
        <f t="shared" si="6"/>
        <v>164.059</v>
      </c>
      <c r="EX16">
        <f t="shared" si="6"/>
        <v>10.702</v>
      </c>
      <c r="EY16">
        <f t="shared" si="6"/>
        <v>196.89099999999999</v>
      </c>
      <c r="EZ16">
        <f t="shared" si="6"/>
        <v>37.631999999999998</v>
      </c>
      <c r="FA16">
        <f t="shared" si="6"/>
        <v>145.571</v>
      </c>
      <c r="FB16" t="str">
        <f t="shared" si="6"/>
        <v>inf</v>
      </c>
      <c r="FC16">
        <f t="shared" si="6"/>
        <v>-1</v>
      </c>
      <c r="FD16" t="str">
        <f t="shared" si="6"/>
        <v>inf</v>
      </c>
      <c r="FE16">
        <f t="shared" si="6"/>
        <v>-1</v>
      </c>
      <c r="FF16" t="str">
        <f t="shared" si="6"/>
        <v>inf</v>
      </c>
      <c r="FG16">
        <f t="shared" si="6"/>
        <v>-1</v>
      </c>
      <c r="FH16">
        <f t="shared" si="6"/>
        <v>11.877000000000001</v>
      </c>
      <c r="FI16">
        <f t="shared" si="6"/>
        <v>129.875</v>
      </c>
      <c r="FJ16" t="str">
        <f t="shared" si="6"/>
        <v>inf</v>
      </c>
      <c r="FK16">
        <f t="shared" si="6"/>
        <v>-1</v>
      </c>
      <c r="FL16" t="str">
        <f t="shared" si="6"/>
        <v>inf</v>
      </c>
      <c r="FM16">
        <f t="shared" si="6"/>
        <v>-1</v>
      </c>
      <c r="FN16">
        <f t="shared" si="6"/>
        <v>13.385999999999999</v>
      </c>
      <c r="FO16">
        <f t="shared" si="6"/>
        <v>127.095</v>
      </c>
      <c r="FP16">
        <f t="shared" si="6"/>
        <v>277.93</v>
      </c>
      <c r="FQ16">
        <f t="shared" si="6"/>
        <v>237.15299999999999</v>
      </c>
      <c r="FR16" t="str">
        <f t="shared" si="6"/>
        <v>inf</v>
      </c>
      <c r="FS16">
        <f t="shared" si="6"/>
        <v>-1</v>
      </c>
      <c r="FT16">
        <f t="shared" si="6"/>
        <v>35.14</v>
      </c>
      <c r="FU16">
        <f t="shared" si="6"/>
        <v>218</v>
      </c>
      <c r="FV16" t="str">
        <f t="shared" si="6"/>
        <v>inf</v>
      </c>
      <c r="FW16">
        <f t="shared" si="6"/>
        <v>-1</v>
      </c>
      <c r="FX16" t="str">
        <f t="shared" si="6"/>
        <v>inf</v>
      </c>
      <c r="FY16">
        <f t="shared" si="6"/>
        <v>-1</v>
      </c>
      <c r="FZ16">
        <f t="shared" si="6"/>
        <v>6.4909999999999997</v>
      </c>
      <c r="GA16">
        <f t="shared" si="6"/>
        <v>147.18799999999999</v>
      </c>
    </row>
    <row r="17" spans="2:183" x14ac:dyDescent="0.25">
      <c r="B17">
        <f t="shared" si="3"/>
        <v>-1</v>
      </c>
      <c r="C17" t="str">
        <f t="shared" si="3"/>
        <v>inf</v>
      </c>
      <c r="D17">
        <f t="shared" ref="D17:BO17" si="7">IF(D6="",-1,D6)</f>
        <v>-1</v>
      </c>
      <c r="E17">
        <f t="shared" si="7"/>
        <v>-1</v>
      </c>
      <c r="F17">
        <f t="shared" si="7"/>
        <v>-1</v>
      </c>
      <c r="G17">
        <f t="shared" si="7"/>
        <v>-1</v>
      </c>
      <c r="H17">
        <f t="shared" si="7"/>
        <v>-1</v>
      </c>
      <c r="I17">
        <f t="shared" si="7"/>
        <v>-1</v>
      </c>
      <c r="J17">
        <f t="shared" si="7"/>
        <v>-1</v>
      </c>
      <c r="K17">
        <f t="shared" si="7"/>
        <v>-1</v>
      </c>
      <c r="L17">
        <f t="shared" si="7"/>
        <v>-1</v>
      </c>
      <c r="M17" t="str">
        <f t="shared" si="7"/>
        <v>inf</v>
      </c>
      <c r="N17">
        <f t="shared" si="7"/>
        <v>-1</v>
      </c>
      <c r="O17">
        <f t="shared" si="7"/>
        <v>-1</v>
      </c>
      <c r="P17">
        <f t="shared" si="7"/>
        <v>-1</v>
      </c>
      <c r="Q17">
        <f t="shared" si="7"/>
        <v>-1</v>
      </c>
      <c r="R17">
        <f t="shared" si="7"/>
        <v>-1</v>
      </c>
      <c r="S17">
        <f t="shared" si="7"/>
        <v>-1</v>
      </c>
      <c r="T17">
        <f t="shared" si="7"/>
        <v>-1</v>
      </c>
      <c r="U17">
        <f t="shared" si="7"/>
        <v>-1</v>
      </c>
      <c r="V17">
        <f t="shared" si="7"/>
        <v>-1</v>
      </c>
      <c r="W17">
        <f t="shared" si="7"/>
        <v>-1</v>
      </c>
      <c r="X17">
        <f t="shared" si="7"/>
        <v>-1</v>
      </c>
      <c r="Y17">
        <f t="shared" si="7"/>
        <v>-1</v>
      </c>
      <c r="Z17">
        <f t="shared" si="7"/>
        <v>-1</v>
      </c>
      <c r="AA17">
        <f t="shared" si="7"/>
        <v>-1</v>
      </c>
      <c r="AB17">
        <f t="shared" si="7"/>
        <v>-1</v>
      </c>
      <c r="AC17">
        <f t="shared" si="7"/>
        <v>-1</v>
      </c>
      <c r="AD17">
        <f t="shared" si="7"/>
        <v>-1</v>
      </c>
      <c r="AE17" t="str">
        <f t="shared" si="7"/>
        <v>inf</v>
      </c>
      <c r="AF17">
        <f t="shared" si="7"/>
        <v>-1</v>
      </c>
      <c r="AG17">
        <f t="shared" si="7"/>
        <v>-1</v>
      </c>
      <c r="AH17">
        <f t="shared" si="7"/>
        <v>-1</v>
      </c>
      <c r="AI17">
        <f t="shared" si="7"/>
        <v>-1</v>
      </c>
      <c r="AJ17">
        <f t="shared" si="7"/>
        <v>-1</v>
      </c>
      <c r="AK17">
        <f t="shared" si="7"/>
        <v>-1</v>
      </c>
      <c r="AL17">
        <f t="shared" si="7"/>
        <v>-1</v>
      </c>
      <c r="AM17">
        <f t="shared" si="7"/>
        <v>-1</v>
      </c>
      <c r="AN17">
        <f t="shared" si="7"/>
        <v>-1</v>
      </c>
      <c r="AO17">
        <f t="shared" si="7"/>
        <v>-1</v>
      </c>
      <c r="AP17">
        <f t="shared" si="7"/>
        <v>-1</v>
      </c>
      <c r="AQ17">
        <f t="shared" si="7"/>
        <v>-1</v>
      </c>
      <c r="AR17">
        <f t="shared" si="7"/>
        <v>-1</v>
      </c>
      <c r="AS17" t="str">
        <f t="shared" si="7"/>
        <v>inf</v>
      </c>
      <c r="AT17">
        <f t="shared" si="7"/>
        <v>-1</v>
      </c>
      <c r="AU17">
        <f t="shared" si="7"/>
        <v>-1</v>
      </c>
      <c r="AV17">
        <f t="shared" si="7"/>
        <v>-1</v>
      </c>
      <c r="AW17">
        <f t="shared" si="7"/>
        <v>-1</v>
      </c>
      <c r="AX17">
        <f t="shared" si="7"/>
        <v>-1</v>
      </c>
      <c r="AY17">
        <f t="shared" si="7"/>
        <v>-1</v>
      </c>
      <c r="AZ17">
        <f t="shared" si="7"/>
        <v>-1</v>
      </c>
      <c r="BA17" t="str">
        <f t="shared" si="7"/>
        <v>inf</v>
      </c>
      <c r="BB17">
        <f t="shared" si="7"/>
        <v>-1</v>
      </c>
      <c r="BC17">
        <f t="shared" si="7"/>
        <v>-1</v>
      </c>
      <c r="BD17">
        <f t="shared" si="7"/>
        <v>-1</v>
      </c>
      <c r="BE17" t="str">
        <f t="shared" si="7"/>
        <v>inf</v>
      </c>
      <c r="BF17">
        <f t="shared" si="7"/>
        <v>-1</v>
      </c>
      <c r="BG17">
        <f t="shared" si="7"/>
        <v>-1</v>
      </c>
      <c r="BH17">
        <f t="shared" si="7"/>
        <v>-1</v>
      </c>
      <c r="BI17">
        <f t="shared" si="7"/>
        <v>-1</v>
      </c>
      <c r="BJ17">
        <f t="shared" si="7"/>
        <v>-1</v>
      </c>
      <c r="BK17" t="str">
        <f t="shared" si="7"/>
        <v>inf</v>
      </c>
      <c r="BL17">
        <f t="shared" si="7"/>
        <v>-1</v>
      </c>
      <c r="BM17">
        <f t="shared" si="7"/>
        <v>-1</v>
      </c>
      <c r="BN17">
        <f t="shared" si="7"/>
        <v>-1</v>
      </c>
      <c r="BO17" t="str">
        <f t="shared" si="7"/>
        <v>inf</v>
      </c>
      <c r="BP17">
        <f t="shared" ref="BP17:EA17" si="8">IF(BP6="",-1,BP6)</f>
        <v>-1</v>
      </c>
      <c r="BQ17" t="str">
        <f t="shared" si="8"/>
        <v>inf</v>
      </c>
      <c r="BR17">
        <f t="shared" si="8"/>
        <v>-1</v>
      </c>
      <c r="BS17">
        <f t="shared" si="8"/>
        <v>-1</v>
      </c>
      <c r="BT17">
        <f t="shared" si="8"/>
        <v>-1</v>
      </c>
      <c r="BU17">
        <f t="shared" si="8"/>
        <v>-1</v>
      </c>
      <c r="BV17">
        <f t="shared" si="8"/>
        <v>-1</v>
      </c>
      <c r="BW17">
        <f t="shared" si="8"/>
        <v>-1</v>
      </c>
      <c r="BX17">
        <f t="shared" si="8"/>
        <v>-1</v>
      </c>
      <c r="BY17">
        <f t="shared" si="8"/>
        <v>-1</v>
      </c>
      <c r="BZ17">
        <f t="shared" si="8"/>
        <v>-1</v>
      </c>
      <c r="CA17">
        <f t="shared" si="8"/>
        <v>-1</v>
      </c>
      <c r="CB17">
        <f t="shared" si="8"/>
        <v>-1</v>
      </c>
      <c r="CC17">
        <f t="shared" si="8"/>
        <v>-1</v>
      </c>
      <c r="CD17">
        <f t="shared" si="8"/>
        <v>-1</v>
      </c>
      <c r="CE17">
        <f t="shared" si="8"/>
        <v>-1</v>
      </c>
      <c r="CF17">
        <f t="shared" si="8"/>
        <v>-1</v>
      </c>
      <c r="CG17">
        <f t="shared" si="8"/>
        <v>-1</v>
      </c>
      <c r="CH17">
        <f t="shared" si="8"/>
        <v>-1</v>
      </c>
      <c r="CI17">
        <f t="shared" si="8"/>
        <v>-1</v>
      </c>
      <c r="CJ17">
        <f t="shared" si="8"/>
        <v>-1</v>
      </c>
      <c r="CK17">
        <f t="shared" si="8"/>
        <v>-1</v>
      </c>
      <c r="CL17">
        <f t="shared" si="8"/>
        <v>-1</v>
      </c>
      <c r="CM17" t="str">
        <f t="shared" si="8"/>
        <v>inf</v>
      </c>
      <c r="CN17">
        <f t="shared" si="8"/>
        <v>-1</v>
      </c>
      <c r="CO17">
        <f t="shared" si="8"/>
        <v>-1</v>
      </c>
      <c r="CP17">
        <f t="shared" si="8"/>
        <v>-1</v>
      </c>
      <c r="CQ17" t="str">
        <f t="shared" si="8"/>
        <v>inf</v>
      </c>
      <c r="CR17">
        <f t="shared" si="8"/>
        <v>-1</v>
      </c>
      <c r="CS17">
        <f t="shared" si="8"/>
        <v>-1</v>
      </c>
      <c r="CT17">
        <f t="shared" si="8"/>
        <v>-1</v>
      </c>
      <c r="CU17">
        <f t="shared" si="8"/>
        <v>-1</v>
      </c>
      <c r="CV17">
        <f t="shared" si="8"/>
        <v>-1</v>
      </c>
      <c r="CW17">
        <f t="shared" si="8"/>
        <v>-1</v>
      </c>
      <c r="CX17">
        <f t="shared" si="8"/>
        <v>-1</v>
      </c>
      <c r="CY17" t="str">
        <f t="shared" si="8"/>
        <v>inf</v>
      </c>
      <c r="CZ17">
        <f t="shared" si="8"/>
        <v>-1</v>
      </c>
      <c r="DA17">
        <f t="shared" si="8"/>
        <v>-1</v>
      </c>
      <c r="DB17">
        <f t="shared" si="8"/>
        <v>-1</v>
      </c>
      <c r="DC17">
        <f t="shared" si="8"/>
        <v>-1</v>
      </c>
      <c r="DD17">
        <f t="shared" si="8"/>
        <v>-1</v>
      </c>
      <c r="DE17">
        <f t="shared" si="8"/>
        <v>-1</v>
      </c>
      <c r="DF17">
        <f t="shared" si="8"/>
        <v>-1</v>
      </c>
      <c r="DG17" t="str">
        <f t="shared" si="8"/>
        <v>inf</v>
      </c>
      <c r="DH17">
        <f t="shared" si="8"/>
        <v>-1</v>
      </c>
      <c r="DI17">
        <f t="shared" si="8"/>
        <v>-1</v>
      </c>
      <c r="DJ17">
        <f t="shared" si="8"/>
        <v>-1</v>
      </c>
      <c r="DK17">
        <f t="shared" si="8"/>
        <v>-1</v>
      </c>
      <c r="DL17">
        <f t="shared" si="8"/>
        <v>-1</v>
      </c>
      <c r="DM17">
        <f t="shared" si="8"/>
        <v>-1</v>
      </c>
      <c r="DN17">
        <f t="shared" si="8"/>
        <v>-1</v>
      </c>
      <c r="DO17">
        <f t="shared" si="8"/>
        <v>-1</v>
      </c>
      <c r="DP17">
        <f t="shared" si="8"/>
        <v>-1</v>
      </c>
      <c r="DQ17">
        <f t="shared" si="8"/>
        <v>-1</v>
      </c>
      <c r="DR17">
        <f t="shared" si="8"/>
        <v>-1</v>
      </c>
      <c r="DS17">
        <f t="shared" si="8"/>
        <v>-1</v>
      </c>
      <c r="DT17">
        <f t="shared" si="8"/>
        <v>-1</v>
      </c>
      <c r="DU17">
        <f t="shared" si="8"/>
        <v>-1</v>
      </c>
      <c r="DV17">
        <f t="shared" si="8"/>
        <v>-1</v>
      </c>
      <c r="DW17">
        <f t="shared" si="8"/>
        <v>-1</v>
      </c>
      <c r="DX17">
        <f t="shared" si="8"/>
        <v>-1</v>
      </c>
      <c r="DY17">
        <f t="shared" si="8"/>
        <v>-1</v>
      </c>
      <c r="DZ17">
        <f t="shared" si="8"/>
        <v>-1</v>
      </c>
      <c r="EA17">
        <f t="shared" si="8"/>
        <v>-1</v>
      </c>
      <c r="EB17">
        <f t="shared" ref="EB17:GA17" si="9">IF(EB6="",-1,EB6)</f>
        <v>-1</v>
      </c>
      <c r="EC17">
        <f t="shared" si="9"/>
        <v>-1</v>
      </c>
      <c r="ED17">
        <f t="shared" si="9"/>
        <v>-1</v>
      </c>
      <c r="EE17">
        <f t="shared" si="9"/>
        <v>-1</v>
      </c>
      <c r="EF17">
        <f t="shared" si="9"/>
        <v>-1</v>
      </c>
      <c r="EG17">
        <f t="shared" si="9"/>
        <v>-1</v>
      </c>
      <c r="EH17">
        <f t="shared" si="9"/>
        <v>-1</v>
      </c>
      <c r="EI17" t="str">
        <f t="shared" si="9"/>
        <v>inf</v>
      </c>
      <c r="EJ17">
        <f t="shared" si="9"/>
        <v>-1</v>
      </c>
      <c r="EK17">
        <f t="shared" si="9"/>
        <v>-1</v>
      </c>
      <c r="EL17">
        <f t="shared" si="9"/>
        <v>-1</v>
      </c>
      <c r="EM17">
        <f t="shared" si="9"/>
        <v>-1</v>
      </c>
      <c r="EN17">
        <f t="shared" si="9"/>
        <v>-1</v>
      </c>
      <c r="EO17">
        <f t="shared" si="9"/>
        <v>-1</v>
      </c>
      <c r="EP17">
        <f t="shared" si="9"/>
        <v>-1</v>
      </c>
      <c r="EQ17" t="str">
        <f t="shared" si="9"/>
        <v>inf</v>
      </c>
      <c r="ER17">
        <f t="shared" si="9"/>
        <v>-1</v>
      </c>
      <c r="ES17">
        <f t="shared" si="9"/>
        <v>-1</v>
      </c>
      <c r="ET17">
        <f t="shared" si="9"/>
        <v>-1</v>
      </c>
      <c r="EU17">
        <f t="shared" si="9"/>
        <v>-1</v>
      </c>
      <c r="EV17">
        <f t="shared" si="9"/>
        <v>-1</v>
      </c>
      <c r="EW17" t="str">
        <f t="shared" si="9"/>
        <v>inf</v>
      </c>
      <c r="EX17">
        <f t="shared" si="9"/>
        <v>-1</v>
      </c>
      <c r="EY17" t="str">
        <f t="shared" si="9"/>
        <v>inf</v>
      </c>
      <c r="EZ17">
        <f t="shared" si="9"/>
        <v>-1</v>
      </c>
      <c r="FA17" t="str">
        <f t="shared" si="9"/>
        <v>inf</v>
      </c>
      <c r="FB17">
        <f t="shared" si="9"/>
        <v>-1</v>
      </c>
      <c r="FC17">
        <f t="shared" si="9"/>
        <v>-1</v>
      </c>
      <c r="FD17">
        <f t="shared" si="9"/>
        <v>-1</v>
      </c>
      <c r="FE17">
        <f t="shared" si="9"/>
        <v>-1</v>
      </c>
      <c r="FF17">
        <f t="shared" si="9"/>
        <v>-1</v>
      </c>
      <c r="FG17" t="str">
        <f t="shared" si="9"/>
        <v>inf</v>
      </c>
      <c r="FH17">
        <f t="shared" si="9"/>
        <v>-1</v>
      </c>
      <c r="FI17" t="str">
        <f t="shared" si="9"/>
        <v>inf</v>
      </c>
      <c r="FJ17">
        <f t="shared" si="9"/>
        <v>-1</v>
      </c>
      <c r="FK17">
        <f t="shared" si="9"/>
        <v>-1</v>
      </c>
      <c r="FL17">
        <f t="shared" si="9"/>
        <v>-1</v>
      </c>
      <c r="FM17">
        <f t="shared" si="9"/>
        <v>-1</v>
      </c>
      <c r="FN17">
        <f t="shared" si="9"/>
        <v>-1</v>
      </c>
      <c r="FO17" t="str">
        <f t="shared" si="9"/>
        <v>inf</v>
      </c>
      <c r="FP17">
        <f t="shared" si="9"/>
        <v>-1</v>
      </c>
      <c r="FQ17">
        <f t="shared" si="9"/>
        <v>-1</v>
      </c>
      <c r="FR17">
        <f t="shared" si="9"/>
        <v>-1</v>
      </c>
      <c r="FS17">
        <f t="shared" si="9"/>
        <v>-1</v>
      </c>
      <c r="FT17">
        <f t="shared" si="9"/>
        <v>-1</v>
      </c>
      <c r="FU17">
        <f t="shared" si="9"/>
        <v>-1</v>
      </c>
      <c r="FV17">
        <f t="shared" si="9"/>
        <v>-1</v>
      </c>
      <c r="FW17">
        <f t="shared" si="9"/>
        <v>-1</v>
      </c>
      <c r="FX17">
        <f t="shared" si="9"/>
        <v>-1</v>
      </c>
      <c r="FY17">
        <f t="shared" si="9"/>
        <v>-1</v>
      </c>
      <c r="FZ17">
        <f t="shared" si="9"/>
        <v>-1</v>
      </c>
      <c r="GA17" t="str">
        <f t="shared" si="9"/>
        <v>inf</v>
      </c>
    </row>
    <row r="18" spans="2:183" x14ac:dyDescent="0.25">
      <c r="B18">
        <f t="shared" si="3"/>
        <v>19</v>
      </c>
      <c r="C18">
        <f t="shared" si="3"/>
        <v>334.08300000000003</v>
      </c>
      <c r="D18" t="str">
        <f t="shared" ref="D18:BO18" si="10">IF(D7="",-1,D7)</f>
        <v>inf</v>
      </c>
      <c r="E18">
        <f t="shared" si="10"/>
        <v>-1</v>
      </c>
      <c r="F18">
        <f t="shared" si="10"/>
        <v>0</v>
      </c>
      <c r="G18">
        <f t="shared" si="10"/>
        <v>344.339</v>
      </c>
      <c r="H18" t="str">
        <f t="shared" si="10"/>
        <v>inf</v>
      </c>
      <c r="I18">
        <f t="shared" si="10"/>
        <v>-1</v>
      </c>
      <c r="J18" t="str">
        <f t="shared" si="10"/>
        <v>inf</v>
      </c>
      <c r="K18">
        <f t="shared" si="10"/>
        <v>-1</v>
      </c>
      <c r="L18">
        <f t="shared" si="10"/>
        <v>4</v>
      </c>
      <c r="M18">
        <f t="shared" si="10"/>
        <v>300.28100000000001</v>
      </c>
      <c r="N18">
        <f t="shared" si="10"/>
        <v>0</v>
      </c>
      <c r="O18">
        <f t="shared" si="10"/>
        <v>348.60899999999998</v>
      </c>
      <c r="P18" t="str">
        <f t="shared" si="10"/>
        <v>inf</v>
      </c>
      <c r="Q18">
        <f t="shared" si="10"/>
        <v>-1</v>
      </c>
      <c r="R18" t="str">
        <f t="shared" si="10"/>
        <v>inf</v>
      </c>
      <c r="S18">
        <f t="shared" si="10"/>
        <v>-1</v>
      </c>
      <c r="T18" t="str">
        <f t="shared" si="10"/>
        <v>inf</v>
      </c>
      <c r="U18">
        <f t="shared" si="10"/>
        <v>-1</v>
      </c>
      <c r="V18" t="str">
        <f t="shared" si="10"/>
        <v>inf</v>
      </c>
      <c r="W18">
        <f t="shared" si="10"/>
        <v>-1</v>
      </c>
      <c r="X18" t="str">
        <f t="shared" si="10"/>
        <v>inf</v>
      </c>
      <c r="Y18">
        <f t="shared" si="10"/>
        <v>-1</v>
      </c>
      <c r="Z18" t="str">
        <f t="shared" si="10"/>
        <v>inf</v>
      </c>
      <c r="AA18">
        <f t="shared" si="10"/>
        <v>-1</v>
      </c>
      <c r="AB18">
        <f t="shared" si="10"/>
        <v>0</v>
      </c>
      <c r="AC18">
        <f t="shared" si="10"/>
        <v>348.60899999999998</v>
      </c>
      <c r="AD18">
        <f t="shared" si="10"/>
        <v>0</v>
      </c>
      <c r="AE18">
        <f t="shared" si="10"/>
        <v>374.5</v>
      </c>
      <c r="AF18" t="str">
        <f t="shared" si="10"/>
        <v>inf</v>
      </c>
      <c r="AG18">
        <f t="shared" si="10"/>
        <v>-1</v>
      </c>
      <c r="AH18" t="str">
        <f t="shared" si="10"/>
        <v>inf</v>
      </c>
      <c r="AI18">
        <f t="shared" si="10"/>
        <v>-1</v>
      </c>
      <c r="AJ18">
        <f t="shared" si="10"/>
        <v>0</v>
      </c>
      <c r="AK18">
        <f t="shared" si="10"/>
        <v>348.60899999999998</v>
      </c>
      <c r="AL18" t="str">
        <f t="shared" si="10"/>
        <v>inf</v>
      </c>
      <c r="AM18">
        <f t="shared" si="10"/>
        <v>-1</v>
      </c>
      <c r="AN18" t="str">
        <f t="shared" si="10"/>
        <v>inf</v>
      </c>
      <c r="AO18">
        <f t="shared" si="10"/>
        <v>-1</v>
      </c>
      <c r="AP18" t="str">
        <f t="shared" si="10"/>
        <v>inf</v>
      </c>
      <c r="AQ18">
        <f t="shared" si="10"/>
        <v>-1</v>
      </c>
      <c r="AR18" t="str">
        <f t="shared" si="10"/>
        <v>inf</v>
      </c>
      <c r="AS18">
        <f t="shared" si="10"/>
        <v>-1</v>
      </c>
      <c r="AT18" t="str">
        <f t="shared" si="10"/>
        <v>inf</v>
      </c>
      <c r="AU18">
        <f t="shared" si="10"/>
        <v>-1</v>
      </c>
      <c r="AV18" t="str">
        <f t="shared" si="10"/>
        <v>inf</v>
      </c>
      <c r="AW18">
        <f t="shared" si="10"/>
        <v>-1</v>
      </c>
      <c r="AX18" t="str">
        <f t="shared" si="10"/>
        <v>inf</v>
      </c>
      <c r="AY18">
        <f t="shared" si="10"/>
        <v>-1</v>
      </c>
      <c r="AZ18">
        <f t="shared" si="10"/>
        <v>29</v>
      </c>
      <c r="BA18">
        <f t="shared" si="10"/>
        <v>280.3</v>
      </c>
      <c r="BB18" t="str">
        <f t="shared" si="10"/>
        <v>inf</v>
      </c>
      <c r="BC18">
        <f t="shared" si="10"/>
        <v>-1</v>
      </c>
      <c r="BD18" t="str">
        <f t="shared" si="10"/>
        <v>inf</v>
      </c>
      <c r="BE18">
        <f t="shared" si="10"/>
        <v>-1</v>
      </c>
      <c r="BF18" t="str">
        <f t="shared" si="10"/>
        <v>inf</v>
      </c>
      <c r="BG18">
        <f t="shared" si="10"/>
        <v>-1</v>
      </c>
      <c r="BH18" t="str">
        <f t="shared" si="10"/>
        <v>inf</v>
      </c>
      <c r="BI18">
        <f t="shared" si="10"/>
        <v>-1</v>
      </c>
      <c r="BJ18" t="str">
        <f t="shared" si="10"/>
        <v>inf</v>
      </c>
      <c r="BK18">
        <f t="shared" si="10"/>
        <v>-1</v>
      </c>
      <c r="BL18" t="str">
        <f t="shared" si="10"/>
        <v>inf</v>
      </c>
      <c r="BM18">
        <f t="shared" si="10"/>
        <v>-1</v>
      </c>
      <c r="BN18">
        <f t="shared" si="10"/>
        <v>792</v>
      </c>
      <c r="BO18">
        <f t="shared" si="10"/>
        <v>796</v>
      </c>
      <c r="BP18" t="str">
        <f t="shared" ref="BP18:EA18" si="11">IF(BP7="",-1,BP7)</f>
        <v>inf</v>
      </c>
      <c r="BQ18">
        <f t="shared" si="11"/>
        <v>-1</v>
      </c>
      <c r="BR18" t="str">
        <f t="shared" si="11"/>
        <v>inf</v>
      </c>
      <c r="BS18">
        <f t="shared" si="11"/>
        <v>-1</v>
      </c>
      <c r="BT18" t="str">
        <f t="shared" si="11"/>
        <v>inf</v>
      </c>
      <c r="BU18">
        <f t="shared" si="11"/>
        <v>-1</v>
      </c>
      <c r="BV18" t="str">
        <f t="shared" si="11"/>
        <v>inf</v>
      </c>
      <c r="BW18">
        <f t="shared" si="11"/>
        <v>-1</v>
      </c>
      <c r="BX18" t="str">
        <f t="shared" si="11"/>
        <v>inf</v>
      </c>
      <c r="BY18">
        <f t="shared" si="11"/>
        <v>-1</v>
      </c>
      <c r="BZ18" t="str">
        <f t="shared" si="11"/>
        <v>inf</v>
      </c>
      <c r="CA18">
        <f t="shared" si="11"/>
        <v>-1</v>
      </c>
      <c r="CB18" t="str">
        <f t="shared" si="11"/>
        <v>inf</v>
      </c>
      <c r="CC18">
        <f t="shared" si="11"/>
        <v>-1</v>
      </c>
      <c r="CD18" t="str">
        <f t="shared" si="11"/>
        <v>inf</v>
      </c>
      <c r="CE18">
        <f t="shared" si="11"/>
        <v>-1</v>
      </c>
      <c r="CF18" t="str">
        <f t="shared" si="11"/>
        <v>inf</v>
      </c>
      <c r="CG18">
        <f t="shared" si="11"/>
        <v>-1</v>
      </c>
      <c r="CH18" t="str">
        <f t="shared" si="11"/>
        <v>inf</v>
      </c>
      <c r="CI18">
        <f t="shared" si="11"/>
        <v>-1</v>
      </c>
      <c r="CJ18" t="str">
        <f t="shared" si="11"/>
        <v>inf</v>
      </c>
      <c r="CK18">
        <f t="shared" si="11"/>
        <v>-1</v>
      </c>
      <c r="CL18">
        <f t="shared" si="11"/>
        <v>0</v>
      </c>
      <c r="CM18">
        <f t="shared" si="11"/>
        <v>312.16399999999999</v>
      </c>
      <c r="CN18" t="str">
        <f t="shared" si="11"/>
        <v>inf</v>
      </c>
      <c r="CO18">
        <f t="shared" si="11"/>
        <v>-1</v>
      </c>
      <c r="CP18">
        <f t="shared" si="11"/>
        <v>3</v>
      </c>
      <c r="CQ18">
        <f t="shared" si="11"/>
        <v>349.81799999999998</v>
      </c>
      <c r="CR18">
        <f t="shared" si="11"/>
        <v>0</v>
      </c>
      <c r="CS18">
        <f t="shared" si="11"/>
        <v>348.60899999999998</v>
      </c>
      <c r="CT18" t="str">
        <f t="shared" si="11"/>
        <v>inf</v>
      </c>
      <c r="CU18">
        <f t="shared" si="11"/>
        <v>-1</v>
      </c>
      <c r="CV18" t="str">
        <f t="shared" si="11"/>
        <v>inf</v>
      </c>
      <c r="CW18">
        <f t="shared" si="11"/>
        <v>-1</v>
      </c>
      <c r="CX18">
        <f t="shared" si="11"/>
        <v>33</v>
      </c>
      <c r="CY18">
        <f t="shared" si="11"/>
        <v>277.89999999999998</v>
      </c>
      <c r="CZ18">
        <f t="shared" si="11"/>
        <v>0</v>
      </c>
      <c r="DA18">
        <f t="shared" si="11"/>
        <v>348.60899999999998</v>
      </c>
      <c r="DB18" t="str">
        <f t="shared" si="11"/>
        <v>inf</v>
      </c>
      <c r="DC18">
        <f t="shared" si="11"/>
        <v>-1</v>
      </c>
      <c r="DD18" t="str">
        <f t="shared" si="11"/>
        <v>inf</v>
      </c>
      <c r="DE18">
        <f t="shared" si="11"/>
        <v>-1</v>
      </c>
      <c r="DF18">
        <f t="shared" si="11"/>
        <v>29</v>
      </c>
      <c r="DG18">
        <f t="shared" si="11"/>
        <v>277.3</v>
      </c>
      <c r="DH18" t="str">
        <f t="shared" si="11"/>
        <v>inf</v>
      </c>
      <c r="DI18">
        <f t="shared" si="11"/>
        <v>-1</v>
      </c>
      <c r="DJ18" t="str">
        <f t="shared" si="11"/>
        <v>inf</v>
      </c>
      <c r="DK18">
        <f t="shared" si="11"/>
        <v>-1</v>
      </c>
      <c r="DL18" t="str">
        <f t="shared" si="11"/>
        <v>inf</v>
      </c>
      <c r="DM18">
        <f t="shared" si="11"/>
        <v>-1</v>
      </c>
      <c r="DN18" t="str">
        <f t="shared" si="11"/>
        <v>inf</v>
      </c>
      <c r="DO18">
        <f t="shared" si="11"/>
        <v>-1</v>
      </c>
      <c r="DP18" t="str">
        <f t="shared" si="11"/>
        <v>inf</v>
      </c>
      <c r="DQ18">
        <f t="shared" si="11"/>
        <v>-1</v>
      </c>
      <c r="DR18" t="str">
        <f t="shared" si="11"/>
        <v>inf</v>
      </c>
      <c r="DS18">
        <f t="shared" si="11"/>
        <v>-1</v>
      </c>
      <c r="DT18" t="str">
        <f t="shared" si="11"/>
        <v>inf</v>
      </c>
      <c r="DU18">
        <f t="shared" si="11"/>
        <v>-1</v>
      </c>
      <c r="DV18" t="str">
        <f t="shared" si="11"/>
        <v>inf</v>
      </c>
      <c r="DW18">
        <f t="shared" si="11"/>
        <v>-1</v>
      </c>
      <c r="DX18" t="str">
        <f t="shared" si="11"/>
        <v>inf</v>
      </c>
      <c r="DY18">
        <f t="shared" si="11"/>
        <v>-1</v>
      </c>
      <c r="DZ18" t="str">
        <f t="shared" si="11"/>
        <v>inf</v>
      </c>
      <c r="EA18">
        <f t="shared" si="11"/>
        <v>-1</v>
      </c>
      <c r="EB18" t="str">
        <f t="shared" ref="EB18:GA18" si="12">IF(EB7="",-1,EB7)</f>
        <v>inf</v>
      </c>
      <c r="EC18">
        <f t="shared" si="12"/>
        <v>-1</v>
      </c>
      <c r="ED18" t="str">
        <f t="shared" si="12"/>
        <v>inf</v>
      </c>
      <c r="EE18">
        <f t="shared" si="12"/>
        <v>-1</v>
      </c>
      <c r="EF18" t="str">
        <f t="shared" si="12"/>
        <v>inf</v>
      </c>
      <c r="EG18">
        <f t="shared" si="12"/>
        <v>-1</v>
      </c>
      <c r="EH18">
        <f t="shared" si="12"/>
        <v>5</v>
      </c>
      <c r="EI18">
        <f t="shared" si="12"/>
        <v>308.029</v>
      </c>
      <c r="EJ18" t="str">
        <f t="shared" si="12"/>
        <v>inf</v>
      </c>
      <c r="EK18">
        <f t="shared" si="12"/>
        <v>-1</v>
      </c>
      <c r="EL18" t="str">
        <f t="shared" si="12"/>
        <v>inf</v>
      </c>
      <c r="EM18">
        <f t="shared" si="12"/>
        <v>-1</v>
      </c>
      <c r="EN18" t="str">
        <f t="shared" si="12"/>
        <v>inf</v>
      </c>
      <c r="EO18">
        <f t="shared" si="12"/>
        <v>-1</v>
      </c>
      <c r="EP18">
        <f t="shared" si="12"/>
        <v>9</v>
      </c>
      <c r="EQ18">
        <f t="shared" si="12"/>
        <v>334.08300000000003</v>
      </c>
      <c r="ER18" t="str">
        <f t="shared" si="12"/>
        <v>inf</v>
      </c>
      <c r="ES18">
        <f t="shared" si="12"/>
        <v>-1</v>
      </c>
      <c r="ET18" t="str">
        <f t="shared" si="12"/>
        <v>inf</v>
      </c>
      <c r="EU18">
        <f t="shared" si="12"/>
        <v>-1</v>
      </c>
      <c r="EV18">
        <f t="shared" si="12"/>
        <v>2</v>
      </c>
      <c r="EW18">
        <f t="shared" si="12"/>
        <v>351.13600000000002</v>
      </c>
      <c r="EX18">
        <f t="shared" si="12"/>
        <v>0</v>
      </c>
      <c r="EY18">
        <f t="shared" si="12"/>
        <v>279.09300000000002</v>
      </c>
      <c r="EZ18">
        <f t="shared" si="12"/>
        <v>35</v>
      </c>
      <c r="FA18">
        <f t="shared" si="12"/>
        <v>277.2</v>
      </c>
      <c r="FB18" t="str">
        <f t="shared" si="12"/>
        <v>inf</v>
      </c>
      <c r="FC18">
        <f t="shared" si="12"/>
        <v>-1</v>
      </c>
      <c r="FD18" t="str">
        <f t="shared" si="12"/>
        <v>inf</v>
      </c>
      <c r="FE18">
        <f t="shared" si="12"/>
        <v>-1</v>
      </c>
      <c r="FF18" t="str">
        <f t="shared" si="12"/>
        <v>inf</v>
      </c>
      <c r="FG18">
        <f t="shared" si="12"/>
        <v>-1</v>
      </c>
      <c r="FH18">
        <f t="shared" si="12"/>
        <v>17</v>
      </c>
      <c r="FI18">
        <f t="shared" si="12"/>
        <v>334.41699999999997</v>
      </c>
      <c r="FJ18" t="str">
        <f t="shared" si="12"/>
        <v>inf</v>
      </c>
      <c r="FK18">
        <f t="shared" si="12"/>
        <v>-1</v>
      </c>
      <c r="FL18" t="str">
        <f t="shared" si="12"/>
        <v>inf</v>
      </c>
      <c r="FM18">
        <f t="shared" si="12"/>
        <v>-1</v>
      </c>
      <c r="FN18">
        <f t="shared" si="12"/>
        <v>20</v>
      </c>
      <c r="FO18">
        <f t="shared" si="12"/>
        <v>323</v>
      </c>
      <c r="FP18" t="str">
        <f t="shared" si="12"/>
        <v>inf</v>
      </c>
      <c r="FQ18">
        <f t="shared" si="12"/>
        <v>-1</v>
      </c>
      <c r="FR18" t="str">
        <f t="shared" si="12"/>
        <v>inf</v>
      </c>
      <c r="FS18">
        <f t="shared" si="12"/>
        <v>-1</v>
      </c>
      <c r="FT18" t="str">
        <f t="shared" si="12"/>
        <v>inf</v>
      </c>
      <c r="FU18">
        <f t="shared" si="12"/>
        <v>-1</v>
      </c>
      <c r="FV18" t="str">
        <f t="shared" si="12"/>
        <v>inf</v>
      </c>
      <c r="FW18">
        <f t="shared" si="12"/>
        <v>-1</v>
      </c>
      <c r="FX18">
        <f t="shared" si="12"/>
        <v>0</v>
      </c>
      <c r="FY18">
        <f t="shared" si="12"/>
        <v>348.13499999999999</v>
      </c>
      <c r="FZ18">
        <f t="shared" si="12"/>
        <v>0</v>
      </c>
      <c r="GA18">
        <f t="shared" si="12"/>
        <v>375.26</v>
      </c>
    </row>
    <row r="19" spans="2:183" x14ac:dyDescent="0.25">
      <c r="B19">
        <f t="shared" si="3"/>
        <v>47.110999999999997</v>
      </c>
      <c r="C19">
        <f t="shared" si="3"/>
        <v>98.409000000000006</v>
      </c>
      <c r="D19" t="str">
        <f t="shared" ref="D19:BO19" si="13">IF(D8="",-1,D8)</f>
        <v>inf</v>
      </c>
      <c r="E19">
        <f t="shared" si="13"/>
        <v>-1</v>
      </c>
      <c r="F19" t="str">
        <f t="shared" si="13"/>
        <v>inf</v>
      </c>
      <c r="G19">
        <f t="shared" si="13"/>
        <v>-1</v>
      </c>
      <c r="H19" t="str">
        <f t="shared" si="13"/>
        <v>inf</v>
      </c>
      <c r="I19">
        <f t="shared" si="13"/>
        <v>-1</v>
      </c>
      <c r="J19" t="str">
        <f t="shared" si="13"/>
        <v>inf</v>
      </c>
      <c r="K19">
        <f t="shared" si="13"/>
        <v>-1</v>
      </c>
      <c r="L19">
        <f t="shared" si="13"/>
        <v>6.593</v>
      </c>
      <c r="M19">
        <f t="shared" si="13"/>
        <v>137.93799999999999</v>
      </c>
      <c r="N19" t="str">
        <f t="shared" si="13"/>
        <v>inf</v>
      </c>
      <c r="O19">
        <f t="shared" si="13"/>
        <v>-1</v>
      </c>
      <c r="P19" t="str">
        <f t="shared" si="13"/>
        <v>inf</v>
      </c>
      <c r="Q19">
        <f t="shared" si="13"/>
        <v>-1</v>
      </c>
      <c r="R19" t="str">
        <f t="shared" si="13"/>
        <v>inf</v>
      </c>
      <c r="S19">
        <f t="shared" si="13"/>
        <v>-1</v>
      </c>
      <c r="T19" t="str">
        <f t="shared" si="13"/>
        <v>inf</v>
      </c>
      <c r="U19">
        <f t="shared" si="13"/>
        <v>-1</v>
      </c>
      <c r="V19" t="str">
        <f t="shared" si="13"/>
        <v>inf</v>
      </c>
      <c r="W19">
        <f t="shared" si="13"/>
        <v>-1</v>
      </c>
      <c r="X19" t="str">
        <f t="shared" si="13"/>
        <v>inf</v>
      </c>
      <c r="Y19">
        <f t="shared" si="13"/>
        <v>-1</v>
      </c>
      <c r="Z19">
        <f t="shared" si="13"/>
        <v>639</v>
      </c>
      <c r="AA19">
        <f t="shared" si="13"/>
        <v>332.5</v>
      </c>
      <c r="AB19" t="str">
        <f t="shared" si="13"/>
        <v>inf</v>
      </c>
      <c r="AC19">
        <f t="shared" si="13"/>
        <v>-1</v>
      </c>
      <c r="AD19">
        <f t="shared" si="13"/>
        <v>24.888999999999999</v>
      </c>
      <c r="AE19">
        <f t="shared" si="13"/>
        <v>101.056</v>
      </c>
      <c r="AF19" t="str">
        <f t="shared" si="13"/>
        <v>inf</v>
      </c>
      <c r="AG19">
        <f t="shared" si="13"/>
        <v>-1</v>
      </c>
      <c r="AH19" t="str">
        <f t="shared" si="13"/>
        <v>inf</v>
      </c>
      <c r="AI19">
        <f t="shared" si="13"/>
        <v>-1</v>
      </c>
      <c r="AJ19" t="str">
        <f t="shared" si="13"/>
        <v>inf</v>
      </c>
      <c r="AK19">
        <f t="shared" si="13"/>
        <v>-1</v>
      </c>
      <c r="AL19" t="str">
        <f t="shared" si="13"/>
        <v>inf</v>
      </c>
      <c r="AM19">
        <f t="shared" si="13"/>
        <v>-1</v>
      </c>
      <c r="AN19">
        <f t="shared" si="13"/>
        <v>22.888999999999999</v>
      </c>
      <c r="AO19">
        <f t="shared" si="13"/>
        <v>0.15</v>
      </c>
      <c r="AP19" t="str">
        <f t="shared" si="13"/>
        <v>inf</v>
      </c>
      <c r="AQ19">
        <f t="shared" si="13"/>
        <v>-1</v>
      </c>
      <c r="AR19" t="str">
        <f t="shared" si="13"/>
        <v>inf</v>
      </c>
      <c r="AS19">
        <f t="shared" si="13"/>
        <v>-1</v>
      </c>
      <c r="AT19" t="str">
        <f t="shared" si="13"/>
        <v>inf</v>
      </c>
      <c r="AU19">
        <f t="shared" si="13"/>
        <v>-1</v>
      </c>
      <c r="AV19">
        <f t="shared" si="13"/>
        <v>631</v>
      </c>
      <c r="AW19">
        <f t="shared" si="13"/>
        <v>327.5</v>
      </c>
      <c r="AX19" t="str">
        <f t="shared" si="13"/>
        <v>inf</v>
      </c>
      <c r="AY19">
        <f t="shared" si="13"/>
        <v>-1</v>
      </c>
      <c r="AZ19">
        <f t="shared" si="13"/>
        <v>2.5190000000000001</v>
      </c>
      <c r="BA19">
        <f t="shared" si="13"/>
        <v>83.668999999999997</v>
      </c>
      <c r="BB19" t="str">
        <f t="shared" si="13"/>
        <v>inf</v>
      </c>
      <c r="BC19">
        <f t="shared" si="13"/>
        <v>-1</v>
      </c>
      <c r="BD19">
        <f t="shared" si="13"/>
        <v>22.036999999999999</v>
      </c>
      <c r="BE19">
        <f t="shared" si="13"/>
        <v>4.2000000000000003E-2</v>
      </c>
      <c r="BF19" t="str">
        <f t="shared" si="13"/>
        <v>inf</v>
      </c>
      <c r="BG19">
        <f t="shared" si="13"/>
        <v>-1</v>
      </c>
      <c r="BH19" t="str">
        <f t="shared" si="13"/>
        <v>inf</v>
      </c>
      <c r="BI19">
        <f t="shared" si="13"/>
        <v>-1</v>
      </c>
      <c r="BJ19">
        <f t="shared" si="13"/>
        <v>21.593</v>
      </c>
      <c r="BK19">
        <f t="shared" si="13"/>
        <v>0.6</v>
      </c>
      <c r="BL19" t="str">
        <f t="shared" si="13"/>
        <v>inf</v>
      </c>
      <c r="BM19">
        <f t="shared" si="13"/>
        <v>-1</v>
      </c>
      <c r="BN19">
        <f t="shared" si="13"/>
        <v>20.852</v>
      </c>
      <c r="BO19">
        <f t="shared" si="13"/>
        <v>2.3250000000000002</v>
      </c>
      <c r="BP19">
        <f t="shared" ref="BP19:EA19" si="14">IF(BP8="",-1,BP8)</f>
        <v>22.111000000000001</v>
      </c>
      <c r="BQ19">
        <f t="shared" si="14"/>
        <v>0</v>
      </c>
      <c r="BR19" t="str">
        <f t="shared" si="14"/>
        <v>inf</v>
      </c>
      <c r="BS19">
        <f t="shared" si="14"/>
        <v>-1</v>
      </c>
      <c r="BT19" t="str">
        <f t="shared" si="14"/>
        <v>inf</v>
      </c>
      <c r="BU19">
        <f t="shared" si="14"/>
        <v>-1</v>
      </c>
      <c r="BV19" t="str">
        <f t="shared" si="14"/>
        <v>inf</v>
      </c>
      <c r="BW19">
        <f t="shared" si="14"/>
        <v>-1</v>
      </c>
      <c r="BX19" t="str">
        <f t="shared" si="14"/>
        <v>inf</v>
      </c>
      <c r="BY19">
        <f t="shared" si="14"/>
        <v>-1</v>
      </c>
      <c r="BZ19" t="str">
        <f t="shared" si="14"/>
        <v>inf</v>
      </c>
      <c r="CA19">
        <f t="shared" si="14"/>
        <v>-1</v>
      </c>
      <c r="CB19" t="str">
        <f t="shared" si="14"/>
        <v>inf</v>
      </c>
      <c r="CC19">
        <f t="shared" si="14"/>
        <v>-1</v>
      </c>
      <c r="CD19" t="str">
        <f t="shared" si="14"/>
        <v>inf</v>
      </c>
      <c r="CE19">
        <f t="shared" si="14"/>
        <v>-1</v>
      </c>
      <c r="CF19" t="str">
        <f t="shared" si="14"/>
        <v>inf</v>
      </c>
      <c r="CG19">
        <f t="shared" si="14"/>
        <v>-1</v>
      </c>
      <c r="CH19" t="str">
        <f t="shared" si="14"/>
        <v>inf</v>
      </c>
      <c r="CI19">
        <f t="shared" si="14"/>
        <v>-1</v>
      </c>
      <c r="CJ19" t="str">
        <f t="shared" si="14"/>
        <v>inf</v>
      </c>
      <c r="CK19">
        <f t="shared" si="14"/>
        <v>-1</v>
      </c>
      <c r="CL19">
        <f t="shared" si="14"/>
        <v>1</v>
      </c>
      <c r="CM19">
        <f t="shared" si="14"/>
        <v>122.72</v>
      </c>
      <c r="CN19" t="str">
        <f t="shared" si="14"/>
        <v>inf</v>
      </c>
      <c r="CO19">
        <f t="shared" si="14"/>
        <v>-1</v>
      </c>
      <c r="CP19">
        <f t="shared" si="14"/>
        <v>26.295999999999999</v>
      </c>
      <c r="CQ19">
        <f t="shared" si="14"/>
        <v>101.667</v>
      </c>
      <c r="CR19" t="str">
        <f t="shared" si="14"/>
        <v>inf</v>
      </c>
      <c r="CS19">
        <f t="shared" si="14"/>
        <v>-1</v>
      </c>
      <c r="CT19" t="str">
        <f t="shared" si="14"/>
        <v>inf</v>
      </c>
      <c r="CU19">
        <f t="shared" si="14"/>
        <v>-1</v>
      </c>
      <c r="CV19" t="str">
        <f t="shared" si="14"/>
        <v>inf</v>
      </c>
      <c r="CW19">
        <f t="shared" si="14"/>
        <v>-1</v>
      </c>
      <c r="CX19">
        <f t="shared" si="14"/>
        <v>6.7779999999999996</v>
      </c>
      <c r="CY19">
        <f t="shared" si="14"/>
        <v>80.278000000000006</v>
      </c>
      <c r="CZ19" t="str">
        <f t="shared" si="14"/>
        <v>inf</v>
      </c>
      <c r="DA19">
        <f t="shared" si="14"/>
        <v>-1</v>
      </c>
      <c r="DB19">
        <f t="shared" si="14"/>
        <v>631</v>
      </c>
      <c r="DC19">
        <f t="shared" si="14"/>
        <v>332.5</v>
      </c>
      <c r="DD19" t="str">
        <f t="shared" si="14"/>
        <v>inf</v>
      </c>
      <c r="DE19">
        <f t="shared" si="14"/>
        <v>-1</v>
      </c>
      <c r="DF19">
        <f t="shared" si="14"/>
        <v>7.8890000000000002</v>
      </c>
      <c r="DG19">
        <f t="shared" si="14"/>
        <v>84.525000000000006</v>
      </c>
      <c r="DH19" t="str">
        <f t="shared" si="14"/>
        <v>inf</v>
      </c>
      <c r="DI19">
        <f t="shared" si="14"/>
        <v>-1</v>
      </c>
      <c r="DJ19" t="str">
        <f t="shared" si="14"/>
        <v>inf</v>
      </c>
      <c r="DK19">
        <f t="shared" si="14"/>
        <v>-1</v>
      </c>
      <c r="DL19" t="str">
        <f t="shared" si="14"/>
        <v>inf</v>
      </c>
      <c r="DM19">
        <f t="shared" si="14"/>
        <v>-1</v>
      </c>
      <c r="DN19" t="str">
        <f t="shared" si="14"/>
        <v>inf</v>
      </c>
      <c r="DO19">
        <f t="shared" si="14"/>
        <v>-1</v>
      </c>
      <c r="DP19" t="str">
        <f t="shared" si="14"/>
        <v>inf</v>
      </c>
      <c r="DQ19">
        <f t="shared" si="14"/>
        <v>-1</v>
      </c>
      <c r="DR19" t="str">
        <f t="shared" si="14"/>
        <v>inf</v>
      </c>
      <c r="DS19">
        <f t="shared" si="14"/>
        <v>-1</v>
      </c>
      <c r="DT19" t="str">
        <f t="shared" si="14"/>
        <v>inf</v>
      </c>
      <c r="DU19">
        <f t="shared" si="14"/>
        <v>-1</v>
      </c>
      <c r="DV19" t="str">
        <f t="shared" si="14"/>
        <v>inf</v>
      </c>
      <c r="DW19">
        <f t="shared" si="14"/>
        <v>-1</v>
      </c>
      <c r="DX19" t="str">
        <f t="shared" si="14"/>
        <v>inf</v>
      </c>
      <c r="DY19">
        <f t="shared" si="14"/>
        <v>-1</v>
      </c>
      <c r="DZ19" t="str">
        <f t="shared" si="14"/>
        <v>inf</v>
      </c>
      <c r="EA19">
        <f t="shared" si="14"/>
        <v>-1</v>
      </c>
      <c r="EB19" t="str">
        <f t="shared" ref="EB19:GA19" si="15">IF(EB8="",-1,EB8)</f>
        <v>inf</v>
      </c>
      <c r="EC19">
        <f t="shared" si="15"/>
        <v>-1</v>
      </c>
      <c r="ED19" t="str">
        <f t="shared" si="15"/>
        <v>inf</v>
      </c>
      <c r="EE19">
        <f t="shared" si="15"/>
        <v>-1</v>
      </c>
      <c r="EF19" t="str">
        <f t="shared" si="15"/>
        <v>inf</v>
      </c>
      <c r="EG19">
        <f t="shared" si="15"/>
        <v>-1</v>
      </c>
      <c r="EH19">
        <f t="shared" si="15"/>
        <v>8.9629999999999992</v>
      </c>
      <c r="EI19">
        <f t="shared" si="15"/>
        <v>136.59100000000001</v>
      </c>
      <c r="EJ19" t="str">
        <f t="shared" si="15"/>
        <v>inf</v>
      </c>
      <c r="EK19">
        <f t="shared" si="15"/>
        <v>-1</v>
      </c>
      <c r="EL19" t="str">
        <f t="shared" si="15"/>
        <v>inf</v>
      </c>
      <c r="EM19">
        <f t="shared" si="15"/>
        <v>-1</v>
      </c>
      <c r="EN19" t="str">
        <f t="shared" si="15"/>
        <v>inf</v>
      </c>
      <c r="EO19">
        <f t="shared" si="15"/>
        <v>-1</v>
      </c>
      <c r="EP19">
        <f t="shared" si="15"/>
        <v>46.444000000000003</v>
      </c>
      <c r="EQ19">
        <f t="shared" si="15"/>
        <v>104.995</v>
      </c>
      <c r="ER19" t="str">
        <f t="shared" si="15"/>
        <v>inf</v>
      </c>
      <c r="ES19">
        <f t="shared" si="15"/>
        <v>-1</v>
      </c>
      <c r="ET19">
        <f t="shared" si="15"/>
        <v>23.667000000000002</v>
      </c>
      <c r="EU19">
        <f t="shared" si="15"/>
        <v>0.75</v>
      </c>
      <c r="EV19">
        <f t="shared" si="15"/>
        <v>19.518999999999998</v>
      </c>
      <c r="EW19">
        <f t="shared" si="15"/>
        <v>99.832999999999998</v>
      </c>
      <c r="EX19">
        <f t="shared" si="15"/>
        <v>4.9630000000000001</v>
      </c>
      <c r="EY19">
        <f t="shared" si="15"/>
        <v>138.36000000000001</v>
      </c>
      <c r="EZ19">
        <f t="shared" si="15"/>
        <v>9.0370000000000008</v>
      </c>
      <c r="FA19">
        <f t="shared" si="15"/>
        <v>80.332999999999998</v>
      </c>
      <c r="FB19" t="str">
        <f t="shared" si="15"/>
        <v>inf</v>
      </c>
      <c r="FC19">
        <f t="shared" si="15"/>
        <v>-1</v>
      </c>
      <c r="FD19" t="str">
        <f t="shared" si="15"/>
        <v>inf</v>
      </c>
      <c r="FE19">
        <f t="shared" si="15"/>
        <v>-1</v>
      </c>
      <c r="FF19" t="str">
        <f t="shared" si="15"/>
        <v>inf</v>
      </c>
      <c r="FG19">
        <f t="shared" si="15"/>
        <v>-1</v>
      </c>
      <c r="FH19">
        <f t="shared" si="15"/>
        <v>47.406999999999996</v>
      </c>
      <c r="FI19">
        <f t="shared" si="15"/>
        <v>89.227000000000004</v>
      </c>
      <c r="FJ19" t="str">
        <f t="shared" si="15"/>
        <v>inf</v>
      </c>
      <c r="FK19">
        <f t="shared" si="15"/>
        <v>-1</v>
      </c>
      <c r="FL19" t="str">
        <f t="shared" si="15"/>
        <v>inf</v>
      </c>
      <c r="FM19">
        <f t="shared" si="15"/>
        <v>-1</v>
      </c>
      <c r="FN19">
        <f t="shared" si="15"/>
        <v>47.481000000000002</v>
      </c>
      <c r="FO19">
        <f t="shared" si="15"/>
        <v>97.332999999999998</v>
      </c>
      <c r="FP19">
        <f t="shared" si="15"/>
        <v>22.036999999999999</v>
      </c>
      <c r="FQ19">
        <f t="shared" si="15"/>
        <v>4.2000000000000003E-2</v>
      </c>
      <c r="FR19" t="str">
        <f t="shared" si="15"/>
        <v>inf</v>
      </c>
      <c r="FS19">
        <f t="shared" si="15"/>
        <v>-1</v>
      </c>
      <c r="FT19">
        <f t="shared" si="15"/>
        <v>640</v>
      </c>
      <c r="FU19">
        <f t="shared" si="15"/>
        <v>332</v>
      </c>
      <c r="FV19" t="str">
        <f t="shared" si="15"/>
        <v>inf</v>
      </c>
      <c r="FW19">
        <f t="shared" si="15"/>
        <v>-1</v>
      </c>
      <c r="FX19" t="str">
        <f t="shared" si="15"/>
        <v>inf</v>
      </c>
      <c r="FY19">
        <f t="shared" si="15"/>
        <v>-1</v>
      </c>
      <c r="FZ19">
        <f t="shared" si="15"/>
        <v>16.888999999999999</v>
      </c>
      <c r="GA19">
        <f t="shared" si="15"/>
        <v>99.4</v>
      </c>
    </row>
    <row r="20" spans="2:183" x14ac:dyDescent="0.25">
      <c r="B20">
        <f t="shared" si="3"/>
        <v>-1</v>
      </c>
      <c r="C20" t="str">
        <f t="shared" si="3"/>
        <v>inf</v>
      </c>
      <c r="D20">
        <f t="shared" ref="D20:BO20" si="16">IF(D9="",-1,D9)</f>
        <v>-1</v>
      </c>
      <c r="E20">
        <f t="shared" si="16"/>
        <v>-1</v>
      </c>
      <c r="F20">
        <f t="shared" si="16"/>
        <v>-1</v>
      </c>
      <c r="G20">
        <f t="shared" si="16"/>
        <v>-1</v>
      </c>
      <c r="H20">
        <f t="shared" si="16"/>
        <v>-1</v>
      </c>
      <c r="I20">
        <f t="shared" si="16"/>
        <v>-1</v>
      </c>
      <c r="J20">
        <f t="shared" si="16"/>
        <v>-1</v>
      </c>
      <c r="K20">
        <f t="shared" si="16"/>
        <v>-1</v>
      </c>
      <c r="L20">
        <f t="shared" si="16"/>
        <v>-1</v>
      </c>
      <c r="M20" t="str">
        <f t="shared" si="16"/>
        <v>inf</v>
      </c>
      <c r="N20">
        <f t="shared" si="16"/>
        <v>-1</v>
      </c>
      <c r="O20">
        <f t="shared" si="16"/>
        <v>-1</v>
      </c>
      <c r="P20">
        <f t="shared" si="16"/>
        <v>-1</v>
      </c>
      <c r="Q20">
        <f t="shared" si="16"/>
        <v>-1</v>
      </c>
      <c r="R20">
        <f t="shared" si="16"/>
        <v>-1</v>
      </c>
      <c r="S20">
        <f t="shared" si="16"/>
        <v>-1</v>
      </c>
      <c r="T20">
        <f t="shared" si="16"/>
        <v>-1</v>
      </c>
      <c r="U20">
        <f t="shared" si="16"/>
        <v>-1</v>
      </c>
      <c r="V20">
        <f t="shared" si="16"/>
        <v>-1</v>
      </c>
      <c r="W20">
        <f t="shared" si="16"/>
        <v>-1</v>
      </c>
      <c r="X20">
        <f t="shared" si="16"/>
        <v>-1</v>
      </c>
      <c r="Y20">
        <f t="shared" si="16"/>
        <v>-1</v>
      </c>
      <c r="Z20">
        <f t="shared" si="16"/>
        <v>-1</v>
      </c>
      <c r="AA20" t="str">
        <f t="shared" si="16"/>
        <v>inf</v>
      </c>
      <c r="AB20">
        <f t="shared" si="16"/>
        <v>-1</v>
      </c>
      <c r="AC20">
        <f t="shared" si="16"/>
        <v>-1</v>
      </c>
      <c r="AD20">
        <f t="shared" si="16"/>
        <v>-1</v>
      </c>
      <c r="AE20" t="str">
        <f t="shared" si="16"/>
        <v>inf</v>
      </c>
      <c r="AF20">
        <f t="shared" si="16"/>
        <v>-1</v>
      </c>
      <c r="AG20">
        <f t="shared" si="16"/>
        <v>-1</v>
      </c>
      <c r="AH20">
        <f t="shared" si="16"/>
        <v>-1</v>
      </c>
      <c r="AI20">
        <f t="shared" si="16"/>
        <v>-1</v>
      </c>
      <c r="AJ20">
        <f t="shared" si="16"/>
        <v>-1</v>
      </c>
      <c r="AK20">
        <f t="shared" si="16"/>
        <v>-1</v>
      </c>
      <c r="AL20">
        <f t="shared" si="16"/>
        <v>-1</v>
      </c>
      <c r="AM20">
        <f t="shared" si="16"/>
        <v>-1</v>
      </c>
      <c r="AN20">
        <f t="shared" si="16"/>
        <v>-1</v>
      </c>
      <c r="AO20">
        <f t="shared" si="16"/>
        <v>-1</v>
      </c>
      <c r="AP20">
        <f t="shared" si="16"/>
        <v>-1</v>
      </c>
      <c r="AQ20">
        <f t="shared" si="16"/>
        <v>-1</v>
      </c>
      <c r="AR20">
        <f t="shared" si="16"/>
        <v>-1</v>
      </c>
      <c r="AS20">
        <f t="shared" si="16"/>
        <v>-1</v>
      </c>
      <c r="AT20">
        <f t="shared" si="16"/>
        <v>-1</v>
      </c>
      <c r="AU20">
        <f t="shared" si="16"/>
        <v>-1</v>
      </c>
      <c r="AV20">
        <f t="shared" si="16"/>
        <v>-1</v>
      </c>
      <c r="AW20" t="str">
        <f t="shared" si="16"/>
        <v>inf</v>
      </c>
      <c r="AX20">
        <f t="shared" si="16"/>
        <v>-1</v>
      </c>
      <c r="AY20">
        <f t="shared" si="16"/>
        <v>-1</v>
      </c>
      <c r="AZ20">
        <f t="shared" si="16"/>
        <v>-1</v>
      </c>
      <c r="BA20" t="str">
        <f t="shared" si="16"/>
        <v>inf</v>
      </c>
      <c r="BB20">
        <f t="shared" si="16"/>
        <v>-1</v>
      </c>
      <c r="BC20">
        <f t="shared" si="16"/>
        <v>-1</v>
      </c>
      <c r="BD20">
        <f t="shared" si="16"/>
        <v>-1</v>
      </c>
      <c r="BE20">
        <f t="shared" si="16"/>
        <v>-1</v>
      </c>
      <c r="BF20">
        <f t="shared" si="16"/>
        <v>-1</v>
      </c>
      <c r="BG20">
        <f t="shared" si="16"/>
        <v>-1</v>
      </c>
      <c r="BH20">
        <f t="shared" si="16"/>
        <v>-1</v>
      </c>
      <c r="BI20">
        <f t="shared" si="16"/>
        <v>-1</v>
      </c>
      <c r="BJ20">
        <f t="shared" si="16"/>
        <v>-1</v>
      </c>
      <c r="BK20">
        <f t="shared" si="16"/>
        <v>-1</v>
      </c>
      <c r="BL20">
        <f t="shared" si="16"/>
        <v>-1</v>
      </c>
      <c r="BM20">
        <f t="shared" si="16"/>
        <v>-1</v>
      </c>
      <c r="BN20">
        <f t="shared" si="16"/>
        <v>-1</v>
      </c>
      <c r="BO20">
        <f t="shared" si="16"/>
        <v>-1</v>
      </c>
      <c r="BP20">
        <f t="shared" ref="BP20:EA20" si="17">IF(BP9="",-1,BP9)</f>
        <v>-1</v>
      </c>
      <c r="BQ20">
        <f t="shared" si="17"/>
        <v>-1</v>
      </c>
      <c r="BR20">
        <f t="shared" si="17"/>
        <v>-1</v>
      </c>
      <c r="BS20">
        <f t="shared" si="17"/>
        <v>-1</v>
      </c>
      <c r="BT20">
        <f t="shared" si="17"/>
        <v>-1</v>
      </c>
      <c r="BU20">
        <f t="shared" si="17"/>
        <v>-1</v>
      </c>
      <c r="BV20">
        <f t="shared" si="17"/>
        <v>-1</v>
      </c>
      <c r="BW20">
        <f t="shared" si="17"/>
        <v>-1</v>
      </c>
      <c r="BX20">
        <f t="shared" si="17"/>
        <v>-1</v>
      </c>
      <c r="BY20">
        <f t="shared" si="17"/>
        <v>-1</v>
      </c>
      <c r="BZ20">
        <f t="shared" si="17"/>
        <v>-1</v>
      </c>
      <c r="CA20">
        <f t="shared" si="17"/>
        <v>-1</v>
      </c>
      <c r="CB20">
        <f t="shared" si="17"/>
        <v>-1</v>
      </c>
      <c r="CC20">
        <f t="shared" si="17"/>
        <v>-1</v>
      </c>
      <c r="CD20">
        <f t="shared" si="17"/>
        <v>-1</v>
      </c>
      <c r="CE20">
        <f t="shared" si="17"/>
        <v>-1</v>
      </c>
      <c r="CF20">
        <f t="shared" si="17"/>
        <v>-1</v>
      </c>
      <c r="CG20">
        <f t="shared" si="17"/>
        <v>-1</v>
      </c>
      <c r="CH20">
        <f t="shared" si="17"/>
        <v>-1</v>
      </c>
      <c r="CI20">
        <f t="shared" si="17"/>
        <v>-1</v>
      </c>
      <c r="CJ20">
        <f t="shared" si="17"/>
        <v>-1</v>
      </c>
      <c r="CK20">
        <f t="shared" si="17"/>
        <v>-1</v>
      </c>
      <c r="CL20">
        <f t="shared" si="17"/>
        <v>-1</v>
      </c>
      <c r="CM20" t="str">
        <f t="shared" si="17"/>
        <v>inf</v>
      </c>
      <c r="CN20">
        <f t="shared" si="17"/>
        <v>-1</v>
      </c>
      <c r="CO20">
        <f t="shared" si="17"/>
        <v>-1</v>
      </c>
      <c r="CP20">
        <f t="shared" si="17"/>
        <v>-1</v>
      </c>
      <c r="CQ20" t="str">
        <f t="shared" si="17"/>
        <v>inf</v>
      </c>
      <c r="CR20">
        <f t="shared" si="17"/>
        <v>-1</v>
      </c>
      <c r="CS20">
        <f t="shared" si="17"/>
        <v>-1</v>
      </c>
      <c r="CT20">
        <f t="shared" si="17"/>
        <v>-1</v>
      </c>
      <c r="CU20">
        <f t="shared" si="17"/>
        <v>-1</v>
      </c>
      <c r="CV20">
        <f t="shared" si="17"/>
        <v>-1</v>
      </c>
      <c r="CW20">
        <f t="shared" si="17"/>
        <v>-1</v>
      </c>
      <c r="CX20">
        <f t="shared" si="17"/>
        <v>-1</v>
      </c>
      <c r="CY20" t="str">
        <f t="shared" si="17"/>
        <v>inf</v>
      </c>
      <c r="CZ20">
        <f t="shared" si="17"/>
        <v>-1</v>
      </c>
      <c r="DA20">
        <f t="shared" si="17"/>
        <v>-1</v>
      </c>
      <c r="DB20">
        <f t="shared" si="17"/>
        <v>-1</v>
      </c>
      <c r="DC20" t="str">
        <f t="shared" si="17"/>
        <v>inf</v>
      </c>
      <c r="DD20">
        <f t="shared" si="17"/>
        <v>-1</v>
      </c>
      <c r="DE20">
        <f t="shared" si="17"/>
        <v>-1</v>
      </c>
      <c r="DF20">
        <f t="shared" si="17"/>
        <v>-1</v>
      </c>
      <c r="DG20" t="str">
        <f t="shared" si="17"/>
        <v>inf</v>
      </c>
      <c r="DH20">
        <f t="shared" si="17"/>
        <v>-1</v>
      </c>
      <c r="DI20">
        <f t="shared" si="17"/>
        <v>-1</v>
      </c>
      <c r="DJ20">
        <f t="shared" si="17"/>
        <v>-1</v>
      </c>
      <c r="DK20">
        <f t="shared" si="17"/>
        <v>-1</v>
      </c>
      <c r="DL20">
        <f t="shared" si="17"/>
        <v>-1</v>
      </c>
      <c r="DM20">
        <f t="shared" si="17"/>
        <v>-1</v>
      </c>
      <c r="DN20">
        <f t="shared" si="17"/>
        <v>-1</v>
      </c>
      <c r="DO20">
        <f t="shared" si="17"/>
        <v>-1</v>
      </c>
      <c r="DP20">
        <f t="shared" si="17"/>
        <v>-1</v>
      </c>
      <c r="DQ20">
        <f t="shared" si="17"/>
        <v>-1</v>
      </c>
      <c r="DR20">
        <f t="shared" si="17"/>
        <v>-1</v>
      </c>
      <c r="DS20">
        <f t="shared" si="17"/>
        <v>-1</v>
      </c>
      <c r="DT20">
        <f t="shared" si="17"/>
        <v>-1</v>
      </c>
      <c r="DU20">
        <f t="shared" si="17"/>
        <v>-1</v>
      </c>
      <c r="DV20">
        <f t="shared" si="17"/>
        <v>-1</v>
      </c>
      <c r="DW20">
        <f t="shared" si="17"/>
        <v>-1</v>
      </c>
      <c r="DX20">
        <f t="shared" si="17"/>
        <v>-1</v>
      </c>
      <c r="DY20">
        <f t="shared" si="17"/>
        <v>-1</v>
      </c>
      <c r="DZ20">
        <f t="shared" si="17"/>
        <v>-1</v>
      </c>
      <c r="EA20">
        <f t="shared" si="17"/>
        <v>-1</v>
      </c>
      <c r="EB20">
        <f t="shared" ref="EB20:GA20" si="18">IF(EB9="",-1,EB9)</f>
        <v>-1</v>
      </c>
      <c r="EC20">
        <f t="shared" si="18"/>
        <v>-1</v>
      </c>
      <c r="ED20">
        <f t="shared" si="18"/>
        <v>-1</v>
      </c>
      <c r="EE20">
        <f t="shared" si="18"/>
        <v>-1</v>
      </c>
      <c r="EF20">
        <f t="shared" si="18"/>
        <v>-1</v>
      </c>
      <c r="EG20">
        <f t="shared" si="18"/>
        <v>-1</v>
      </c>
      <c r="EH20">
        <f t="shared" si="18"/>
        <v>-1</v>
      </c>
      <c r="EI20" t="str">
        <f t="shared" si="18"/>
        <v>inf</v>
      </c>
      <c r="EJ20">
        <f t="shared" si="18"/>
        <v>-1</v>
      </c>
      <c r="EK20">
        <f t="shared" si="18"/>
        <v>-1</v>
      </c>
      <c r="EL20">
        <f t="shared" si="18"/>
        <v>-1</v>
      </c>
      <c r="EM20">
        <f t="shared" si="18"/>
        <v>-1</v>
      </c>
      <c r="EN20">
        <f t="shared" si="18"/>
        <v>-1</v>
      </c>
      <c r="EO20">
        <f t="shared" si="18"/>
        <v>-1</v>
      </c>
      <c r="EP20">
        <f t="shared" si="18"/>
        <v>-1</v>
      </c>
      <c r="EQ20" t="str">
        <f t="shared" si="18"/>
        <v>inf</v>
      </c>
      <c r="ER20">
        <f t="shared" si="18"/>
        <v>-1</v>
      </c>
      <c r="ES20">
        <f t="shared" si="18"/>
        <v>-1</v>
      </c>
      <c r="ET20">
        <f t="shared" si="18"/>
        <v>-1</v>
      </c>
      <c r="EU20">
        <f t="shared" si="18"/>
        <v>-1</v>
      </c>
      <c r="EV20">
        <f t="shared" si="18"/>
        <v>-1</v>
      </c>
      <c r="EW20" t="str">
        <f t="shared" si="18"/>
        <v>inf</v>
      </c>
      <c r="EX20">
        <f t="shared" si="18"/>
        <v>-1</v>
      </c>
      <c r="EY20" t="str">
        <f t="shared" si="18"/>
        <v>inf</v>
      </c>
      <c r="EZ20">
        <f t="shared" si="18"/>
        <v>-1</v>
      </c>
      <c r="FA20" t="str">
        <f t="shared" si="18"/>
        <v>inf</v>
      </c>
      <c r="FB20">
        <f t="shared" si="18"/>
        <v>-1</v>
      </c>
      <c r="FC20">
        <f t="shared" si="18"/>
        <v>-1</v>
      </c>
      <c r="FD20">
        <f t="shared" si="18"/>
        <v>-1</v>
      </c>
      <c r="FE20">
        <f t="shared" si="18"/>
        <v>-1</v>
      </c>
      <c r="FF20">
        <f t="shared" si="18"/>
        <v>-1</v>
      </c>
      <c r="FG20">
        <f t="shared" si="18"/>
        <v>-1</v>
      </c>
      <c r="FH20">
        <f t="shared" si="18"/>
        <v>-1</v>
      </c>
      <c r="FI20" t="str">
        <f t="shared" si="18"/>
        <v>inf</v>
      </c>
      <c r="FJ20">
        <f t="shared" si="18"/>
        <v>-1</v>
      </c>
      <c r="FK20">
        <f t="shared" si="18"/>
        <v>-1</v>
      </c>
      <c r="FL20">
        <f t="shared" si="18"/>
        <v>-1</v>
      </c>
      <c r="FM20">
        <f t="shared" si="18"/>
        <v>-1</v>
      </c>
      <c r="FN20">
        <f t="shared" si="18"/>
        <v>-1</v>
      </c>
      <c r="FO20" t="str">
        <f t="shared" si="18"/>
        <v>inf</v>
      </c>
      <c r="FP20">
        <f t="shared" si="18"/>
        <v>-1</v>
      </c>
      <c r="FQ20">
        <f t="shared" si="18"/>
        <v>-1</v>
      </c>
      <c r="FR20">
        <f t="shared" si="18"/>
        <v>-1</v>
      </c>
      <c r="FS20">
        <f t="shared" si="18"/>
        <v>-1</v>
      </c>
      <c r="FT20">
        <f t="shared" si="18"/>
        <v>-1</v>
      </c>
      <c r="FU20" t="str">
        <f t="shared" si="18"/>
        <v>inf</v>
      </c>
      <c r="FV20">
        <f t="shared" si="18"/>
        <v>-1</v>
      </c>
      <c r="FW20">
        <f t="shared" si="18"/>
        <v>-1</v>
      </c>
      <c r="FX20">
        <f t="shared" si="18"/>
        <v>-1</v>
      </c>
      <c r="FY20">
        <f t="shared" si="18"/>
        <v>-1</v>
      </c>
      <c r="FZ20">
        <f t="shared" si="18"/>
        <v>-1</v>
      </c>
      <c r="GA20" t="str">
        <f t="shared" si="18"/>
        <v>inf</v>
      </c>
    </row>
    <row r="21" spans="2:183" x14ac:dyDescent="0.25">
      <c r="B21">
        <f t="shared" si="3"/>
        <v>-1</v>
      </c>
      <c r="C21" t="str">
        <f t="shared" si="3"/>
        <v>inf</v>
      </c>
      <c r="D21">
        <f t="shared" ref="D21:BO21" si="19">IF(D10="",-1,D10)</f>
        <v>-1</v>
      </c>
      <c r="E21">
        <f t="shared" si="19"/>
        <v>-1</v>
      </c>
      <c r="F21">
        <f t="shared" si="19"/>
        <v>-1</v>
      </c>
      <c r="G21">
        <f t="shared" si="19"/>
        <v>-1</v>
      </c>
      <c r="H21">
        <f t="shared" si="19"/>
        <v>-1</v>
      </c>
      <c r="I21">
        <f t="shared" si="19"/>
        <v>-1</v>
      </c>
      <c r="J21">
        <f t="shared" si="19"/>
        <v>-1</v>
      </c>
      <c r="K21">
        <f t="shared" si="19"/>
        <v>-1</v>
      </c>
      <c r="L21">
        <f t="shared" si="19"/>
        <v>-1</v>
      </c>
      <c r="M21" t="str">
        <f t="shared" si="19"/>
        <v>inf</v>
      </c>
      <c r="N21">
        <f t="shared" si="19"/>
        <v>-1</v>
      </c>
      <c r="O21">
        <f t="shared" si="19"/>
        <v>-1</v>
      </c>
      <c r="P21">
        <f t="shared" si="19"/>
        <v>-1</v>
      </c>
      <c r="Q21">
        <f t="shared" si="19"/>
        <v>-1</v>
      </c>
      <c r="R21">
        <f t="shared" si="19"/>
        <v>-1</v>
      </c>
      <c r="S21">
        <f t="shared" si="19"/>
        <v>-1</v>
      </c>
      <c r="T21">
        <f t="shared" si="19"/>
        <v>-1</v>
      </c>
      <c r="U21">
        <f t="shared" si="19"/>
        <v>-1</v>
      </c>
      <c r="V21">
        <f t="shared" si="19"/>
        <v>-1</v>
      </c>
      <c r="W21">
        <f t="shared" si="19"/>
        <v>-1</v>
      </c>
      <c r="X21">
        <f t="shared" si="19"/>
        <v>-1</v>
      </c>
      <c r="Y21">
        <f t="shared" si="19"/>
        <v>-1</v>
      </c>
      <c r="Z21">
        <f t="shared" si="19"/>
        <v>-1</v>
      </c>
      <c r="AA21">
        <f t="shared" si="19"/>
        <v>-1</v>
      </c>
      <c r="AB21">
        <f t="shared" si="19"/>
        <v>-1</v>
      </c>
      <c r="AC21">
        <f t="shared" si="19"/>
        <v>-1</v>
      </c>
      <c r="AD21">
        <f t="shared" si="19"/>
        <v>-1</v>
      </c>
      <c r="AE21" t="str">
        <f t="shared" si="19"/>
        <v>inf</v>
      </c>
      <c r="AF21">
        <f t="shared" si="19"/>
        <v>-1</v>
      </c>
      <c r="AG21" t="str">
        <f t="shared" si="19"/>
        <v>inf</v>
      </c>
      <c r="AH21">
        <f t="shared" si="19"/>
        <v>-1</v>
      </c>
      <c r="AI21" t="str">
        <f t="shared" si="19"/>
        <v>inf</v>
      </c>
      <c r="AJ21">
        <f t="shared" si="19"/>
        <v>-1</v>
      </c>
      <c r="AK21">
        <f t="shared" si="19"/>
        <v>-1</v>
      </c>
      <c r="AL21">
        <f t="shared" si="19"/>
        <v>-1</v>
      </c>
      <c r="AM21">
        <f t="shared" si="19"/>
        <v>-1</v>
      </c>
      <c r="AN21">
        <f t="shared" si="19"/>
        <v>-1</v>
      </c>
      <c r="AO21">
        <f t="shared" si="19"/>
        <v>-1</v>
      </c>
      <c r="AP21">
        <f t="shared" si="19"/>
        <v>-1</v>
      </c>
      <c r="AQ21">
        <f t="shared" si="19"/>
        <v>-1</v>
      </c>
      <c r="AR21">
        <f t="shared" si="19"/>
        <v>-1</v>
      </c>
      <c r="AS21">
        <f t="shared" si="19"/>
        <v>-1</v>
      </c>
      <c r="AT21">
        <f t="shared" si="19"/>
        <v>-1</v>
      </c>
      <c r="AU21">
        <f t="shared" si="19"/>
        <v>-1</v>
      </c>
      <c r="AV21">
        <f t="shared" si="19"/>
        <v>-1</v>
      </c>
      <c r="AW21">
        <f t="shared" si="19"/>
        <v>-1</v>
      </c>
      <c r="AX21">
        <f t="shared" si="19"/>
        <v>-1</v>
      </c>
      <c r="AY21">
        <f t="shared" si="19"/>
        <v>-1</v>
      </c>
      <c r="AZ21">
        <f t="shared" si="19"/>
        <v>-1</v>
      </c>
      <c r="BA21" t="str">
        <f t="shared" si="19"/>
        <v>inf</v>
      </c>
      <c r="BB21">
        <f t="shared" si="19"/>
        <v>-1</v>
      </c>
      <c r="BC21">
        <f t="shared" si="19"/>
        <v>-1</v>
      </c>
      <c r="BD21">
        <f t="shared" si="19"/>
        <v>-1</v>
      </c>
      <c r="BE21">
        <f t="shared" si="19"/>
        <v>-1</v>
      </c>
      <c r="BF21">
        <f t="shared" si="19"/>
        <v>-1</v>
      </c>
      <c r="BG21">
        <f t="shared" si="19"/>
        <v>-1</v>
      </c>
      <c r="BH21">
        <f t="shared" si="19"/>
        <v>-1</v>
      </c>
      <c r="BI21" t="str">
        <f t="shared" si="19"/>
        <v>inf</v>
      </c>
      <c r="BJ21">
        <f t="shared" si="19"/>
        <v>-1</v>
      </c>
      <c r="BK21">
        <f t="shared" si="19"/>
        <v>-1</v>
      </c>
      <c r="BL21">
        <f t="shared" si="19"/>
        <v>-1</v>
      </c>
      <c r="BM21">
        <f t="shared" si="19"/>
        <v>-1</v>
      </c>
      <c r="BN21">
        <f t="shared" si="19"/>
        <v>-1</v>
      </c>
      <c r="BO21">
        <f t="shared" si="19"/>
        <v>-1</v>
      </c>
      <c r="BP21">
        <f t="shared" ref="BP21:EA21" si="20">IF(BP10="",-1,BP10)</f>
        <v>-1</v>
      </c>
      <c r="BQ21">
        <f t="shared" si="20"/>
        <v>-1</v>
      </c>
      <c r="BR21">
        <f t="shared" si="20"/>
        <v>-1</v>
      </c>
      <c r="BS21">
        <f t="shared" si="20"/>
        <v>-1</v>
      </c>
      <c r="BT21">
        <f t="shared" si="20"/>
        <v>-1</v>
      </c>
      <c r="BU21">
        <f t="shared" si="20"/>
        <v>-1</v>
      </c>
      <c r="BV21">
        <f t="shared" si="20"/>
        <v>-1</v>
      </c>
      <c r="BW21">
        <f t="shared" si="20"/>
        <v>-1</v>
      </c>
      <c r="BX21">
        <f t="shared" si="20"/>
        <v>-1</v>
      </c>
      <c r="BY21">
        <f t="shared" si="20"/>
        <v>-1</v>
      </c>
      <c r="BZ21">
        <f t="shared" si="20"/>
        <v>-1</v>
      </c>
      <c r="CA21">
        <f t="shared" si="20"/>
        <v>-1</v>
      </c>
      <c r="CB21">
        <f t="shared" si="20"/>
        <v>-1</v>
      </c>
      <c r="CC21">
        <f t="shared" si="20"/>
        <v>-1</v>
      </c>
      <c r="CD21">
        <f t="shared" si="20"/>
        <v>-1</v>
      </c>
      <c r="CE21">
        <f t="shared" si="20"/>
        <v>-1</v>
      </c>
      <c r="CF21">
        <f t="shared" si="20"/>
        <v>-1</v>
      </c>
      <c r="CG21">
        <f t="shared" si="20"/>
        <v>-1</v>
      </c>
      <c r="CH21">
        <f t="shared" si="20"/>
        <v>-1</v>
      </c>
      <c r="CI21">
        <f t="shared" si="20"/>
        <v>-1</v>
      </c>
      <c r="CJ21">
        <f t="shared" si="20"/>
        <v>-1</v>
      </c>
      <c r="CK21">
        <f t="shared" si="20"/>
        <v>-1</v>
      </c>
      <c r="CL21">
        <f t="shared" si="20"/>
        <v>-1</v>
      </c>
      <c r="CM21" t="str">
        <f t="shared" si="20"/>
        <v>inf</v>
      </c>
      <c r="CN21">
        <f t="shared" si="20"/>
        <v>-1</v>
      </c>
      <c r="CO21">
        <f t="shared" si="20"/>
        <v>-1</v>
      </c>
      <c r="CP21">
        <f t="shared" si="20"/>
        <v>-1</v>
      </c>
      <c r="CQ21" t="str">
        <f t="shared" si="20"/>
        <v>inf</v>
      </c>
      <c r="CR21">
        <f t="shared" si="20"/>
        <v>-1</v>
      </c>
      <c r="CS21">
        <f t="shared" si="20"/>
        <v>-1</v>
      </c>
      <c r="CT21">
        <f t="shared" si="20"/>
        <v>-1</v>
      </c>
      <c r="CU21">
        <f t="shared" si="20"/>
        <v>-1</v>
      </c>
      <c r="CV21">
        <f t="shared" si="20"/>
        <v>-1</v>
      </c>
      <c r="CW21">
        <f t="shared" si="20"/>
        <v>-1</v>
      </c>
      <c r="CX21">
        <f t="shared" si="20"/>
        <v>-1</v>
      </c>
      <c r="CY21" t="str">
        <f t="shared" si="20"/>
        <v>inf</v>
      </c>
      <c r="CZ21">
        <f t="shared" si="20"/>
        <v>-1</v>
      </c>
      <c r="DA21">
        <f t="shared" si="20"/>
        <v>-1</v>
      </c>
      <c r="DB21">
        <f t="shared" si="20"/>
        <v>-1</v>
      </c>
      <c r="DC21">
        <f t="shared" si="20"/>
        <v>-1</v>
      </c>
      <c r="DD21">
        <f t="shared" si="20"/>
        <v>-1</v>
      </c>
      <c r="DE21">
        <f t="shared" si="20"/>
        <v>-1</v>
      </c>
      <c r="DF21">
        <f t="shared" si="20"/>
        <v>-1</v>
      </c>
      <c r="DG21" t="str">
        <f t="shared" si="20"/>
        <v>inf</v>
      </c>
      <c r="DH21">
        <f t="shared" si="20"/>
        <v>-1</v>
      </c>
      <c r="DI21">
        <f t="shared" si="20"/>
        <v>-1</v>
      </c>
      <c r="DJ21">
        <f t="shared" si="20"/>
        <v>-1</v>
      </c>
      <c r="DK21">
        <f t="shared" si="20"/>
        <v>-1</v>
      </c>
      <c r="DL21">
        <f t="shared" si="20"/>
        <v>-1</v>
      </c>
      <c r="DM21">
        <f t="shared" si="20"/>
        <v>-1</v>
      </c>
      <c r="DN21">
        <f t="shared" si="20"/>
        <v>-1</v>
      </c>
      <c r="DO21">
        <f t="shared" si="20"/>
        <v>-1</v>
      </c>
      <c r="DP21">
        <f t="shared" si="20"/>
        <v>-1</v>
      </c>
      <c r="DQ21">
        <f t="shared" si="20"/>
        <v>-1</v>
      </c>
      <c r="DR21">
        <f t="shared" si="20"/>
        <v>-1</v>
      </c>
      <c r="DS21">
        <f t="shared" si="20"/>
        <v>-1</v>
      </c>
      <c r="DT21">
        <f t="shared" si="20"/>
        <v>-1</v>
      </c>
      <c r="DU21">
        <f t="shared" si="20"/>
        <v>-1</v>
      </c>
      <c r="DV21">
        <f t="shared" si="20"/>
        <v>-1</v>
      </c>
      <c r="DW21">
        <f t="shared" si="20"/>
        <v>-1</v>
      </c>
      <c r="DX21">
        <f t="shared" si="20"/>
        <v>-1</v>
      </c>
      <c r="DY21">
        <f t="shared" si="20"/>
        <v>-1</v>
      </c>
      <c r="DZ21">
        <f t="shared" si="20"/>
        <v>-1</v>
      </c>
      <c r="EA21">
        <f t="shared" si="20"/>
        <v>-1</v>
      </c>
      <c r="EB21">
        <f t="shared" ref="EB21:GA21" si="21">IF(EB10="",-1,EB10)</f>
        <v>-1</v>
      </c>
      <c r="EC21">
        <f t="shared" si="21"/>
        <v>-1</v>
      </c>
      <c r="ED21">
        <f t="shared" si="21"/>
        <v>-1</v>
      </c>
      <c r="EE21">
        <f t="shared" si="21"/>
        <v>-1</v>
      </c>
      <c r="EF21">
        <f t="shared" si="21"/>
        <v>-1</v>
      </c>
      <c r="EG21">
        <f t="shared" si="21"/>
        <v>-1</v>
      </c>
      <c r="EH21">
        <f t="shared" si="21"/>
        <v>-1</v>
      </c>
      <c r="EI21" t="str">
        <f t="shared" si="21"/>
        <v>inf</v>
      </c>
      <c r="EJ21">
        <f t="shared" si="21"/>
        <v>-1</v>
      </c>
      <c r="EK21">
        <f t="shared" si="21"/>
        <v>-1</v>
      </c>
      <c r="EL21">
        <f t="shared" si="21"/>
        <v>-1</v>
      </c>
      <c r="EM21">
        <f t="shared" si="21"/>
        <v>-1</v>
      </c>
      <c r="EN21">
        <f t="shared" si="21"/>
        <v>-1</v>
      </c>
      <c r="EO21">
        <f t="shared" si="21"/>
        <v>-1</v>
      </c>
      <c r="EP21">
        <f t="shared" si="21"/>
        <v>-1</v>
      </c>
      <c r="EQ21" t="str">
        <f t="shared" si="21"/>
        <v>inf</v>
      </c>
      <c r="ER21">
        <f t="shared" si="21"/>
        <v>-1</v>
      </c>
      <c r="ES21">
        <f t="shared" si="21"/>
        <v>-1</v>
      </c>
      <c r="ET21">
        <f t="shared" si="21"/>
        <v>-1</v>
      </c>
      <c r="EU21">
        <f t="shared" si="21"/>
        <v>-1</v>
      </c>
      <c r="EV21">
        <f t="shared" si="21"/>
        <v>-1</v>
      </c>
      <c r="EW21" t="str">
        <f t="shared" si="21"/>
        <v>inf</v>
      </c>
      <c r="EX21">
        <f t="shared" si="21"/>
        <v>-1</v>
      </c>
      <c r="EY21" t="str">
        <f t="shared" si="21"/>
        <v>inf</v>
      </c>
      <c r="EZ21">
        <f t="shared" si="21"/>
        <v>-1</v>
      </c>
      <c r="FA21" t="str">
        <f t="shared" si="21"/>
        <v>inf</v>
      </c>
      <c r="FB21">
        <f t="shared" si="21"/>
        <v>-1</v>
      </c>
      <c r="FC21">
        <f t="shared" si="21"/>
        <v>-1</v>
      </c>
      <c r="FD21">
        <f t="shared" si="21"/>
        <v>-1</v>
      </c>
      <c r="FE21" t="str">
        <f t="shared" si="21"/>
        <v>inf</v>
      </c>
      <c r="FF21">
        <f t="shared" si="21"/>
        <v>-1</v>
      </c>
      <c r="FG21">
        <f t="shared" si="21"/>
        <v>-1</v>
      </c>
      <c r="FH21">
        <f t="shared" si="21"/>
        <v>-1</v>
      </c>
      <c r="FI21" t="str">
        <f t="shared" si="21"/>
        <v>inf</v>
      </c>
      <c r="FJ21">
        <f t="shared" si="21"/>
        <v>-1</v>
      </c>
      <c r="FK21">
        <f t="shared" si="21"/>
        <v>-1</v>
      </c>
      <c r="FL21">
        <f t="shared" si="21"/>
        <v>-1</v>
      </c>
      <c r="FM21">
        <f t="shared" si="21"/>
        <v>-1</v>
      </c>
      <c r="FN21">
        <f t="shared" si="21"/>
        <v>-1</v>
      </c>
      <c r="FO21" t="str">
        <f t="shared" si="21"/>
        <v>inf</v>
      </c>
      <c r="FP21">
        <f t="shared" si="21"/>
        <v>-1</v>
      </c>
      <c r="FQ21">
        <f t="shared" si="21"/>
        <v>-1</v>
      </c>
      <c r="FR21">
        <f t="shared" si="21"/>
        <v>-1</v>
      </c>
      <c r="FS21">
        <f t="shared" si="21"/>
        <v>-1</v>
      </c>
      <c r="FT21">
        <f t="shared" si="21"/>
        <v>-1</v>
      </c>
      <c r="FU21">
        <f t="shared" si="21"/>
        <v>-1</v>
      </c>
      <c r="FV21">
        <f t="shared" si="21"/>
        <v>-1</v>
      </c>
      <c r="FW21">
        <f t="shared" si="21"/>
        <v>-1</v>
      </c>
      <c r="FX21">
        <f t="shared" si="21"/>
        <v>-1</v>
      </c>
      <c r="FY21">
        <f t="shared" si="21"/>
        <v>-1</v>
      </c>
      <c r="FZ21">
        <f t="shared" si="21"/>
        <v>-1</v>
      </c>
      <c r="GA21" t="str">
        <f t="shared" si="21"/>
        <v>inf</v>
      </c>
    </row>
    <row r="22" spans="2:183" x14ac:dyDescent="0.25">
      <c r="B22">
        <f t="shared" si="3"/>
        <v>10</v>
      </c>
      <c r="C22">
        <f t="shared" si="3"/>
        <v>417</v>
      </c>
      <c r="D22" t="str">
        <f t="shared" ref="D22:BO22" si="22">IF(D11="",-1,D11)</f>
        <v>inf</v>
      </c>
      <c r="E22">
        <f t="shared" si="22"/>
        <v>-1</v>
      </c>
      <c r="F22" t="str">
        <f t="shared" si="22"/>
        <v>inf</v>
      </c>
      <c r="G22">
        <f t="shared" si="22"/>
        <v>-1</v>
      </c>
      <c r="H22" t="str">
        <f t="shared" si="22"/>
        <v>inf</v>
      </c>
      <c r="I22">
        <f t="shared" si="22"/>
        <v>-1</v>
      </c>
      <c r="J22" t="str">
        <f t="shared" si="22"/>
        <v>inf</v>
      </c>
      <c r="K22">
        <f t="shared" si="22"/>
        <v>-1</v>
      </c>
      <c r="L22">
        <f t="shared" si="22"/>
        <v>46</v>
      </c>
      <c r="M22">
        <f t="shared" si="22"/>
        <v>441.96199999999999</v>
      </c>
      <c r="N22" t="str">
        <f t="shared" si="22"/>
        <v>inf</v>
      </c>
      <c r="O22">
        <f t="shared" si="22"/>
        <v>-1</v>
      </c>
      <c r="P22" t="str">
        <f t="shared" si="22"/>
        <v>inf</v>
      </c>
      <c r="Q22">
        <f t="shared" si="22"/>
        <v>-1</v>
      </c>
      <c r="R22" t="str">
        <f t="shared" si="22"/>
        <v>inf</v>
      </c>
      <c r="S22">
        <f t="shared" si="22"/>
        <v>-1</v>
      </c>
      <c r="T22" t="str">
        <f t="shared" si="22"/>
        <v>inf</v>
      </c>
      <c r="U22">
        <f t="shared" si="22"/>
        <v>-1</v>
      </c>
      <c r="V22" t="str">
        <f t="shared" si="22"/>
        <v>inf</v>
      </c>
      <c r="W22">
        <f t="shared" si="22"/>
        <v>-1</v>
      </c>
      <c r="X22" t="str">
        <f t="shared" si="22"/>
        <v>inf</v>
      </c>
      <c r="Y22">
        <f t="shared" si="22"/>
        <v>-1</v>
      </c>
      <c r="Z22">
        <f t="shared" si="22"/>
        <v>166</v>
      </c>
      <c r="AA22">
        <f t="shared" si="22"/>
        <v>319.5</v>
      </c>
      <c r="AB22" t="str">
        <f t="shared" si="22"/>
        <v>inf</v>
      </c>
      <c r="AC22">
        <f t="shared" si="22"/>
        <v>-1</v>
      </c>
      <c r="AD22">
        <f t="shared" si="22"/>
        <v>90</v>
      </c>
      <c r="AE22">
        <f t="shared" si="22"/>
        <v>430.04500000000002</v>
      </c>
      <c r="AF22" t="str">
        <f t="shared" si="22"/>
        <v>inf</v>
      </c>
      <c r="AG22">
        <f t="shared" si="22"/>
        <v>-1</v>
      </c>
      <c r="AH22" t="str">
        <f t="shared" si="22"/>
        <v>inf</v>
      </c>
      <c r="AI22">
        <f t="shared" si="22"/>
        <v>-1</v>
      </c>
      <c r="AJ22" t="str">
        <f t="shared" si="22"/>
        <v>inf</v>
      </c>
      <c r="AK22">
        <f t="shared" si="22"/>
        <v>-1</v>
      </c>
      <c r="AL22" t="str">
        <f t="shared" si="22"/>
        <v>inf</v>
      </c>
      <c r="AM22">
        <f t="shared" si="22"/>
        <v>-1</v>
      </c>
      <c r="AN22" t="str">
        <f t="shared" si="22"/>
        <v>inf</v>
      </c>
      <c r="AO22">
        <f t="shared" si="22"/>
        <v>-1</v>
      </c>
      <c r="AP22" t="str">
        <f t="shared" si="22"/>
        <v>inf</v>
      </c>
      <c r="AQ22">
        <f t="shared" si="22"/>
        <v>-1</v>
      </c>
      <c r="AR22" t="str">
        <f t="shared" si="22"/>
        <v>inf</v>
      </c>
      <c r="AS22">
        <f t="shared" si="22"/>
        <v>-1</v>
      </c>
      <c r="AT22" t="str">
        <f t="shared" si="22"/>
        <v>inf</v>
      </c>
      <c r="AU22">
        <f t="shared" si="22"/>
        <v>-1</v>
      </c>
      <c r="AV22">
        <f t="shared" si="22"/>
        <v>160</v>
      </c>
      <c r="AW22">
        <f t="shared" si="22"/>
        <v>319.5</v>
      </c>
      <c r="AX22" t="str">
        <f t="shared" si="22"/>
        <v>inf</v>
      </c>
      <c r="AY22">
        <f t="shared" si="22"/>
        <v>-1</v>
      </c>
      <c r="AZ22">
        <f t="shared" si="22"/>
        <v>230</v>
      </c>
      <c r="BA22">
        <f t="shared" si="22"/>
        <v>479.5</v>
      </c>
      <c r="BB22" t="str">
        <f t="shared" si="22"/>
        <v>inf</v>
      </c>
      <c r="BC22">
        <f t="shared" si="22"/>
        <v>-1</v>
      </c>
      <c r="BD22">
        <f t="shared" si="22"/>
        <v>0</v>
      </c>
      <c r="BE22">
        <f t="shared" si="22"/>
        <v>0.5</v>
      </c>
      <c r="BF22" t="str">
        <f t="shared" si="22"/>
        <v>inf</v>
      </c>
      <c r="BG22">
        <f t="shared" si="22"/>
        <v>-1</v>
      </c>
      <c r="BH22" t="str">
        <f t="shared" si="22"/>
        <v>inf</v>
      </c>
      <c r="BI22">
        <f t="shared" si="22"/>
        <v>-1</v>
      </c>
      <c r="BJ22">
        <f t="shared" si="22"/>
        <v>0</v>
      </c>
      <c r="BK22">
        <f t="shared" si="22"/>
        <v>4.5</v>
      </c>
      <c r="BL22" t="str">
        <f t="shared" si="22"/>
        <v>inf</v>
      </c>
      <c r="BM22">
        <f t="shared" si="22"/>
        <v>-1</v>
      </c>
      <c r="BN22">
        <f t="shared" si="22"/>
        <v>0</v>
      </c>
      <c r="BO22">
        <f t="shared" si="22"/>
        <v>4.5</v>
      </c>
      <c r="BP22">
        <f t="shared" ref="BP22:EA22" si="23">IF(BP11="",-1,BP11)</f>
        <v>0</v>
      </c>
      <c r="BQ22">
        <f t="shared" si="23"/>
        <v>0</v>
      </c>
      <c r="BR22" t="str">
        <f t="shared" si="23"/>
        <v>inf</v>
      </c>
      <c r="BS22">
        <f t="shared" si="23"/>
        <v>-1</v>
      </c>
      <c r="BT22" t="str">
        <f t="shared" si="23"/>
        <v>inf</v>
      </c>
      <c r="BU22">
        <f t="shared" si="23"/>
        <v>-1</v>
      </c>
      <c r="BV22" t="str">
        <f t="shared" si="23"/>
        <v>inf</v>
      </c>
      <c r="BW22">
        <f t="shared" si="23"/>
        <v>-1</v>
      </c>
      <c r="BX22" t="str">
        <f t="shared" si="23"/>
        <v>inf</v>
      </c>
      <c r="BY22">
        <f t="shared" si="23"/>
        <v>-1</v>
      </c>
      <c r="BZ22" t="str">
        <f t="shared" si="23"/>
        <v>inf</v>
      </c>
      <c r="CA22">
        <f t="shared" si="23"/>
        <v>-1</v>
      </c>
      <c r="CB22" t="str">
        <f t="shared" si="23"/>
        <v>inf</v>
      </c>
      <c r="CC22">
        <f t="shared" si="23"/>
        <v>-1</v>
      </c>
      <c r="CD22" t="str">
        <f t="shared" si="23"/>
        <v>inf</v>
      </c>
      <c r="CE22">
        <f t="shared" si="23"/>
        <v>-1</v>
      </c>
      <c r="CF22" t="str">
        <f t="shared" si="23"/>
        <v>inf</v>
      </c>
      <c r="CG22">
        <f t="shared" si="23"/>
        <v>-1</v>
      </c>
      <c r="CH22" t="str">
        <f t="shared" si="23"/>
        <v>inf</v>
      </c>
      <c r="CI22">
        <f t="shared" si="23"/>
        <v>-1</v>
      </c>
      <c r="CJ22" t="str">
        <f t="shared" si="23"/>
        <v>inf</v>
      </c>
      <c r="CK22">
        <f t="shared" si="23"/>
        <v>-1</v>
      </c>
      <c r="CL22">
        <f t="shared" si="23"/>
        <v>30</v>
      </c>
      <c r="CM22">
        <f t="shared" si="23"/>
        <v>446.77300000000002</v>
      </c>
      <c r="CN22" t="str">
        <f t="shared" si="23"/>
        <v>inf</v>
      </c>
      <c r="CO22">
        <f t="shared" si="23"/>
        <v>-1</v>
      </c>
      <c r="CP22">
        <f t="shared" si="23"/>
        <v>91</v>
      </c>
      <c r="CQ22">
        <f t="shared" si="23"/>
        <v>429.45499999999998</v>
      </c>
      <c r="CR22" t="str">
        <f t="shared" si="23"/>
        <v>inf</v>
      </c>
      <c r="CS22">
        <f t="shared" si="23"/>
        <v>-1</v>
      </c>
      <c r="CT22" t="str">
        <f t="shared" si="23"/>
        <v>inf</v>
      </c>
      <c r="CU22">
        <f t="shared" si="23"/>
        <v>-1</v>
      </c>
      <c r="CV22" t="str">
        <f t="shared" si="23"/>
        <v>inf</v>
      </c>
      <c r="CW22">
        <f t="shared" si="23"/>
        <v>-1</v>
      </c>
      <c r="CX22">
        <f t="shared" si="23"/>
        <v>242</v>
      </c>
      <c r="CY22">
        <f t="shared" si="23"/>
        <v>481.27800000000002</v>
      </c>
      <c r="CZ22" t="str">
        <f t="shared" si="23"/>
        <v>inf</v>
      </c>
      <c r="DA22">
        <f t="shared" si="23"/>
        <v>-1</v>
      </c>
      <c r="DB22">
        <f t="shared" si="23"/>
        <v>150</v>
      </c>
      <c r="DC22">
        <f t="shared" si="23"/>
        <v>319.5</v>
      </c>
      <c r="DD22" t="str">
        <f t="shared" si="23"/>
        <v>inf</v>
      </c>
      <c r="DE22">
        <f t="shared" si="23"/>
        <v>-1</v>
      </c>
      <c r="DF22">
        <f t="shared" si="23"/>
        <v>240</v>
      </c>
      <c r="DG22">
        <f t="shared" si="23"/>
        <v>480.05599999999998</v>
      </c>
      <c r="DH22" t="str">
        <f t="shared" si="23"/>
        <v>inf</v>
      </c>
      <c r="DI22">
        <f t="shared" si="23"/>
        <v>-1</v>
      </c>
      <c r="DJ22" t="str">
        <f t="shared" si="23"/>
        <v>inf</v>
      </c>
      <c r="DK22">
        <f t="shared" si="23"/>
        <v>-1</v>
      </c>
      <c r="DL22" t="str">
        <f t="shared" si="23"/>
        <v>inf</v>
      </c>
      <c r="DM22">
        <f t="shared" si="23"/>
        <v>-1</v>
      </c>
      <c r="DN22" t="str">
        <f t="shared" si="23"/>
        <v>inf</v>
      </c>
      <c r="DO22">
        <f t="shared" si="23"/>
        <v>-1</v>
      </c>
      <c r="DP22" t="str">
        <f t="shared" si="23"/>
        <v>inf</v>
      </c>
      <c r="DQ22">
        <f t="shared" si="23"/>
        <v>-1</v>
      </c>
      <c r="DR22" t="str">
        <f t="shared" si="23"/>
        <v>inf</v>
      </c>
      <c r="DS22">
        <f t="shared" si="23"/>
        <v>-1</v>
      </c>
      <c r="DT22" t="str">
        <f t="shared" si="23"/>
        <v>inf</v>
      </c>
      <c r="DU22">
        <f t="shared" si="23"/>
        <v>-1</v>
      </c>
      <c r="DV22" t="str">
        <f t="shared" si="23"/>
        <v>inf</v>
      </c>
      <c r="DW22">
        <f t="shared" si="23"/>
        <v>-1</v>
      </c>
      <c r="DX22" t="str">
        <f t="shared" si="23"/>
        <v>inf</v>
      </c>
      <c r="DY22">
        <f t="shared" si="23"/>
        <v>-1</v>
      </c>
      <c r="DZ22" t="str">
        <f t="shared" si="23"/>
        <v>inf</v>
      </c>
      <c r="EA22">
        <f t="shared" si="23"/>
        <v>-1</v>
      </c>
      <c r="EB22" t="str">
        <f t="shared" ref="EB22:GA22" si="24">IF(EB11="",-1,EB11)</f>
        <v>inf</v>
      </c>
      <c r="EC22">
        <f t="shared" si="24"/>
        <v>-1</v>
      </c>
      <c r="ED22" t="str">
        <f t="shared" si="24"/>
        <v>inf</v>
      </c>
      <c r="EE22">
        <f t="shared" si="24"/>
        <v>-1</v>
      </c>
      <c r="EF22" t="str">
        <f t="shared" si="24"/>
        <v>inf</v>
      </c>
      <c r="EG22">
        <f t="shared" si="24"/>
        <v>-1</v>
      </c>
      <c r="EH22">
        <f t="shared" si="24"/>
        <v>46</v>
      </c>
      <c r="EI22">
        <f t="shared" si="24"/>
        <v>442.03800000000001</v>
      </c>
      <c r="EJ22" t="str">
        <f t="shared" si="24"/>
        <v>inf</v>
      </c>
      <c r="EK22">
        <f t="shared" si="24"/>
        <v>-1</v>
      </c>
      <c r="EL22" t="str">
        <f t="shared" si="24"/>
        <v>inf</v>
      </c>
      <c r="EM22">
        <f t="shared" si="24"/>
        <v>-1</v>
      </c>
      <c r="EN22" t="str">
        <f t="shared" si="24"/>
        <v>inf</v>
      </c>
      <c r="EO22">
        <f t="shared" si="24"/>
        <v>-1</v>
      </c>
      <c r="EP22">
        <f t="shared" si="24"/>
        <v>10</v>
      </c>
      <c r="EQ22">
        <f t="shared" si="24"/>
        <v>417</v>
      </c>
      <c r="ER22" t="str">
        <f t="shared" si="24"/>
        <v>inf</v>
      </c>
      <c r="ES22">
        <f t="shared" si="24"/>
        <v>-1</v>
      </c>
      <c r="ET22" t="str">
        <f t="shared" si="24"/>
        <v>inf</v>
      </c>
      <c r="EU22">
        <f t="shared" si="24"/>
        <v>-1</v>
      </c>
      <c r="EV22">
        <f t="shared" si="24"/>
        <v>90</v>
      </c>
      <c r="EW22">
        <f t="shared" si="24"/>
        <v>429.95499999999998</v>
      </c>
      <c r="EX22">
        <f t="shared" si="24"/>
        <v>40</v>
      </c>
      <c r="EY22">
        <f t="shared" si="24"/>
        <v>444.5</v>
      </c>
      <c r="EZ22">
        <f t="shared" si="24"/>
        <v>242</v>
      </c>
      <c r="FA22">
        <f t="shared" si="24"/>
        <v>481</v>
      </c>
      <c r="FB22" t="str">
        <f t="shared" si="24"/>
        <v>inf</v>
      </c>
      <c r="FC22">
        <f t="shared" si="24"/>
        <v>-1</v>
      </c>
      <c r="FD22" t="str">
        <f t="shared" si="24"/>
        <v>inf</v>
      </c>
      <c r="FE22">
        <f t="shared" si="24"/>
        <v>-1</v>
      </c>
      <c r="FF22" t="str">
        <f t="shared" si="24"/>
        <v>inf</v>
      </c>
      <c r="FG22">
        <f t="shared" si="24"/>
        <v>-1</v>
      </c>
      <c r="FH22">
        <f t="shared" si="24"/>
        <v>10</v>
      </c>
      <c r="FI22">
        <f t="shared" si="24"/>
        <v>418.32400000000001</v>
      </c>
      <c r="FJ22" t="str">
        <f t="shared" si="24"/>
        <v>inf</v>
      </c>
      <c r="FK22">
        <f t="shared" si="24"/>
        <v>-1</v>
      </c>
      <c r="FL22" t="str">
        <f t="shared" si="24"/>
        <v>inf</v>
      </c>
      <c r="FM22">
        <f t="shared" si="24"/>
        <v>-1</v>
      </c>
      <c r="FN22">
        <f t="shared" si="24"/>
        <v>12</v>
      </c>
      <c r="FO22">
        <f t="shared" si="24"/>
        <v>417.82400000000001</v>
      </c>
      <c r="FP22" t="str">
        <f t="shared" si="24"/>
        <v>inf</v>
      </c>
      <c r="FQ22">
        <f t="shared" si="24"/>
        <v>-1</v>
      </c>
      <c r="FR22" t="str">
        <f t="shared" si="24"/>
        <v>inf</v>
      </c>
      <c r="FS22">
        <f t="shared" si="24"/>
        <v>-1</v>
      </c>
      <c r="FT22">
        <f t="shared" si="24"/>
        <v>167</v>
      </c>
      <c r="FU22">
        <f t="shared" si="24"/>
        <v>319</v>
      </c>
      <c r="FV22" t="str">
        <f t="shared" si="24"/>
        <v>inf</v>
      </c>
      <c r="FW22">
        <f t="shared" si="24"/>
        <v>-1</v>
      </c>
      <c r="FX22" t="str">
        <f t="shared" si="24"/>
        <v>inf</v>
      </c>
      <c r="FY22">
        <f t="shared" si="24"/>
        <v>-1</v>
      </c>
      <c r="FZ22">
        <f t="shared" si="24"/>
        <v>90</v>
      </c>
      <c r="GA22">
        <f t="shared" si="24"/>
        <v>457.5</v>
      </c>
    </row>
    <row r="23" spans="2:183" x14ac:dyDescent="0.25">
      <c r="B23">
        <f t="shared" si="3"/>
        <v>12</v>
      </c>
      <c r="C23">
        <f t="shared" si="3"/>
        <v>280.94400000000002</v>
      </c>
      <c r="D23" t="str">
        <f t="shared" ref="D23:BO23" si="25">IF(D12="",-1,D12)</f>
        <v>inf</v>
      </c>
      <c r="E23">
        <f t="shared" si="25"/>
        <v>-1</v>
      </c>
      <c r="F23" t="str">
        <f t="shared" si="25"/>
        <v>inf</v>
      </c>
      <c r="G23">
        <f t="shared" si="25"/>
        <v>-1</v>
      </c>
      <c r="H23" t="str">
        <f t="shared" si="25"/>
        <v>inf</v>
      </c>
      <c r="I23">
        <f t="shared" si="25"/>
        <v>-1</v>
      </c>
      <c r="J23" t="str">
        <f t="shared" si="25"/>
        <v>inf</v>
      </c>
      <c r="K23">
        <f t="shared" si="25"/>
        <v>-1</v>
      </c>
      <c r="L23">
        <f t="shared" si="25"/>
        <v>0</v>
      </c>
      <c r="M23">
        <f t="shared" si="25"/>
        <v>422.61399999999998</v>
      </c>
      <c r="N23" t="str">
        <f t="shared" si="25"/>
        <v>inf</v>
      </c>
      <c r="O23">
        <f t="shared" si="25"/>
        <v>-1</v>
      </c>
      <c r="P23" t="str">
        <f t="shared" si="25"/>
        <v>inf</v>
      </c>
      <c r="Q23">
        <f t="shared" si="25"/>
        <v>-1</v>
      </c>
      <c r="R23" t="str">
        <f t="shared" si="25"/>
        <v>inf</v>
      </c>
      <c r="S23">
        <f t="shared" si="25"/>
        <v>-1</v>
      </c>
      <c r="T23" t="str">
        <f t="shared" si="25"/>
        <v>inf</v>
      </c>
      <c r="U23">
        <f t="shared" si="25"/>
        <v>-1</v>
      </c>
      <c r="V23" t="str">
        <f t="shared" si="25"/>
        <v>inf</v>
      </c>
      <c r="W23">
        <f t="shared" si="25"/>
        <v>-1</v>
      </c>
      <c r="X23" t="str">
        <f t="shared" si="25"/>
        <v>inf</v>
      </c>
      <c r="Y23">
        <f t="shared" si="25"/>
        <v>-1</v>
      </c>
      <c r="Z23" t="str">
        <f t="shared" si="25"/>
        <v>inf</v>
      </c>
      <c r="AA23">
        <f t="shared" si="25"/>
        <v>-1</v>
      </c>
      <c r="AB23" t="str">
        <f t="shared" si="25"/>
        <v>inf</v>
      </c>
      <c r="AC23">
        <f t="shared" si="25"/>
        <v>-1</v>
      </c>
      <c r="AD23">
        <f t="shared" si="25"/>
        <v>34</v>
      </c>
      <c r="AE23">
        <f t="shared" si="25"/>
        <v>390.04500000000002</v>
      </c>
      <c r="AF23">
        <f t="shared" si="25"/>
        <v>750</v>
      </c>
      <c r="AG23">
        <f t="shared" si="25"/>
        <v>750</v>
      </c>
      <c r="AH23">
        <f t="shared" si="25"/>
        <v>742</v>
      </c>
      <c r="AI23">
        <f t="shared" si="25"/>
        <v>746.5</v>
      </c>
      <c r="AJ23" t="str">
        <f t="shared" si="25"/>
        <v>inf</v>
      </c>
      <c r="AK23">
        <f t="shared" si="25"/>
        <v>-1</v>
      </c>
      <c r="AL23" t="str">
        <f t="shared" si="25"/>
        <v>inf</v>
      </c>
      <c r="AM23">
        <f t="shared" si="25"/>
        <v>-1</v>
      </c>
      <c r="AN23" t="str">
        <f t="shared" si="25"/>
        <v>inf</v>
      </c>
      <c r="AO23">
        <f t="shared" si="25"/>
        <v>-1</v>
      </c>
      <c r="AP23" t="str">
        <f t="shared" si="25"/>
        <v>inf</v>
      </c>
      <c r="AQ23">
        <f t="shared" si="25"/>
        <v>-1</v>
      </c>
      <c r="AR23" t="str">
        <f t="shared" si="25"/>
        <v>inf</v>
      </c>
      <c r="AS23">
        <f t="shared" si="25"/>
        <v>-1</v>
      </c>
      <c r="AT23" t="str">
        <f t="shared" si="25"/>
        <v>inf</v>
      </c>
      <c r="AU23">
        <f t="shared" si="25"/>
        <v>-1</v>
      </c>
      <c r="AV23" t="str">
        <f t="shared" si="25"/>
        <v>inf</v>
      </c>
      <c r="AW23">
        <f t="shared" si="25"/>
        <v>-1</v>
      </c>
      <c r="AX23" t="str">
        <f t="shared" si="25"/>
        <v>inf</v>
      </c>
      <c r="AY23">
        <f t="shared" si="25"/>
        <v>-1</v>
      </c>
      <c r="AZ23">
        <f t="shared" si="25"/>
        <v>0</v>
      </c>
      <c r="BA23">
        <f t="shared" si="25"/>
        <v>476.13400000000001</v>
      </c>
      <c r="BB23" t="str">
        <f t="shared" si="25"/>
        <v>inf</v>
      </c>
      <c r="BC23">
        <f t="shared" si="25"/>
        <v>-1</v>
      </c>
      <c r="BD23">
        <f t="shared" si="25"/>
        <v>0</v>
      </c>
      <c r="BE23">
        <f t="shared" si="25"/>
        <v>415.5</v>
      </c>
      <c r="BF23" t="str">
        <f t="shared" si="25"/>
        <v>inf</v>
      </c>
      <c r="BG23">
        <f t="shared" si="25"/>
        <v>-1</v>
      </c>
      <c r="BH23">
        <f t="shared" si="25"/>
        <v>742</v>
      </c>
      <c r="BI23">
        <f t="shared" si="25"/>
        <v>751.5</v>
      </c>
      <c r="BJ23">
        <f t="shared" si="25"/>
        <v>0</v>
      </c>
      <c r="BK23">
        <f t="shared" si="25"/>
        <v>0.5</v>
      </c>
      <c r="BL23" t="str">
        <f t="shared" si="25"/>
        <v>inf</v>
      </c>
      <c r="BM23">
        <f t="shared" si="25"/>
        <v>-1</v>
      </c>
      <c r="BN23">
        <f t="shared" si="25"/>
        <v>0</v>
      </c>
      <c r="BO23">
        <f t="shared" si="25"/>
        <v>688.83299999999997</v>
      </c>
      <c r="BP23" t="str">
        <f t="shared" ref="BP23:EA23" si="26">IF(BP12="",-1,BP12)</f>
        <v>inf</v>
      </c>
      <c r="BQ23">
        <f t="shared" si="26"/>
        <v>-1</v>
      </c>
      <c r="BR23" t="str">
        <f t="shared" si="26"/>
        <v>inf</v>
      </c>
      <c r="BS23">
        <f t="shared" si="26"/>
        <v>-1</v>
      </c>
      <c r="BT23" t="str">
        <f t="shared" si="26"/>
        <v>inf</v>
      </c>
      <c r="BU23">
        <f t="shared" si="26"/>
        <v>-1</v>
      </c>
      <c r="BV23" t="str">
        <f t="shared" si="26"/>
        <v>inf</v>
      </c>
      <c r="BW23">
        <f t="shared" si="26"/>
        <v>-1</v>
      </c>
      <c r="BX23" t="str">
        <f t="shared" si="26"/>
        <v>inf</v>
      </c>
      <c r="BY23">
        <f t="shared" si="26"/>
        <v>-1</v>
      </c>
      <c r="BZ23" t="str">
        <f t="shared" si="26"/>
        <v>inf</v>
      </c>
      <c r="CA23">
        <f t="shared" si="26"/>
        <v>-1</v>
      </c>
      <c r="CB23" t="str">
        <f t="shared" si="26"/>
        <v>inf</v>
      </c>
      <c r="CC23">
        <f t="shared" si="26"/>
        <v>-1</v>
      </c>
      <c r="CD23" t="str">
        <f t="shared" si="26"/>
        <v>inf</v>
      </c>
      <c r="CE23">
        <f t="shared" si="26"/>
        <v>-1</v>
      </c>
      <c r="CF23" t="str">
        <f t="shared" si="26"/>
        <v>inf</v>
      </c>
      <c r="CG23">
        <f t="shared" si="26"/>
        <v>-1</v>
      </c>
      <c r="CH23" t="str">
        <f t="shared" si="26"/>
        <v>inf</v>
      </c>
      <c r="CI23">
        <f t="shared" si="26"/>
        <v>-1</v>
      </c>
      <c r="CJ23" t="str">
        <f t="shared" si="26"/>
        <v>inf</v>
      </c>
      <c r="CK23">
        <f t="shared" si="26"/>
        <v>-1</v>
      </c>
      <c r="CL23">
        <f t="shared" si="26"/>
        <v>0</v>
      </c>
      <c r="CM23">
        <f t="shared" si="26"/>
        <v>438.37200000000001</v>
      </c>
      <c r="CN23" t="str">
        <f t="shared" si="26"/>
        <v>inf</v>
      </c>
      <c r="CO23">
        <f t="shared" si="26"/>
        <v>-1</v>
      </c>
      <c r="CP23">
        <f t="shared" si="26"/>
        <v>35</v>
      </c>
      <c r="CQ23">
        <f t="shared" si="26"/>
        <v>414.25</v>
      </c>
      <c r="CR23" t="str">
        <f t="shared" si="26"/>
        <v>inf</v>
      </c>
      <c r="CS23">
        <f t="shared" si="26"/>
        <v>-1</v>
      </c>
      <c r="CT23" t="str">
        <f t="shared" si="26"/>
        <v>inf</v>
      </c>
      <c r="CU23">
        <f t="shared" si="26"/>
        <v>-1</v>
      </c>
      <c r="CV23" t="str">
        <f t="shared" si="26"/>
        <v>inf</v>
      </c>
      <c r="CW23">
        <f t="shared" si="26"/>
        <v>-1</v>
      </c>
      <c r="CX23">
        <f t="shared" si="26"/>
        <v>0</v>
      </c>
      <c r="CY23">
        <f t="shared" si="26"/>
        <v>451.3</v>
      </c>
      <c r="CZ23" t="str">
        <f t="shared" si="26"/>
        <v>inf</v>
      </c>
      <c r="DA23">
        <f t="shared" si="26"/>
        <v>-1</v>
      </c>
      <c r="DB23" t="str">
        <f t="shared" si="26"/>
        <v>inf</v>
      </c>
      <c r="DC23">
        <f t="shared" si="26"/>
        <v>-1</v>
      </c>
      <c r="DD23" t="str">
        <f t="shared" si="26"/>
        <v>inf</v>
      </c>
      <c r="DE23">
        <f t="shared" si="26"/>
        <v>-1</v>
      </c>
      <c r="DF23">
        <f t="shared" si="26"/>
        <v>0</v>
      </c>
      <c r="DG23">
        <f t="shared" si="26"/>
        <v>470.22199999999998</v>
      </c>
      <c r="DH23" t="str">
        <f t="shared" si="26"/>
        <v>inf</v>
      </c>
      <c r="DI23">
        <f t="shared" si="26"/>
        <v>-1</v>
      </c>
      <c r="DJ23" t="str">
        <f t="shared" si="26"/>
        <v>inf</v>
      </c>
      <c r="DK23">
        <f t="shared" si="26"/>
        <v>-1</v>
      </c>
      <c r="DL23" t="str">
        <f t="shared" si="26"/>
        <v>inf</v>
      </c>
      <c r="DM23">
        <f t="shared" si="26"/>
        <v>-1</v>
      </c>
      <c r="DN23" t="str">
        <f t="shared" si="26"/>
        <v>inf</v>
      </c>
      <c r="DO23">
        <f t="shared" si="26"/>
        <v>-1</v>
      </c>
      <c r="DP23" t="str">
        <f t="shared" si="26"/>
        <v>inf</v>
      </c>
      <c r="DQ23">
        <f t="shared" si="26"/>
        <v>-1</v>
      </c>
      <c r="DR23" t="str">
        <f t="shared" si="26"/>
        <v>inf</v>
      </c>
      <c r="DS23">
        <f t="shared" si="26"/>
        <v>-1</v>
      </c>
      <c r="DT23" t="str">
        <f t="shared" si="26"/>
        <v>inf</v>
      </c>
      <c r="DU23">
        <f t="shared" si="26"/>
        <v>-1</v>
      </c>
      <c r="DV23" t="str">
        <f t="shared" si="26"/>
        <v>inf</v>
      </c>
      <c r="DW23">
        <f t="shared" si="26"/>
        <v>-1</v>
      </c>
      <c r="DX23" t="str">
        <f t="shared" si="26"/>
        <v>inf</v>
      </c>
      <c r="DY23">
        <f t="shared" si="26"/>
        <v>-1</v>
      </c>
      <c r="DZ23" t="str">
        <f t="shared" si="26"/>
        <v>inf</v>
      </c>
      <c r="EA23">
        <f t="shared" si="26"/>
        <v>-1</v>
      </c>
      <c r="EB23" t="str">
        <f t="shared" ref="EB23:GA23" si="27">IF(EB12="",-1,EB12)</f>
        <v>inf</v>
      </c>
      <c r="EC23">
        <f t="shared" si="27"/>
        <v>-1</v>
      </c>
      <c r="ED23" t="str">
        <f t="shared" si="27"/>
        <v>inf</v>
      </c>
      <c r="EE23">
        <f t="shared" si="27"/>
        <v>-1</v>
      </c>
      <c r="EF23" t="str">
        <f t="shared" si="27"/>
        <v>inf</v>
      </c>
      <c r="EG23">
        <f t="shared" si="27"/>
        <v>-1</v>
      </c>
      <c r="EH23">
        <f t="shared" si="27"/>
        <v>1</v>
      </c>
      <c r="EI23">
        <f t="shared" si="27"/>
        <v>411.11099999999999</v>
      </c>
      <c r="EJ23" t="str">
        <f t="shared" si="27"/>
        <v>inf</v>
      </c>
      <c r="EK23">
        <f t="shared" si="27"/>
        <v>-1</v>
      </c>
      <c r="EL23" t="str">
        <f t="shared" si="27"/>
        <v>inf</v>
      </c>
      <c r="EM23">
        <f t="shared" si="27"/>
        <v>-1</v>
      </c>
      <c r="EN23" t="str">
        <f t="shared" si="27"/>
        <v>inf</v>
      </c>
      <c r="EO23">
        <f t="shared" si="27"/>
        <v>-1</v>
      </c>
      <c r="EP23">
        <f t="shared" si="27"/>
        <v>2</v>
      </c>
      <c r="EQ23">
        <f t="shared" si="27"/>
        <v>294</v>
      </c>
      <c r="ER23" t="str">
        <f t="shared" si="27"/>
        <v>inf</v>
      </c>
      <c r="ES23">
        <f t="shared" si="27"/>
        <v>-1</v>
      </c>
      <c r="ET23" t="str">
        <f t="shared" si="27"/>
        <v>inf</v>
      </c>
      <c r="EU23">
        <f t="shared" si="27"/>
        <v>-1</v>
      </c>
      <c r="EV23">
        <f t="shared" si="27"/>
        <v>32</v>
      </c>
      <c r="EW23">
        <f t="shared" si="27"/>
        <v>391.04500000000002</v>
      </c>
      <c r="EX23">
        <f t="shared" si="27"/>
        <v>0</v>
      </c>
      <c r="EY23">
        <f t="shared" si="27"/>
        <v>430.267</v>
      </c>
      <c r="EZ23">
        <f t="shared" si="27"/>
        <v>1</v>
      </c>
      <c r="FA23">
        <f t="shared" si="27"/>
        <v>423.125</v>
      </c>
      <c r="FB23" t="str">
        <f t="shared" si="27"/>
        <v>inf</v>
      </c>
      <c r="FC23">
        <f t="shared" si="27"/>
        <v>-1</v>
      </c>
      <c r="FD23">
        <f t="shared" si="27"/>
        <v>750</v>
      </c>
      <c r="FE23">
        <f t="shared" si="27"/>
        <v>751.5</v>
      </c>
      <c r="FF23" t="str">
        <f t="shared" si="27"/>
        <v>inf</v>
      </c>
      <c r="FG23">
        <f t="shared" si="27"/>
        <v>-1</v>
      </c>
      <c r="FH23">
        <f t="shared" si="27"/>
        <v>18</v>
      </c>
      <c r="FI23">
        <f t="shared" si="27"/>
        <v>282.16699999999997</v>
      </c>
      <c r="FJ23" t="str">
        <f t="shared" si="27"/>
        <v>inf</v>
      </c>
      <c r="FK23">
        <f t="shared" si="27"/>
        <v>-1</v>
      </c>
      <c r="FL23" t="str">
        <f t="shared" si="27"/>
        <v>inf</v>
      </c>
      <c r="FM23">
        <f t="shared" si="27"/>
        <v>-1</v>
      </c>
      <c r="FN23">
        <f t="shared" si="27"/>
        <v>21</v>
      </c>
      <c r="FO23">
        <f t="shared" si="27"/>
        <v>309.2</v>
      </c>
      <c r="FP23" t="str">
        <f t="shared" si="27"/>
        <v>inf</v>
      </c>
      <c r="FQ23">
        <f t="shared" si="27"/>
        <v>-1</v>
      </c>
      <c r="FR23" t="str">
        <f t="shared" si="27"/>
        <v>inf</v>
      </c>
      <c r="FS23">
        <f t="shared" si="27"/>
        <v>-1</v>
      </c>
      <c r="FT23" t="str">
        <f t="shared" si="27"/>
        <v>inf</v>
      </c>
      <c r="FU23">
        <f t="shared" si="27"/>
        <v>-1</v>
      </c>
      <c r="FV23" t="str">
        <f t="shared" si="27"/>
        <v>inf</v>
      </c>
      <c r="FW23">
        <f t="shared" si="27"/>
        <v>-1</v>
      </c>
      <c r="FX23" t="str">
        <f t="shared" si="27"/>
        <v>inf</v>
      </c>
      <c r="FY23">
        <f t="shared" si="27"/>
        <v>-1</v>
      </c>
      <c r="FZ23">
        <f t="shared" si="27"/>
        <v>22</v>
      </c>
      <c r="GA23">
        <f t="shared" si="27"/>
        <v>382.61099999999999</v>
      </c>
    </row>
    <row r="24" spans="2:183" x14ac:dyDescent="0.25">
      <c r="B24">
        <f t="shared" si="3"/>
        <v>-1</v>
      </c>
      <c r="C24" t="str">
        <f t="shared" si="3"/>
        <v>inf</v>
      </c>
      <c r="D24">
        <f t="shared" ref="D24:BO24" si="28">IF(D13="",-1,D13)</f>
        <v>-1</v>
      </c>
      <c r="E24">
        <f t="shared" si="28"/>
        <v>-1</v>
      </c>
      <c r="F24">
        <f t="shared" si="28"/>
        <v>-1</v>
      </c>
      <c r="G24">
        <f t="shared" si="28"/>
        <v>-1</v>
      </c>
      <c r="H24">
        <f t="shared" si="28"/>
        <v>-1</v>
      </c>
      <c r="I24">
        <f t="shared" si="28"/>
        <v>-1</v>
      </c>
      <c r="J24">
        <f t="shared" si="28"/>
        <v>-1</v>
      </c>
      <c r="K24">
        <f t="shared" si="28"/>
        <v>-1</v>
      </c>
      <c r="L24">
        <f t="shared" si="28"/>
        <v>-1</v>
      </c>
      <c r="M24" t="str">
        <f t="shared" si="28"/>
        <v>inf</v>
      </c>
      <c r="N24">
        <f t="shared" si="28"/>
        <v>-1</v>
      </c>
      <c r="O24">
        <f t="shared" si="28"/>
        <v>-1</v>
      </c>
      <c r="P24">
        <f t="shared" si="28"/>
        <v>-1</v>
      </c>
      <c r="Q24">
        <f t="shared" si="28"/>
        <v>-1</v>
      </c>
      <c r="R24">
        <f t="shared" si="28"/>
        <v>-1</v>
      </c>
      <c r="S24">
        <f t="shared" si="28"/>
        <v>-1</v>
      </c>
      <c r="T24">
        <f t="shared" si="28"/>
        <v>-1</v>
      </c>
      <c r="U24">
        <f t="shared" si="28"/>
        <v>-1</v>
      </c>
      <c r="V24">
        <f t="shared" si="28"/>
        <v>-1</v>
      </c>
      <c r="W24">
        <f t="shared" si="28"/>
        <v>-1</v>
      </c>
      <c r="X24">
        <f t="shared" si="28"/>
        <v>-1</v>
      </c>
      <c r="Y24">
        <f t="shared" si="28"/>
        <v>-1</v>
      </c>
      <c r="Z24">
        <f t="shared" si="28"/>
        <v>-1</v>
      </c>
      <c r="AA24" t="str">
        <f t="shared" si="28"/>
        <v>inf</v>
      </c>
      <c r="AB24">
        <f t="shared" si="28"/>
        <v>-1</v>
      </c>
      <c r="AC24">
        <f t="shared" si="28"/>
        <v>-1</v>
      </c>
      <c r="AD24">
        <f t="shared" si="28"/>
        <v>-1</v>
      </c>
      <c r="AE24" t="str">
        <f t="shared" si="28"/>
        <v>inf</v>
      </c>
      <c r="AF24">
        <f t="shared" si="28"/>
        <v>-1</v>
      </c>
      <c r="AG24">
        <f t="shared" si="28"/>
        <v>-1</v>
      </c>
      <c r="AH24">
        <f t="shared" si="28"/>
        <v>-1</v>
      </c>
      <c r="AI24">
        <f t="shared" si="28"/>
        <v>-1</v>
      </c>
      <c r="AJ24">
        <f t="shared" si="28"/>
        <v>-1</v>
      </c>
      <c r="AK24">
        <f t="shared" si="28"/>
        <v>-1</v>
      </c>
      <c r="AL24">
        <f t="shared" si="28"/>
        <v>-1</v>
      </c>
      <c r="AM24">
        <f t="shared" si="28"/>
        <v>-1</v>
      </c>
      <c r="AN24">
        <f t="shared" si="28"/>
        <v>-1</v>
      </c>
      <c r="AO24">
        <f t="shared" si="28"/>
        <v>-1</v>
      </c>
      <c r="AP24">
        <f t="shared" si="28"/>
        <v>-1</v>
      </c>
      <c r="AQ24">
        <f t="shared" si="28"/>
        <v>-1</v>
      </c>
      <c r="AR24">
        <f t="shared" si="28"/>
        <v>-1</v>
      </c>
      <c r="AS24">
        <f t="shared" si="28"/>
        <v>-1</v>
      </c>
      <c r="AT24">
        <f t="shared" si="28"/>
        <v>-1</v>
      </c>
      <c r="AU24">
        <f t="shared" si="28"/>
        <v>-1</v>
      </c>
      <c r="AV24">
        <f t="shared" si="28"/>
        <v>-1</v>
      </c>
      <c r="AW24" t="str">
        <f t="shared" si="28"/>
        <v>inf</v>
      </c>
      <c r="AX24">
        <f t="shared" si="28"/>
        <v>-1</v>
      </c>
      <c r="AY24">
        <f t="shared" si="28"/>
        <v>-1</v>
      </c>
      <c r="AZ24">
        <f t="shared" si="28"/>
        <v>-1</v>
      </c>
      <c r="BA24" t="str">
        <f t="shared" si="28"/>
        <v>inf</v>
      </c>
      <c r="BB24">
        <f t="shared" si="28"/>
        <v>-1</v>
      </c>
      <c r="BC24">
        <f t="shared" si="28"/>
        <v>-1</v>
      </c>
      <c r="BD24">
        <f t="shared" si="28"/>
        <v>-1</v>
      </c>
      <c r="BE24">
        <f t="shared" si="28"/>
        <v>-1</v>
      </c>
      <c r="BF24">
        <f t="shared" si="28"/>
        <v>-1</v>
      </c>
      <c r="BG24">
        <f t="shared" si="28"/>
        <v>-1</v>
      </c>
      <c r="BH24">
        <f t="shared" si="28"/>
        <v>-1</v>
      </c>
      <c r="BI24">
        <f t="shared" si="28"/>
        <v>-1</v>
      </c>
      <c r="BJ24">
        <f t="shared" si="28"/>
        <v>-1</v>
      </c>
      <c r="BK24">
        <f t="shared" si="28"/>
        <v>-1</v>
      </c>
      <c r="BL24">
        <f t="shared" si="28"/>
        <v>-1</v>
      </c>
      <c r="BM24">
        <f t="shared" si="28"/>
        <v>-1</v>
      </c>
      <c r="BN24">
        <f t="shared" si="28"/>
        <v>-1</v>
      </c>
      <c r="BO24">
        <f t="shared" si="28"/>
        <v>-1</v>
      </c>
      <c r="BP24">
        <f t="shared" ref="BP24:EA24" si="29">IF(BP13="",-1,BP13)</f>
        <v>-1</v>
      </c>
      <c r="BQ24">
        <f t="shared" si="29"/>
        <v>-1</v>
      </c>
      <c r="BR24">
        <f t="shared" si="29"/>
        <v>-1</v>
      </c>
      <c r="BS24">
        <f t="shared" si="29"/>
        <v>-1</v>
      </c>
      <c r="BT24">
        <f t="shared" si="29"/>
        <v>-1</v>
      </c>
      <c r="BU24">
        <f t="shared" si="29"/>
        <v>-1</v>
      </c>
      <c r="BV24">
        <f t="shared" si="29"/>
        <v>-1</v>
      </c>
      <c r="BW24">
        <f t="shared" si="29"/>
        <v>-1</v>
      </c>
      <c r="BX24">
        <f t="shared" si="29"/>
        <v>-1</v>
      </c>
      <c r="BY24">
        <f t="shared" si="29"/>
        <v>-1</v>
      </c>
      <c r="BZ24">
        <f t="shared" si="29"/>
        <v>-1</v>
      </c>
      <c r="CA24">
        <f t="shared" si="29"/>
        <v>-1</v>
      </c>
      <c r="CB24">
        <f t="shared" si="29"/>
        <v>-1</v>
      </c>
      <c r="CC24">
        <f t="shared" si="29"/>
        <v>-1</v>
      </c>
      <c r="CD24">
        <f t="shared" si="29"/>
        <v>-1</v>
      </c>
      <c r="CE24">
        <f t="shared" si="29"/>
        <v>-1</v>
      </c>
      <c r="CF24">
        <f t="shared" si="29"/>
        <v>-1</v>
      </c>
      <c r="CG24">
        <f t="shared" si="29"/>
        <v>-1</v>
      </c>
      <c r="CH24">
        <f t="shared" si="29"/>
        <v>-1</v>
      </c>
      <c r="CI24">
        <f t="shared" si="29"/>
        <v>-1</v>
      </c>
      <c r="CJ24">
        <f t="shared" si="29"/>
        <v>-1</v>
      </c>
      <c r="CK24">
        <f t="shared" si="29"/>
        <v>-1</v>
      </c>
      <c r="CL24">
        <f t="shared" si="29"/>
        <v>-1</v>
      </c>
      <c r="CM24" t="str">
        <f t="shared" si="29"/>
        <v>inf</v>
      </c>
      <c r="CN24">
        <f t="shared" si="29"/>
        <v>-1</v>
      </c>
      <c r="CO24">
        <f t="shared" si="29"/>
        <v>-1</v>
      </c>
      <c r="CP24">
        <f t="shared" si="29"/>
        <v>-1</v>
      </c>
      <c r="CQ24" t="str">
        <f t="shared" si="29"/>
        <v>inf</v>
      </c>
      <c r="CR24">
        <f t="shared" si="29"/>
        <v>-1</v>
      </c>
      <c r="CS24">
        <f t="shared" si="29"/>
        <v>-1</v>
      </c>
      <c r="CT24">
        <f t="shared" si="29"/>
        <v>-1</v>
      </c>
      <c r="CU24">
        <f t="shared" si="29"/>
        <v>-1</v>
      </c>
      <c r="CV24">
        <f t="shared" si="29"/>
        <v>-1</v>
      </c>
      <c r="CW24">
        <f t="shared" si="29"/>
        <v>-1</v>
      </c>
      <c r="CX24">
        <f t="shared" si="29"/>
        <v>-1</v>
      </c>
      <c r="CY24" t="str">
        <f t="shared" si="29"/>
        <v>inf</v>
      </c>
      <c r="CZ24">
        <f t="shared" si="29"/>
        <v>-1</v>
      </c>
      <c r="DA24">
        <f t="shared" si="29"/>
        <v>-1</v>
      </c>
      <c r="DB24">
        <f t="shared" si="29"/>
        <v>-1</v>
      </c>
      <c r="DC24" t="str">
        <f t="shared" si="29"/>
        <v>inf</v>
      </c>
      <c r="DD24">
        <f t="shared" si="29"/>
        <v>-1</v>
      </c>
      <c r="DE24">
        <f t="shared" si="29"/>
        <v>-1</v>
      </c>
      <c r="DF24">
        <f t="shared" si="29"/>
        <v>-1</v>
      </c>
      <c r="DG24" t="str">
        <f t="shared" si="29"/>
        <v>inf</v>
      </c>
      <c r="DH24">
        <f t="shared" si="29"/>
        <v>-1</v>
      </c>
      <c r="DI24">
        <f t="shared" si="29"/>
        <v>-1</v>
      </c>
      <c r="DJ24">
        <f t="shared" si="29"/>
        <v>-1</v>
      </c>
      <c r="DK24">
        <f t="shared" si="29"/>
        <v>-1</v>
      </c>
      <c r="DL24">
        <f t="shared" si="29"/>
        <v>-1</v>
      </c>
      <c r="DM24">
        <f t="shared" si="29"/>
        <v>-1</v>
      </c>
      <c r="DN24">
        <f t="shared" si="29"/>
        <v>-1</v>
      </c>
      <c r="DO24">
        <f t="shared" si="29"/>
        <v>-1</v>
      </c>
      <c r="DP24">
        <f t="shared" si="29"/>
        <v>-1</v>
      </c>
      <c r="DQ24">
        <f t="shared" si="29"/>
        <v>-1</v>
      </c>
      <c r="DR24">
        <f t="shared" si="29"/>
        <v>-1</v>
      </c>
      <c r="DS24">
        <f t="shared" si="29"/>
        <v>-1</v>
      </c>
      <c r="DT24">
        <f t="shared" si="29"/>
        <v>-1</v>
      </c>
      <c r="DU24">
        <f t="shared" si="29"/>
        <v>-1</v>
      </c>
      <c r="DV24">
        <f t="shared" si="29"/>
        <v>-1</v>
      </c>
      <c r="DW24">
        <f t="shared" si="29"/>
        <v>-1</v>
      </c>
      <c r="DX24">
        <f t="shared" si="29"/>
        <v>-1</v>
      </c>
      <c r="DY24">
        <f t="shared" si="29"/>
        <v>-1</v>
      </c>
      <c r="DZ24">
        <f t="shared" si="29"/>
        <v>-1</v>
      </c>
      <c r="EA24">
        <f t="shared" si="29"/>
        <v>-1</v>
      </c>
      <c r="EB24">
        <f t="shared" ref="EB24:GA24" si="30">IF(EB13="",-1,EB13)</f>
        <v>-1</v>
      </c>
      <c r="EC24">
        <f t="shared" si="30"/>
        <v>-1</v>
      </c>
      <c r="ED24">
        <f t="shared" si="30"/>
        <v>-1</v>
      </c>
      <c r="EE24">
        <f t="shared" si="30"/>
        <v>-1</v>
      </c>
      <c r="EF24">
        <f t="shared" si="30"/>
        <v>-1</v>
      </c>
      <c r="EG24">
        <f t="shared" si="30"/>
        <v>-1</v>
      </c>
      <c r="EH24">
        <f t="shared" si="30"/>
        <v>-1</v>
      </c>
      <c r="EI24" t="str">
        <f t="shared" si="30"/>
        <v>inf</v>
      </c>
      <c r="EJ24">
        <f t="shared" si="30"/>
        <v>-1</v>
      </c>
      <c r="EK24">
        <f t="shared" si="30"/>
        <v>-1</v>
      </c>
      <c r="EL24">
        <f t="shared" si="30"/>
        <v>-1</v>
      </c>
      <c r="EM24">
        <f t="shared" si="30"/>
        <v>-1</v>
      </c>
      <c r="EN24">
        <f t="shared" si="30"/>
        <v>-1</v>
      </c>
      <c r="EO24">
        <f t="shared" si="30"/>
        <v>-1</v>
      </c>
      <c r="EP24">
        <f t="shared" si="30"/>
        <v>-1</v>
      </c>
      <c r="EQ24" t="str">
        <f t="shared" si="30"/>
        <v>inf</v>
      </c>
      <c r="ER24">
        <f t="shared" si="30"/>
        <v>-1</v>
      </c>
      <c r="ES24">
        <f t="shared" si="30"/>
        <v>-1</v>
      </c>
      <c r="ET24">
        <f t="shared" si="30"/>
        <v>-1</v>
      </c>
      <c r="EU24">
        <f t="shared" si="30"/>
        <v>-1</v>
      </c>
      <c r="EV24">
        <f t="shared" si="30"/>
        <v>-1</v>
      </c>
      <c r="EW24" t="str">
        <f t="shared" si="30"/>
        <v>inf</v>
      </c>
      <c r="EX24">
        <f t="shared" si="30"/>
        <v>-1</v>
      </c>
      <c r="EY24" t="str">
        <f t="shared" si="30"/>
        <v>inf</v>
      </c>
      <c r="EZ24">
        <f t="shared" si="30"/>
        <v>-1</v>
      </c>
      <c r="FA24" t="str">
        <f t="shared" si="30"/>
        <v>inf</v>
      </c>
      <c r="FB24">
        <f t="shared" si="30"/>
        <v>-1</v>
      </c>
      <c r="FC24">
        <f t="shared" si="30"/>
        <v>-1</v>
      </c>
      <c r="FD24">
        <f t="shared" si="30"/>
        <v>-1</v>
      </c>
      <c r="FE24">
        <f t="shared" si="30"/>
        <v>-1</v>
      </c>
      <c r="FF24">
        <f t="shared" si="30"/>
        <v>-1</v>
      </c>
      <c r="FG24">
        <f t="shared" si="30"/>
        <v>-1</v>
      </c>
      <c r="FH24">
        <f t="shared" si="30"/>
        <v>-1</v>
      </c>
      <c r="FI24" t="str">
        <f t="shared" si="30"/>
        <v>inf</v>
      </c>
      <c r="FJ24">
        <f t="shared" si="30"/>
        <v>-1</v>
      </c>
      <c r="FK24">
        <f t="shared" si="30"/>
        <v>-1</v>
      </c>
      <c r="FL24">
        <f t="shared" si="30"/>
        <v>-1</v>
      </c>
      <c r="FM24">
        <f t="shared" si="30"/>
        <v>-1</v>
      </c>
      <c r="FN24">
        <f t="shared" si="30"/>
        <v>-1</v>
      </c>
      <c r="FO24" t="str">
        <f t="shared" si="30"/>
        <v>inf</v>
      </c>
      <c r="FP24">
        <f t="shared" si="30"/>
        <v>-1</v>
      </c>
      <c r="FQ24">
        <f t="shared" si="30"/>
        <v>-1</v>
      </c>
      <c r="FR24">
        <f t="shared" si="30"/>
        <v>-1</v>
      </c>
      <c r="FS24">
        <f t="shared" si="30"/>
        <v>-1</v>
      </c>
      <c r="FT24">
        <f t="shared" si="30"/>
        <v>-1</v>
      </c>
      <c r="FU24" t="str">
        <f t="shared" si="30"/>
        <v>inf</v>
      </c>
      <c r="FV24">
        <f t="shared" si="30"/>
        <v>-1</v>
      </c>
      <c r="FW24">
        <f t="shared" si="30"/>
        <v>-1</v>
      </c>
      <c r="FX24">
        <f t="shared" si="30"/>
        <v>-1</v>
      </c>
      <c r="FY24">
        <f t="shared" si="30"/>
        <v>-1</v>
      </c>
      <c r="FZ24">
        <f t="shared" si="30"/>
        <v>-1</v>
      </c>
      <c r="GA24" t="str">
        <f t="shared" si="30"/>
        <v>inf</v>
      </c>
    </row>
  </sheetData>
  <mergeCells count="91">
    <mergeCell ref="AJ1:AK1"/>
    <mergeCell ref="AL1:AM1"/>
    <mergeCell ref="BT1:BU1"/>
    <mergeCell ref="CL1:CM1"/>
    <mergeCell ref="CN1:CO1"/>
    <mergeCell ref="D1:E1"/>
    <mergeCell ref="P1:Q1"/>
    <mergeCell ref="BR1:BS1"/>
    <mergeCell ref="AB1:AC1"/>
    <mergeCell ref="AD1:AE1"/>
    <mergeCell ref="V1:W1"/>
    <mergeCell ref="AN1:AO1"/>
    <mergeCell ref="AP1:AQ1"/>
    <mergeCell ref="BH1:BI1"/>
    <mergeCell ref="F1:G1"/>
    <mergeCell ref="N1:O1"/>
    <mergeCell ref="T1:U1"/>
    <mergeCell ref="BB1:BC1"/>
    <mergeCell ref="L1:M1"/>
    <mergeCell ref="BD1:BE1"/>
    <mergeCell ref="BN1:BO1"/>
    <mergeCell ref="AH1:AI1"/>
    <mergeCell ref="CV1:CW1"/>
    <mergeCell ref="EX1:EY1"/>
    <mergeCell ref="EZ1:FA1"/>
    <mergeCell ref="R1:S1"/>
    <mergeCell ref="BX1:BY1"/>
    <mergeCell ref="CP1:CQ1"/>
    <mergeCell ref="CH1:CI1"/>
    <mergeCell ref="CR1:CS1"/>
    <mergeCell ref="CJ1:CK1"/>
    <mergeCell ref="EJ1:EK1"/>
    <mergeCell ref="DD1:DE1"/>
    <mergeCell ref="EL1:EM1"/>
    <mergeCell ref="DF1:DG1"/>
    <mergeCell ref="EN1:EO1"/>
    <mergeCell ref="CX1:CY1"/>
    <mergeCell ref="FN1:FO1"/>
    <mergeCell ref="DX1:DY1"/>
    <mergeCell ref="FP1:FQ1"/>
    <mergeCell ref="DZ1:EA1"/>
    <mergeCell ref="FZ1:GA1"/>
    <mergeCell ref="FR1:FS1"/>
    <mergeCell ref="FJ1:FK1"/>
    <mergeCell ref="FL1:FM1"/>
    <mergeCell ref="FV1:FW1"/>
    <mergeCell ref="FX1:FY1"/>
    <mergeCell ref="ER1:ES1"/>
    <mergeCell ref="ET1:EU1"/>
    <mergeCell ref="EV1:EW1"/>
    <mergeCell ref="EB1:EC1"/>
    <mergeCell ref="ED1:EE1"/>
    <mergeCell ref="EP1:EQ1"/>
    <mergeCell ref="BL1:BM1"/>
    <mergeCell ref="CT1:CU1"/>
    <mergeCell ref="CD1:CE1"/>
    <mergeCell ref="DL1:DM1"/>
    <mergeCell ref="BV1:BW1"/>
    <mergeCell ref="CF1:CG1"/>
    <mergeCell ref="BZ1:CA1"/>
    <mergeCell ref="DH1:DI1"/>
    <mergeCell ref="DJ1:DK1"/>
    <mergeCell ref="BP1:BQ1"/>
    <mergeCell ref="FH1:FI1"/>
    <mergeCell ref="FT1:FU1"/>
    <mergeCell ref="B1:C1"/>
    <mergeCell ref="AF1:AG1"/>
    <mergeCell ref="X1:Y1"/>
    <mergeCell ref="Z1:AA1"/>
    <mergeCell ref="AR1:AS1"/>
    <mergeCell ref="AT1:AU1"/>
    <mergeCell ref="CB1:CC1"/>
    <mergeCell ref="BF1:BG1"/>
    <mergeCell ref="AV1:AW1"/>
    <mergeCell ref="AX1:AY1"/>
    <mergeCell ref="H1:I1"/>
    <mergeCell ref="AZ1:BA1"/>
    <mergeCell ref="J1:K1"/>
    <mergeCell ref="BJ1:BK1"/>
    <mergeCell ref="DB1:DC1"/>
    <mergeCell ref="FB1:FC1"/>
    <mergeCell ref="FD1:FE1"/>
    <mergeCell ref="CZ1:DA1"/>
    <mergeCell ref="FF1:FG1"/>
    <mergeCell ref="DN1:DO1"/>
    <mergeCell ref="EF1:EG1"/>
    <mergeCell ref="DT1:DU1"/>
    <mergeCell ref="DV1:DW1"/>
    <mergeCell ref="DP1:DQ1"/>
    <mergeCell ref="DR1:DS1"/>
    <mergeCell ref="EH1:E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4A3D-2355-4B73-8FAB-A054B7AA5513}">
  <dimension ref="A1:AE100"/>
  <sheetViews>
    <sheetView workbookViewId="0">
      <selection activeCell="B3" sqref="B3"/>
    </sheetView>
  </sheetViews>
  <sheetFormatPr defaultRowHeight="15" x14ac:dyDescent="0.25"/>
  <cols>
    <col min="1" max="1" width="55.7109375" style="8" customWidth="1"/>
    <col min="2" max="2" width="4" style="7" bestFit="1" customWidth="1"/>
    <col min="3" max="3" width="9.140625" style="8"/>
    <col min="4" max="4" width="9.140625" style="5"/>
    <col min="5" max="5" width="2.7109375" customWidth="1"/>
    <col min="6" max="6" width="9.140625" style="8"/>
    <col min="7" max="7" width="9.140625" style="5"/>
    <col min="8" max="8" width="2.7109375" customWidth="1"/>
    <col min="9" max="9" width="9.140625" style="14"/>
    <col min="10" max="10" width="9.140625" style="15"/>
    <col min="11" max="11" width="2.7109375" customWidth="1"/>
    <col min="12" max="12" width="9.140625" style="8"/>
    <col min="13" max="13" width="9.140625" style="5"/>
    <col min="14" max="14" width="2.7109375" customWidth="1"/>
    <col min="15" max="15" width="9.140625" style="8"/>
    <col min="16" max="16" width="9.140625" style="5"/>
    <col min="17" max="17" width="2.7109375" customWidth="1"/>
    <col min="18" max="18" width="9.140625" style="14"/>
    <col min="19" max="19" width="9.140625" style="15"/>
    <col min="20" max="20" width="2.7109375" customWidth="1"/>
    <col min="21" max="21" width="9.140625" style="14"/>
    <col min="22" max="22" width="9.140625" style="15"/>
    <col min="23" max="23" width="2.7109375" customWidth="1"/>
    <col min="24" max="24" width="9.140625" style="8"/>
    <col min="25" max="25" width="9.140625" style="5"/>
    <col min="26" max="26" width="2.7109375" customWidth="1"/>
    <col min="27" max="27" width="9.140625" style="8"/>
    <col min="28" max="28" width="9.140625" style="5"/>
    <col min="29" max="29" width="2.7109375" customWidth="1"/>
    <col min="30" max="30" width="9.140625" style="14"/>
    <col min="31" max="31" width="9.140625" style="15"/>
  </cols>
  <sheetData>
    <row r="1" spans="1:31" x14ac:dyDescent="0.25">
      <c r="A1" s="17" t="s">
        <v>105</v>
      </c>
      <c r="B1" s="23"/>
      <c r="C1" s="9" t="str">
        <f>Sheet1!A4</f>
        <v>3</v>
      </c>
      <c r="D1" s="10"/>
      <c r="F1" s="9" t="str">
        <f>Sheet1!A5</f>
        <v>25</v>
      </c>
      <c r="G1" s="10"/>
      <c r="I1" s="11" t="str">
        <f>Sheet1!A6</f>
        <v>26</v>
      </c>
      <c r="J1" s="12"/>
      <c r="L1" s="9" t="str">
        <f>Sheet1!A7</f>
        <v>27</v>
      </c>
      <c r="M1" s="10"/>
      <c r="O1" s="9" t="str">
        <f>Sheet1!A8</f>
        <v>28</v>
      </c>
      <c r="P1" s="10"/>
      <c r="R1" s="11" t="str">
        <f>Sheet1!A9</f>
        <v>29</v>
      </c>
      <c r="S1" s="12"/>
      <c r="U1" s="11" t="str">
        <f>Sheet1!A10</f>
        <v>30</v>
      </c>
      <c r="V1" s="12"/>
      <c r="X1" s="9" t="str">
        <f>Sheet1!A11</f>
        <v>31</v>
      </c>
      <c r="Y1" s="10"/>
      <c r="AA1" s="9" t="str">
        <f>Sheet1!A12</f>
        <v>32</v>
      </c>
      <c r="AB1" s="10"/>
      <c r="AD1" s="11" t="str">
        <f>Sheet1!A13</f>
        <v>33</v>
      </c>
      <c r="AE1" s="12"/>
    </row>
    <row r="2" spans="1:31" x14ac:dyDescent="0.25">
      <c r="A2" s="18" t="s">
        <v>107</v>
      </c>
      <c r="B2" s="7" t="s">
        <v>106</v>
      </c>
      <c r="C2" s="6" t="s">
        <v>108</v>
      </c>
      <c r="D2" s="6" t="s">
        <v>109</v>
      </c>
      <c r="F2" s="6" t="str">
        <f>C2</f>
        <v>AGN-&gt;BIT</v>
      </c>
      <c r="G2" s="6" t="str">
        <f>D2</f>
        <v>BIT-&gt;AGN</v>
      </c>
      <c r="I2" s="13" t="str">
        <f>F2</f>
        <v>AGN-&gt;BIT</v>
      </c>
      <c r="J2" s="13" t="str">
        <f>G2</f>
        <v>BIT-&gt;AGN</v>
      </c>
      <c r="L2" s="6" t="str">
        <f>I2</f>
        <v>AGN-&gt;BIT</v>
      </c>
      <c r="M2" s="6" t="str">
        <f>J2</f>
        <v>BIT-&gt;AGN</v>
      </c>
      <c r="O2" s="6" t="str">
        <f>L2</f>
        <v>AGN-&gt;BIT</v>
      </c>
      <c r="P2" s="6" t="str">
        <f>M2</f>
        <v>BIT-&gt;AGN</v>
      </c>
      <c r="R2" s="13" t="str">
        <f>O2</f>
        <v>AGN-&gt;BIT</v>
      </c>
      <c r="S2" s="13" t="str">
        <f>P2</f>
        <v>BIT-&gt;AGN</v>
      </c>
      <c r="U2" s="13" t="str">
        <f>R2</f>
        <v>AGN-&gt;BIT</v>
      </c>
      <c r="V2" s="13" t="str">
        <f>S2</f>
        <v>BIT-&gt;AGN</v>
      </c>
      <c r="X2" s="6" t="str">
        <f>U2</f>
        <v>AGN-&gt;BIT</v>
      </c>
      <c r="Y2" s="6" t="str">
        <f>V2</f>
        <v>BIT-&gt;AGN</v>
      </c>
      <c r="AA2" s="6" t="str">
        <f>X2</f>
        <v>AGN-&gt;BIT</v>
      </c>
      <c r="AB2" s="6" t="str">
        <f>Y2</f>
        <v>BIT-&gt;AGN</v>
      </c>
      <c r="AD2" s="13" t="str">
        <f>AA2</f>
        <v>AGN-&gt;BIT</v>
      </c>
      <c r="AE2" s="13" t="str">
        <f>AB2</f>
        <v>BIT-&gt;AGN</v>
      </c>
    </row>
    <row r="3" spans="1:31" x14ac:dyDescent="0.25">
      <c r="A3" s="8" t="str">
        <f>Sheet1!$B$1</f>
        <v>bin_predictor_a_0.290685258_0.2229711902_5</v>
      </c>
      <c r="B3" s="7">
        <v>0</v>
      </c>
      <c r="C3" s="8">
        <f ca="1">OFFSET(Sheet1!$B$4,0,2*$B3)</f>
        <v>47</v>
      </c>
      <c r="D3" s="5">
        <f ca="1">OFFSET(Sheet1!$B$4,0,2*$B3+1)</f>
        <v>444.5</v>
      </c>
      <c r="F3" s="8">
        <f ca="1">OFFSET(Sheet1!$B$5,0,2*$B3)</f>
        <v>9.7370000000000001</v>
      </c>
      <c r="G3" s="5">
        <f ca="1">OFFSET(Sheet1!$B$5,0,2*$B3+1)</f>
        <v>141.733</v>
      </c>
      <c r="I3" s="14">
        <f ca="1">OFFSET(Sheet1!$B$6,0,2*$B3)</f>
        <v>-1</v>
      </c>
      <c r="J3" s="15" t="str">
        <f ca="1">OFFSET(Sheet1!$B$6,0,2*$B3+1)</f>
        <v>inf</v>
      </c>
      <c r="L3" s="8">
        <f ca="1">OFFSET(Sheet1!$B$7,0,2*$B3)</f>
        <v>19</v>
      </c>
      <c r="M3" s="5">
        <f ca="1">OFFSET(Sheet1!$B$7,0,2*$B3+1)</f>
        <v>334.08300000000003</v>
      </c>
      <c r="O3" s="8">
        <f ca="1">OFFSET(Sheet1!$B$8,0,2*$B3)</f>
        <v>47.110999999999997</v>
      </c>
      <c r="P3" s="5">
        <f ca="1">OFFSET(Sheet1!$B$8,0,2*$B3+1)</f>
        <v>98.409000000000006</v>
      </c>
      <c r="R3" s="14">
        <f ca="1">OFFSET(Sheet1!$B$9,0,2*$B3)</f>
        <v>-1</v>
      </c>
      <c r="S3" s="15" t="str">
        <f ca="1">OFFSET(Sheet1!$B$9,0,2*$B3+1)</f>
        <v>inf</v>
      </c>
      <c r="U3" s="14">
        <f ca="1">OFFSET(Sheet1!$B$10,0,2*$B3)</f>
        <v>-1</v>
      </c>
      <c r="V3" s="15" t="str">
        <f ca="1">OFFSET(Sheet1!$B$10,0,2*$B3+1)</f>
        <v>inf</v>
      </c>
      <c r="X3" s="8">
        <f ca="1">OFFSET(Sheet1!$B$11,0,2*$B3)</f>
        <v>10</v>
      </c>
      <c r="Y3" s="5">
        <f ca="1">OFFSET(Sheet1!$B$11,0,2*$B3+1)</f>
        <v>417</v>
      </c>
      <c r="AA3" s="8">
        <f ca="1">OFFSET(Sheet1!$B$12,0,2*$B3)</f>
        <v>12</v>
      </c>
      <c r="AB3" s="5">
        <f ca="1">OFFSET(Sheet1!$B$12,0,2*$B3+1)</f>
        <v>280.94400000000002</v>
      </c>
      <c r="AD3" s="14">
        <f ca="1">OFFSET(Sheet1!$B$13,0,2*$B3)</f>
        <v>-1</v>
      </c>
      <c r="AE3" s="15" t="str">
        <f ca="1">OFFSET(Sheet1!$B$13,0,2*$B3+1)</f>
        <v>inf</v>
      </c>
    </row>
    <row r="4" spans="1:31" x14ac:dyDescent="0.25">
      <c r="A4" s="8" t="str">
        <f ca="1">OFFSET(Sheet1!$B$1,0,2*$B4)</f>
        <v>bin_conv_lstm_ae_0.1242134049_0.0519020283_5_t</v>
      </c>
      <c r="B4" s="7">
        <v>1</v>
      </c>
      <c r="C4" s="8" t="str">
        <f ca="1">OFFSET(Sheet1!$B$4,0,2*$B4)</f>
        <v>inf</v>
      </c>
      <c r="D4" s="5">
        <f ca="1">OFFSET(Sheet1!$B$4,0,2*$B4+1)</f>
        <v>-1</v>
      </c>
      <c r="F4" s="8" t="str">
        <f ca="1">OFFSET(Sheet1!$B$5,0,2*$B4)</f>
        <v>inf</v>
      </c>
      <c r="G4" s="5">
        <f ca="1">OFFSET(Sheet1!$B$5,0,2*$B4+1)</f>
        <v>-1</v>
      </c>
      <c r="I4" s="14">
        <f ca="1">OFFSET(Sheet1!$B$6,0,2*$B4)</f>
        <v>-1</v>
      </c>
      <c r="J4" s="15">
        <f ca="1">OFFSET(Sheet1!$B$6,0,2*$B4+1)</f>
        <v>-1</v>
      </c>
      <c r="L4" s="8" t="str">
        <f ca="1">OFFSET(Sheet1!$B$7,0,2*$B4)</f>
        <v>inf</v>
      </c>
      <c r="M4" s="5">
        <f ca="1">OFFSET(Sheet1!$B$7,0,2*$B4+1)</f>
        <v>-1</v>
      </c>
      <c r="O4" s="8" t="str">
        <f ca="1">OFFSET(Sheet1!$B$8,0,2*$B4)</f>
        <v>inf</v>
      </c>
      <c r="P4" s="5">
        <f ca="1">OFFSET(Sheet1!$B$8,0,2*$B4+1)</f>
        <v>-1</v>
      </c>
      <c r="R4" s="14">
        <f ca="1">OFFSET(Sheet1!$B$9,0,2*$B4)</f>
        <v>-1</v>
      </c>
      <c r="S4" s="15">
        <f ca="1">OFFSET(Sheet1!$B$9,0,2*$B4+1)</f>
        <v>-1</v>
      </c>
      <c r="U4" s="14">
        <f ca="1">OFFSET(Sheet1!$B$10,0,2*$B4)</f>
        <v>-1</v>
      </c>
      <c r="V4" s="15">
        <f ca="1">OFFSET(Sheet1!$B$10,0,2*$B4+1)</f>
        <v>-1</v>
      </c>
      <c r="X4" s="8" t="str">
        <f ca="1">OFFSET(Sheet1!$B$11,0,2*$B4)</f>
        <v>inf</v>
      </c>
      <c r="Y4" s="5">
        <f ca="1">OFFSET(Sheet1!$B$11,0,2*$B4+1)</f>
        <v>-1</v>
      </c>
      <c r="AA4" s="8" t="str">
        <f ca="1">OFFSET(Sheet1!$B$12,0,2*$B4)</f>
        <v>inf</v>
      </c>
      <c r="AB4" s="5">
        <f ca="1">OFFSET(Sheet1!$B$12,0,2*$B4+1)</f>
        <v>-1</v>
      </c>
      <c r="AD4" s="14">
        <f ca="1">OFFSET(Sheet1!$B$13,0,2*$B4)</f>
        <v>-1</v>
      </c>
      <c r="AE4" s="15">
        <f ca="1">OFFSET(Sheet1!$B$13,0,2*$B4+1)</f>
        <v>-1</v>
      </c>
    </row>
    <row r="5" spans="1:31" x14ac:dyDescent="0.25">
      <c r="A5" s="8" t="str">
        <f ca="1">OFFSET(Sheet1!$B$1,0,2*$B5)</f>
        <v>bin_mne_0.6744791667_0.2682291667_10_t</v>
      </c>
      <c r="B5" s="7">
        <v>2</v>
      </c>
      <c r="C5" s="8" t="str">
        <f ca="1">OFFSET(Sheet1!$B$4,0,2*$B5)</f>
        <v>inf</v>
      </c>
      <c r="D5" s="5">
        <f ca="1">OFFSET(Sheet1!$B$4,0,2*$B5+1)</f>
        <v>-1</v>
      </c>
      <c r="F5" s="8" t="str">
        <f ca="1">OFFSET(Sheet1!$B$5,0,2*$B5)</f>
        <v>inf</v>
      </c>
      <c r="G5" s="5">
        <f ca="1">OFFSET(Sheet1!$B$5,0,2*$B5+1)</f>
        <v>-1</v>
      </c>
      <c r="I5" s="14">
        <f ca="1">OFFSET(Sheet1!$B$6,0,2*$B5)</f>
        <v>-1</v>
      </c>
      <c r="J5" s="15">
        <f ca="1">OFFSET(Sheet1!$B$6,0,2*$B5+1)</f>
        <v>-1</v>
      </c>
      <c r="L5" s="8">
        <f ca="1">OFFSET(Sheet1!$B$7,0,2*$B5)</f>
        <v>0</v>
      </c>
      <c r="M5" s="5">
        <f ca="1">OFFSET(Sheet1!$B$7,0,2*$B5+1)</f>
        <v>344.339</v>
      </c>
      <c r="O5" s="8" t="str">
        <f ca="1">OFFSET(Sheet1!$B$8,0,2*$B5)</f>
        <v>inf</v>
      </c>
      <c r="P5" s="5">
        <f ca="1">OFFSET(Sheet1!$B$8,0,2*$B5+1)</f>
        <v>-1</v>
      </c>
      <c r="R5" s="14">
        <f ca="1">OFFSET(Sheet1!$B$9,0,2*$B5)</f>
        <v>-1</v>
      </c>
      <c r="S5" s="15">
        <f ca="1">OFFSET(Sheet1!$B$9,0,2*$B5+1)</f>
        <v>-1</v>
      </c>
      <c r="U5" s="14">
        <f ca="1">OFFSET(Sheet1!$B$10,0,2*$B5)</f>
        <v>-1</v>
      </c>
      <c r="V5" s="15">
        <f ca="1">OFFSET(Sheet1!$B$10,0,2*$B5+1)</f>
        <v>-1</v>
      </c>
      <c r="X5" s="8" t="str">
        <f ca="1">OFFSET(Sheet1!$B$11,0,2*$B5)</f>
        <v>inf</v>
      </c>
      <c r="Y5" s="5">
        <f ca="1">OFFSET(Sheet1!$B$11,0,2*$B5+1)</f>
        <v>-1</v>
      </c>
      <c r="AA5" s="8" t="str">
        <f ca="1">OFFSET(Sheet1!$B$12,0,2*$B5)</f>
        <v>inf</v>
      </c>
      <c r="AB5" s="5">
        <f ca="1">OFFSET(Sheet1!$B$12,0,2*$B5+1)</f>
        <v>-1</v>
      </c>
      <c r="AD5" s="14">
        <f ca="1">OFFSET(Sheet1!$B$13,0,2*$B5)</f>
        <v>-1</v>
      </c>
      <c r="AE5" s="15">
        <f ca="1">OFFSET(Sheet1!$B$13,0,2*$B5+1)</f>
        <v>-1</v>
      </c>
    </row>
    <row r="6" spans="1:31" x14ac:dyDescent="0.25">
      <c r="A6" s="8" t="str">
        <f ca="1">OFFSET(Sheet1!$B$1,0,2*$B6)</f>
        <v>bin_adwin_0.000390625_0.0002604167_2_t</v>
      </c>
      <c r="B6" s="7">
        <v>3</v>
      </c>
      <c r="C6" s="8" t="str">
        <f ca="1">OFFSET(Sheet1!$B$4,0,2*$B6)</f>
        <v>inf</v>
      </c>
      <c r="D6" s="5">
        <f ca="1">OFFSET(Sheet1!$B$4,0,2*$B6+1)</f>
        <v>-1</v>
      </c>
      <c r="F6" s="8" t="str">
        <f ca="1">OFFSET(Sheet1!$B$5,0,2*$B6)</f>
        <v>inf</v>
      </c>
      <c r="G6" s="5">
        <f ca="1">OFFSET(Sheet1!$B$5,0,2*$B6+1)</f>
        <v>-1</v>
      </c>
      <c r="I6" s="14">
        <f ca="1">OFFSET(Sheet1!$B$6,0,2*$B6)</f>
        <v>-1</v>
      </c>
      <c r="J6" s="15">
        <f ca="1">OFFSET(Sheet1!$B$6,0,2*$B6+1)</f>
        <v>-1</v>
      </c>
      <c r="L6" s="8" t="str">
        <f ca="1">OFFSET(Sheet1!$B$7,0,2*$B6)</f>
        <v>inf</v>
      </c>
      <c r="M6" s="5">
        <f ca="1">OFFSET(Sheet1!$B$7,0,2*$B6+1)</f>
        <v>-1</v>
      </c>
      <c r="O6" s="8" t="str">
        <f ca="1">OFFSET(Sheet1!$B$8,0,2*$B6)</f>
        <v>inf</v>
      </c>
      <c r="P6" s="5">
        <f ca="1">OFFSET(Sheet1!$B$8,0,2*$B6+1)</f>
        <v>-1</v>
      </c>
      <c r="R6" s="14">
        <f ca="1">OFFSET(Sheet1!$B$9,0,2*$B6)</f>
        <v>-1</v>
      </c>
      <c r="S6" s="15">
        <f ca="1">OFFSET(Sheet1!$B$9,0,2*$B6+1)</f>
        <v>-1</v>
      </c>
      <c r="U6" s="14">
        <f ca="1">OFFSET(Sheet1!$B$10,0,2*$B6)</f>
        <v>-1</v>
      </c>
      <c r="V6" s="15">
        <f ca="1">OFFSET(Sheet1!$B$10,0,2*$B6+1)</f>
        <v>-1</v>
      </c>
      <c r="X6" s="8" t="str">
        <f ca="1">OFFSET(Sheet1!$B$11,0,2*$B6)</f>
        <v>inf</v>
      </c>
      <c r="Y6" s="5">
        <f ca="1">OFFSET(Sheet1!$B$11,0,2*$B6+1)</f>
        <v>-1</v>
      </c>
      <c r="AA6" s="8" t="str">
        <f ca="1">OFFSET(Sheet1!$B$12,0,2*$B6)</f>
        <v>inf</v>
      </c>
      <c r="AB6" s="5">
        <f ca="1">OFFSET(Sheet1!$B$12,0,2*$B6+1)</f>
        <v>-1</v>
      </c>
      <c r="AD6" s="14">
        <f ca="1">OFFSET(Sheet1!$B$13,0,2*$B6)</f>
        <v>-1</v>
      </c>
      <c r="AE6" s="15">
        <f ca="1">OFFSET(Sheet1!$B$13,0,2*$B6+1)</f>
        <v>-1</v>
      </c>
    </row>
    <row r="7" spans="1:31" x14ac:dyDescent="0.25">
      <c r="A7" s="8" t="str">
        <f ca="1">OFFSET(Sheet1!$B$1,0,2*$B7)</f>
        <v>bin_predictor_r_0.2415315821_0.0385661498_5_t</v>
      </c>
      <c r="B7" s="7">
        <v>4</v>
      </c>
      <c r="C7" s="8" t="str">
        <f ca="1">OFFSET(Sheet1!$B$4,0,2*$B7)</f>
        <v>inf</v>
      </c>
      <c r="D7" s="5">
        <f ca="1">OFFSET(Sheet1!$B$4,0,2*$B7+1)</f>
        <v>-1</v>
      </c>
      <c r="F7" s="8" t="str">
        <f ca="1">OFFSET(Sheet1!$B$5,0,2*$B7)</f>
        <v>inf</v>
      </c>
      <c r="G7" s="5">
        <f ca="1">OFFSET(Sheet1!$B$5,0,2*$B7+1)</f>
        <v>-1</v>
      </c>
      <c r="I7" s="14">
        <f ca="1">OFFSET(Sheet1!$B$6,0,2*$B7)</f>
        <v>-1</v>
      </c>
      <c r="J7" s="15">
        <f ca="1">OFFSET(Sheet1!$B$6,0,2*$B7+1)</f>
        <v>-1</v>
      </c>
      <c r="L7" s="8" t="str">
        <f ca="1">OFFSET(Sheet1!$B$7,0,2*$B7)</f>
        <v>inf</v>
      </c>
      <c r="M7" s="5">
        <f ca="1">OFFSET(Sheet1!$B$7,0,2*$B7+1)</f>
        <v>-1</v>
      </c>
      <c r="O7" s="8" t="str">
        <f ca="1">OFFSET(Sheet1!$B$8,0,2*$B7)</f>
        <v>inf</v>
      </c>
      <c r="P7" s="5">
        <f ca="1">OFFSET(Sheet1!$B$8,0,2*$B7+1)</f>
        <v>-1</v>
      </c>
      <c r="R7" s="14">
        <f ca="1">OFFSET(Sheet1!$B$9,0,2*$B7)</f>
        <v>-1</v>
      </c>
      <c r="S7" s="15">
        <f ca="1">OFFSET(Sheet1!$B$9,0,2*$B7+1)</f>
        <v>-1</v>
      </c>
      <c r="U7" s="14">
        <f ca="1">OFFSET(Sheet1!$B$10,0,2*$B7)</f>
        <v>-1</v>
      </c>
      <c r="V7" s="15">
        <f ca="1">OFFSET(Sheet1!$B$10,0,2*$B7+1)</f>
        <v>-1</v>
      </c>
      <c r="X7" s="8" t="str">
        <f ca="1">OFFSET(Sheet1!$B$11,0,2*$B7)</f>
        <v>inf</v>
      </c>
      <c r="Y7" s="5">
        <f ca="1">OFFSET(Sheet1!$B$11,0,2*$B7+1)</f>
        <v>-1</v>
      </c>
      <c r="AA7" s="8" t="str">
        <f ca="1">OFFSET(Sheet1!$B$12,0,2*$B7)</f>
        <v>inf</v>
      </c>
      <c r="AB7" s="5">
        <f ca="1">OFFSET(Sheet1!$B$12,0,2*$B7+1)</f>
        <v>-1</v>
      </c>
      <c r="AD7" s="14">
        <f ca="1">OFFSET(Sheet1!$B$13,0,2*$B7)</f>
        <v>-1</v>
      </c>
      <c r="AE7" s="15">
        <f ca="1">OFFSET(Sheet1!$B$13,0,2*$B7+1)</f>
        <v>-1</v>
      </c>
    </row>
    <row r="8" spans="1:31" x14ac:dyDescent="0.25">
      <c r="A8" s="8" t="str">
        <f ca="1">OFFSET(Sheet1!$B$1,0,2*$B8)</f>
        <v>bin_attn_ae_a_0.1293097577_0.0249805062_2</v>
      </c>
      <c r="B8" s="7">
        <v>5</v>
      </c>
      <c r="C8" s="8">
        <f ca="1">OFFSET(Sheet1!$B$4,0,2*$B8)</f>
        <v>23</v>
      </c>
      <c r="D8" s="5">
        <f ca="1">OFFSET(Sheet1!$B$4,0,2*$B8+1)</f>
        <v>499.61099999999999</v>
      </c>
      <c r="F8" s="8">
        <f ca="1">OFFSET(Sheet1!$B$5,0,2*$B8)</f>
        <v>13.981999999999999</v>
      </c>
      <c r="G8" s="5">
        <f ca="1">OFFSET(Sheet1!$B$5,0,2*$B8+1)</f>
        <v>198.68799999999999</v>
      </c>
      <c r="I8" s="14">
        <f ca="1">OFFSET(Sheet1!$B$6,0,2*$B8)</f>
        <v>-1</v>
      </c>
      <c r="J8" s="15" t="str">
        <f ca="1">OFFSET(Sheet1!$B$6,0,2*$B8+1)</f>
        <v>inf</v>
      </c>
      <c r="L8" s="8">
        <f ca="1">OFFSET(Sheet1!$B$7,0,2*$B8)</f>
        <v>4</v>
      </c>
      <c r="M8" s="5">
        <f ca="1">OFFSET(Sheet1!$B$7,0,2*$B8+1)</f>
        <v>300.28100000000001</v>
      </c>
      <c r="O8" s="8">
        <f ca="1">OFFSET(Sheet1!$B$8,0,2*$B8)</f>
        <v>6.593</v>
      </c>
      <c r="P8" s="5">
        <f ca="1">OFFSET(Sheet1!$B$8,0,2*$B8+1)</f>
        <v>137.93799999999999</v>
      </c>
      <c r="R8" s="14">
        <f ca="1">OFFSET(Sheet1!$B$9,0,2*$B8)</f>
        <v>-1</v>
      </c>
      <c r="S8" s="15" t="str">
        <f ca="1">OFFSET(Sheet1!$B$9,0,2*$B8+1)</f>
        <v>inf</v>
      </c>
      <c r="U8" s="14">
        <f ca="1">OFFSET(Sheet1!$B$10,0,2*$B8)</f>
        <v>-1</v>
      </c>
      <c r="V8" s="15" t="str">
        <f ca="1">OFFSET(Sheet1!$B$10,0,2*$B8+1)</f>
        <v>inf</v>
      </c>
      <c r="X8" s="8">
        <f ca="1">OFFSET(Sheet1!$B$11,0,2*$B8)</f>
        <v>46</v>
      </c>
      <c r="Y8" s="5">
        <f ca="1">OFFSET(Sheet1!$B$11,0,2*$B8+1)</f>
        <v>441.96199999999999</v>
      </c>
      <c r="AA8" s="8">
        <f ca="1">OFFSET(Sheet1!$B$12,0,2*$B8)</f>
        <v>0</v>
      </c>
      <c r="AB8" s="5">
        <f ca="1">OFFSET(Sheet1!$B$12,0,2*$B8+1)</f>
        <v>422.61399999999998</v>
      </c>
      <c r="AD8" s="14">
        <f ca="1">OFFSET(Sheet1!$B$13,0,2*$B8)</f>
        <v>-1</v>
      </c>
      <c r="AE8" s="15" t="str">
        <f ca="1">OFFSET(Sheet1!$B$13,0,2*$B8+1)</f>
        <v>inf</v>
      </c>
    </row>
    <row r="9" spans="1:31" x14ac:dyDescent="0.25">
      <c r="A9" s="8" t="str">
        <f ca="1">OFFSET(Sheet1!$B$1,0,2*$B9)</f>
        <v>bin_mne_0.6744791667_0.2682291667</v>
      </c>
      <c r="B9" s="7">
        <v>6</v>
      </c>
      <c r="C9" s="8">
        <f ca="1">OFFSET(Sheet1!$B$4,0,2*$B9)</f>
        <v>5</v>
      </c>
      <c r="D9" s="5">
        <f ca="1">OFFSET(Sheet1!$B$4,0,2*$B9+1)</f>
        <v>1</v>
      </c>
      <c r="F9" s="8" t="str">
        <f ca="1">OFFSET(Sheet1!$B$5,0,2*$B9)</f>
        <v>inf</v>
      </c>
      <c r="G9" s="5">
        <f ca="1">OFFSET(Sheet1!$B$5,0,2*$B9+1)</f>
        <v>-1</v>
      </c>
      <c r="I9" s="14">
        <f ca="1">OFFSET(Sheet1!$B$6,0,2*$B9)</f>
        <v>-1</v>
      </c>
      <c r="J9" s="15">
        <f ca="1">OFFSET(Sheet1!$B$6,0,2*$B9+1)</f>
        <v>-1</v>
      </c>
      <c r="L9" s="8">
        <f ca="1">OFFSET(Sheet1!$B$7,0,2*$B9)</f>
        <v>0</v>
      </c>
      <c r="M9" s="5">
        <f ca="1">OFFSET(Sheet1!$B$7,0,2*$B9+1)</f>
        <v>348.60899999999998</v>
      </c>
      <c r="O9" s="8" t="str">
        <f ca="1">OFFSET(Sheet1!$B$8,0,2*$B9)</f>
        <v>inf</v>
      </c>
      <c r="P9" s="5">
        <f ca="1">OFFSET(Sheet1!$B$8,0,2*$B9+1)</f>
        <v>-1</v>
      </c>
      <c r="R9" s="14">
        <f ca="1">OFFSET(Sheet1!$B$9,0,2*$B9)</f>
        <v>-1</v>
      </c>
      <c r="S9" s="15">
        <f ca="1">OFFSET(Sheet1!$B$9,0,2*$B9+1)</f>
        <v>-1</v>
      </c>
      <c r="U9" s="14">
        <f ca="1">OFFSET(Sheet1!$B$10,0,2*$B9)</f>
        <v>-1</v>
      </c>
      <c r="V9" s="15">
        <f ca="1">OFFSET(Sheet1!$B$10,0,2*$B9+1)</f>
        <v>-1</v>
      </c>
      <c r="X9" s="8" t="str">
        <f ca="1">OFFSET(Sheet1!$B$11,0,2*$B9)</f>
        <v>inf</v>
      </c>
      <c r="Y9" s="5">
        <f ca="1">OFFSET(Sheet1!$B$11,0,2*$B9+1)</f>
        <v>-1</v>
      </c>
      <c r="AA9" s="8" t="str">
        <f ca="1">OFFSET(Sheet1!$B$12,0,2*$B9)</f>
        <v>inf</v>
      </c>
      <c r="AB9" s="5">
        <f ca="1">OFFSET(Sheet1!$B$12,0,2*$B9+1)</f>
        <v>-1</v>
      </c>
      <c r="AD9" s="14">
        <f ca="1">OFFSET(Sheet1!$B$13,0,2*$B9)</f>
        <v>-1</v>
      </c>
      <c r="AE9" s="15">
        <f ca="1">OFFSET(Sheet1!$B$13,0,2*$B9+1)</f>
        <v>-1</v>
      </c>
    </row>
    <row r="10" spans="1:31" x14ac:dyDescent="0.25">
      <c r="A10" s="8" t="str">
        <f ca="1">OFFSET(Sheet1!$B$1,0,2*$B10)</f>
        <v>bin_predictor_r_0.2415315821_0.0385661498_2_t</v>
      </c>
      <c r="B10" s="7">
        <v>7</v>
      </c>
      <c r="C10" s="8" t="str">
        <f ca="1">OFFSET(Sheet1!$B$4,0,2*$B10)</f>
        <v>inf</v>
      </c>
      <c r="D10" s="5">
        <f ca="1">OFFSET(Sheet1!$B$4,0,2*$B10+1)</f>
        <v>-1</v>
      </c>
      <c r="F10" s="8" t="str">
        <f ca="1">OFFSET(Sheet1!$B$5,0,2*$B10)</f>
        <v>inf</v>
      </c>
      <c r="G10" s="5">
        <f ca="1">OFFSET(Sheet1!$B$5,0,2*$B10+1)</f>
        <v>-1</v>
      </c>
      <c r="I10" s="14">
        <f ca="1">OFFSET(Sheet1!$B$6,0,2*$B10)</f>
        <v>-1</v>
      </c>
      <c r="J10" s="15">
        <f ca="1">OFFSET(Sheet1!$B$6,0,2*$B10+1)</f>
        <v>-1</v>
      </c>
      <c r="L10" s="8" t="str">
        <f ca="1">OFFSET(Sheet1!$B$7,0,2*$B10)</f>
        <v>inf</v>
      </c>
      <c r="M10" s="5">
        <f ca="1">OFFSET(Sheet1!$B$7,0,2*$B10+1)</f>
        <v>-1</v>
      </c>
      <c r="O10" s="8" t="str">
        <f ca="1">OFFSET(Sheet1!$B$8,0,2*$B10)</f>
        <v>inf</v>
      </c>
      <c r="P10" s="5">
        <f ca="1">OFFSET(Sheet1!$B$8,0,2*$B10+1)</f>
        <v>-1</v>
      </c>
      <c r="R10" s="14">
        <f ca="1">OFFSET(Sheet1!$B$9,0,2*$B10)</f>
        <v>-1</v>
      </c>
      <c r="S10" s="15">
        <f ca="1">OFFSET(Sheet1!$B$9,0,2*$B10+1)</f>
        <v>-1</v>
      </c>
      <c r="U10" s="14">
        <f ca="1">OFFSET(Sheet1!$B$10,0,2*$B10)</f>
        <v>-1</v>
      </c>
      <c r="V10" s="15">
        <f ca="1">OFFSET(Sheet1!$B$10,0,2*$B10+1)</f>
        <v>-1</v>
      </c>
      <c r="X10" s="8" t="str">
        <f ca="1">OFFSET(Sheet1!$B$11,0,2*$B10)</f>
        <v>inf</v>
      </c>
      <c r="Y10" s="5">
        <f ca="1">OFFSET(Sheet1!$B$11,0,2*$B10+1)</f>
        <v>-1</v>
      </c>
      <c r="AA10" s="8" t="str">
        <f ca="1">OFFSET(Sheet1!$B$12,0,2*$B10)</f>
        <v>inf</v>
      </c>
      <c r="AB10" s="5">
        <f ca="1">OFFSET(Sheet1!$B$12,0,2*$B10+1)</f>
        <v>-1</v>
      </c>
      <c r="AD10" s="14">
        <f ca="1">OFFSET(Sheet1!$B$13,0,2*$B10)</f>
        <v>-1</v>
      </c>
      <c r="AE10" s="15">
        <f ca="1">OFFSET(Sheet1!$B$13,0,2*$B10+1)</f>
        <v>-1</v>
      </c>
    </row>
    <row r="11" spans="1:31" x14ac:dyDescent="0.25">
      <c r="A11" s="8" t="str">
        <f ca="1">OFFSET(Sheet1!$B$1,0,2*$B11)</f>
        <v>bin_cusum_0.609375_0.2478931809_2_t</v>
      </c>
      <c r="B11" s="7">
        <v>8</v>
      </c>
      <c r="C11" s="8" t="str">
        <f ca="1">OFFSET(Sheet1!$B$4,0,2*$B11)</f>
        <v>inf</v>
      </c>
      <c r="D11" s="5">
        <f ca="1">OFFSET(Sheet1!$B$4,0,2*$B11+1)</f>
        <v>-1</v>
      </c>
      <c r="F11" s="8" t="str">
        <f ca="1">OFFSET(Sheet1!$B$5,0,2*$B11)</f>
        <v>inf</v>
      </c>
      <c r="G11" s="5">
        <f ca="1">OFFSET(Sheet1!$B$5,0,2*$B11+1)</f>
        <v>-1</v>
      </c>
      <c r="I11" s="14">
        <f ca="1">OFFSET(Sheet1!$B$6,0,2*$B11)</f>
        <v>-1</v>
      </c>
      <c r="J11" s="15">
        <f ca="1">OFFSET(Sheet1!$B$6,0,2*$B11+1)</f>
        <v>-1</v>
      </c>
      <c r="L11" s="8" t="str">
        <f ca="1">OFFSET(Sheet1!$B$7,0,2*$B11)</f>
        <v>inf</v>
      </c>
      <c r="M11" s="5">
        <f ca="1">OFFSET(Sheet1!$B$7,0,2*$B11+1)</f>
        <v>-1</v>
      </c>
      <c r="O11" s="8" t="str">
        <f ca="1">OFFSET(Sheet1!$B$8,0,2*$B11)</f>
        <v>inf</v>
      </c>
      <c r="P11" s="5">
        <f ca="1">OFFSET(Sheet1!$B$8,0,2*$B11+1)</f>
        <v>-1</v>
      </c>
      <c r="R11" s="14">
        <f ca="1">OFFSET(Sheet1!$B$9,0,2*$B11)</f>
        <v>-1</v>
      </c>
      <c r="S11" s="15">
        <f ca="1">OFFSET(Sheet1!$B$9,0,2*$B11+1)</f>
        <v>-1</v>
      </c>
      <c r="U11" s="14">
        <f ca="1">OFFSET(Sheet1!$B$10,0,2*$B11)</f>
        <v>-1</v>
      </c>
      <c r="V11" s="15">
        <f ca="1">OFFSET(Sheet1!$B$10,0,2*$B11+1)</f>
        <v>-1</v>
      </c>
      <c r="X11" s="8" t="str">
        <f ca="1">OFFSET(Sheet1!$B$11,0,2*$B11)</f>
        <v>inf</v>
      </c>
      <c r="Y11" s="5">
        <f ca="1">OFFSET(Sheet1!$B$11,0,2*$B11+1)</f>
        <v>-1</v>
      </c>
      <c r="AA11" s="8" t="str">
        <f ca="1">OFFSET(Sheet1!$B$12,0,2*$B11)</f>
        <v>inf</v>
      </c>
      <c r="AB11" s="5">
        <f ca="1">OFFSET(Sheet1!$B$12,0,2*$B11+1)</f>
        <v>-1</v>
      </c>
      <c r="AD11" s="14">
        <f ca="1">OFFSET(Sheet1!$B$13,0,2*$B11)</f>
        <v>-1</v>
      </c>
      <c r="AE11" s="15">
        <f ca="1">OFFSET(Sheet1!$B$13,0,2*$B11+1)</f>
        <v>-1</v>
      </c>
    </row>
    <row r="12" spans="1:31" x14ac:dyDescent="0.25">
      <c r="A12" s="8" t="str">
        <f ca="1">OFFSET(Sheet1!$B$1,0,2*$B12)</f>
        <v>bin_page_hinkley_0.5442708333_0.2249738162_10_t</v>
      </c>
      <c r="B12" s="7">
        <v>9</v>
      </c>
      <c r="C12" s="8" t="str">
        <f ca="1">OFFSET(Sheet1!$B$4,0,2*$B12)</f>
        <v>inf</v>
      </c>
      <c r="D12" s="5">
        <f ca="1">OFFSET(Sheet1!$B$4,0,2*$B12+1)</f>
        <v>-1</v>
      </c>
      <c r="F12" s="8" t="str">
        <f ca="1">OFFSET(Sheet1!$B$5,0,2*$B12)</f>
        <v>inf</v>
      </c>
      <c r="G12" s="5">
        <f ca="1">OFFSET(Sheet1!$B$5,0,2*$B12+1)</f>
        <v>-1</v>
      </c>
      <c r="I12" s="14">
        <f ca="1">OFFSET(Sheet1!$B$6,0,2*$B12)</f>
        <v>-1</v>
      </c>
      <c r="J12" s="15">
        <f ca="1">OFFSET(Sheet1!$B$6,0,2*$B12+1)</f>
        <v>-1</v>
      </c>
      <c r="L12" s="8" t="str">
        <f ca="1">OFFSET(Sheet1!$B$7,0,2*$B12)</f>
        <v>inf</v>
      </c>
      <c r="M12" s="5">
        <f ca="1">OFFSET(Sheet1!$B$7,0,2*$B12+1)</f>
        <v>-1</v>
      </c>
      <c r="O12" s="8" t="str">
        <f ca="1">OFFSET(Sheet1!$B$8,0,2*$B12)</f>
        <v>inf</v>
      </c>
      <c r="P12" s="5">
        <f ca="1">OFFSET(Sheet1!$B$8,0,2*$B12+1)</f>
        <v>-1</v>
      </c>
      <c r="R12" s="14">
        <f ca="1">OFFSET(Sheet1!$B$9,0,2*$B12)</f>
        <v>-1</v>
      </c>
      <c r="S12" s="15">
        <f ca="1">OFFSET(Sheet1!$B$9,0,2*$B12+1)</f>
        <v>-1</v>
      </c>
      <c r="U12" s="14">
        <f ca="1">OFFSET(Sheet1!$B$10,0,2*$B12)</f>
        <v>-1</v>
      </c>
      <c r="V12" s="15">
        <f ca="1">OFFSET(Sheet1!$B$10,0,2*$B12+1)</f>
        <v>-1</v>
      </c>
      <c r="X12" s="8" t="str">
        <f ca="1">OFFSET(Sheet1!$B$11,0,2*$B12)</f>
        <v>inf</v>
      </c>
      <c r="Y12" s="5">
        <f ca="1">OFFSET(Sheet1!$B$11,0,2*$B12+1)</f>
        <v>-1</v>
      </c>
      <c r="AA12" s="8" t="str">
        <f ca="1">OFFSET(Sheet1!$B$12,0,2*$B12)</f>
        <v>inf</v>
      </c>
      <c r="AB12" s="5">
        <f ca="1">OFFSET(Sheet1!$B$12,0,2*$B12+1)</f>
        <v>-1</v>
      </c>
      <c r="AD12" s="14">
        <f ca="1">OFFSET(Sheet1!$B$13,0,2*$B12)</f>
        <v>-1</v>
      </c>
      <c r="AE12" s="15">
        <f ca="1">OFFSET(Sheet1!$B$13,0,2*$B12+1)</f>
        <v>-1</v>
      </c>
    </row>
    <row r="13" spans="1:31" x14ac:dyDescent="0.25">
      <c r="A13" s="8" t="str">
        <f ca="1">OFFSET(Sheet1!$B$1,0,2*$B13)</f>
        <v>bin_adwin_0.000390625_0.0002604167_2</v>
      </c>
      <c r="B13" s="7">
        <v>10</v>
      </c>
      <c r="C13" s="8" t="str">
        <f ca="1">OFFSET(Sheet1!$B$4,0,2*$B13)</f>
        <v>inf</v>
      </c>
      <c r="D13" s="5">
        <f ca="1">OFFSET(Sheet1!$B$4,0,2*$B13+1)</f>
        <v>-1</v>
      </c>
      <c r="F13" s="8" t="str">
        <f ca="1">OFFSET(Sheet1!$B$5,0,2*$B13)</f>
        <v>inf</v>
      </c>
      <c r="G13" s="5">
        <f ca="1">OFFSET(Sheet1!$B$5,0,2*$B13+1)</f>
        <v>-1</v>
      </c>
      <c r="I13" s="14">
        <f ca="1">OFFSET(Sheet1!$B$6,0,2*$B13)</f>
        <v>-1</v>
      </c>
      <c r="J13" s="15">
        <f ca="1">OFFSET(Sheet1!$B$6,0,2*$B13+1)</f>
        <v>-1</v>
      </c>
      <c r="L13" s="8" t="str">
        <f ca="1">OFFSET(Sheet1!$B$7,0,2*$B13)</f>
        <v>inf</v>
      </c>
      <c r="M13" s="5">
        <f ca="1">OFFSET(Sheet1!$B$7,0,2*$B13+1)</f>
        <v>-1</v>
      </c>
      <c r="O13" s="8" t="str">
        <f ca="1">OFFSET(Sheet1!$B$8,0,2*$B13)</f>
        <v>inf</v>
      </c>
      <c r="P13" s="5">
        <f ca="1">OFFSET(Sheet1!$B$8,0,2*$B13+1)</f>
        <v>-1</v>
      </c>
      <c r="R13" s="14">
        <f ca="1">OFFSET(Sheet1!$B$9,0,2*$B13)</f>
        <v>-1</v>
      </c>
      <c r="S13" s="15">
        <f ca="1">OFFSET(Sheet1!$B$9,0,2*$B13+1)</f>
        <v>-1</v>
      </c>
      <c r="U13" s="14">
        <f ca="1">OFFSET(Sheet1!$B$10,0,2*$B13)</f>
        <v>-1</v>
      </c>
      <c r="V13" s="15">
        <f ca="1">OFFSET(Sheet1!$B$10,0,2*$B13+1)</f>
        <v>-1</v>
      </c>
      <c r="X13" s="8" t="str">
        <f ca="1">OFFSET(Sheet1!$B$11,0,2*$B13)</f>
        <v>inf</v>
      </c>
      <c r="Y13" s="5">
        <f ca="1">OFFSET(Sheet1!$B$11,0,2*$B13+1)</f>
        <v>-1</v>
      </c>
      <c r="AA13" s="8" t="str">
        <f ca="1">OFFSET(Sheet1!$B$12,0,2*$B13)</f>
        <v>inf</v>
      </c>
      <c r="AB13" s="5">
        <f ca="1">OFFSET(Sheet1!$B$12,0,2*$B13+1)</f>
        <v>-1</v>
      </c>
      <c r="AD13" s="14">
        <f ca="1">OFFSET(Sheet1!$B$13,0,2*$B13)</f>
        <v>-1</v>
      </c>
      <c r="AE13" s="15">
        <f ca="1">OFFSET(Sheet1!$B$13,0,2*$B13+1)</f>
        <v>-1</v>
      </c>
    </row>
    <row r="14" spans="1:31" x14ac:dyDescent="0.25">
      <c r="A14" s="8" t="str">
        <f ca="1">OFFSET(Sheet1!$B$1,0,2*$B14)</f>
        <v>bin_cusum_0.609375_0.2478931809_5</v>
      </c>
      <c r="B14" s="7">
        <v>11</v>
      </c>
      <c r="C14" s="8" t="str">
        <f ca="1">OFFSET(Sheet1!$B$4,0,2*$B14)</f>
        <v>inf</v>
      </c>
      <c r="D14" s="5">
        <f ca="1">OFFSET(Sheet1!$B$4,0,2*$B14+1)</f>
        <v>-1</v>
      </c>
      <c r="F14" s="8" t="str">
        <f ca="1">OFFSET(Sheet1!$B$5,0,2*$B14)</f>
        <v>inf</v>
      </c>
      <c r="G14" s="5">
        <f ca="1">OFFSET(Sheet1!$B$5,0,2*$B14+1)</f>
        <v>-1</v>
      </c>
      <c r="I14" s="14">
        <f ca="1">OFFSET(Sheet1!$B$6,0,2*$B14)</f>
        <v>-1</v>
      </c>
      <c r="J14" s="15">
        <f ca="1">OFFSET(Sheet1!$B$6,0,2*$B14+1)</f>
        <v>-1</v>
      </c>
      <c r="L14" s="8" t="str">
        <f ca="1">OFFSET(Sheet1!$B$7,0,2*$B14)</f>
        <v>inf</v>
      </c>
      <c r="M14" s="5">
        <f ca="1">OFFSET(Sheet1!$B$7,0,2*$B14+1)</f>
        <v>-1</v>
      </c>
      <c r="O14" s="8" t="str">
        <f ca="1">OFFSET(Sheet1!$B$8,0,2*$B14)</f>
        <v>inf</v>
      </c>
      <c r="P14" s="5">
        <f ca="1">OFFSET(Sheet1!$B$8,0,2*$B14+1)</f>
        <v>-1</v>
      </c>
      <c r="R14" s="14">
        <f ca="1">OFFSET(Sheet1!$B$9,0,2*$B14)</f>
        <v>-1</v>
      </c>
      <c r="S14" s="15">
        <f ca="1">OFFSET(Sheet1!$B$9,0,2*$B14+1)</f>
        <v>-1</v>
      </c>
      <c r="U14" s="14">
        <f ca="1">OFFSET(Sheet1!$B$10,0,2*$B14)</f>
        <v>-1</v>
      </c>
      <c r="V14" s="15">
        <f ca="1">OFFSET(Sheet1!$B$10,0,2*$B14+1)</f>
        <v>-1</v>
      </c>
      <c r="X14" s="8" t="str">
        <f ca="1">OFFSET(Sheet1!$B$11,0,2*$B14)</f>
        <v>inf</v>
      </c>
      <c r="Y14" s="5">
        <f ca="1">OFFSET(Sheet1!$B$11,0,2*$B14+1)</f>
        <v>-1</v>
      </c>
      <c r="AA14" s="8" t="str">
        <f ca="1">OFFSET(Sheet1!$B$12,0,2*$B14)</f>
        <v>inf</v>
      </c>
      <c r="AB14" s="5">
        <f ca="1">OFFSET(Sheet1!$B$12,0,2*$B14+1)</f>
        <v>-1</v>
      </c>
      <c r="AD14" s="14">
        <f ca="1">OFFSET(Sheet1!$B$13,0,2*$B14)</f>
        <v>-1</v>
      </c>
      <c r="AE14" s="15">
        <f ca="1">OFFSET(Sheet1!$B$13,0,2*$B14+1)</f>
        <v>-1</v>
      </c>
    </row>
    <row r="15" spans="1:31" x14ac:dyDescent="0.25">
      <c r="A15" s="8" t="str">
        <f ca="1">OFFSET(Sheet1!$B$1,0,2*$B15)</f>
        <v>bin_attn_ae_r_0.0646089474_0.0365322228_2</v>
      </c>
      <c r="B15" s="7">
        <v>12</v>
      </c>
      <c r="C15" s="8">
        <f ca="1">OFFSET(Sheet1!$B$4,0,2*$B15)</f>
        <v>23</v>
      </c>
      <c r="D15" s="5">
        <f ca="1">OFFSET(Sheet1!$B$4,0,2*$B15+1)</f>
        <v>20.5</v>
      </c>
      <c r="F15" s="8">
        <f ca="1">OFFSET(Sheet1!$B$5,0,2*$B15)</f>
        <v>32.210999999999999</v>
      </c>
      <c r="G15" s="5">
        <f ca="1">OFFSET(Sheet1!$B$5,0,2*$B15+1)</f>
        <v>217.25</v>
      </c>
      <c r="I15" s="14">
        <f ca="1">OFFSET(Sheet1!$B$6,0,2*$B15)</f>
        <v>-1</v>
      </c>
      <c r="J15" s="15">
        <f ca="1">OFFSET(Sheet1!$B$6,0,2*$B15+1)</f>
        <v>-1</v>
      </c>
      <c r="L15" s="8" t="str">
        <f ca="1">OFFSET(Sheet1!$B$7,0,2*$B15)</f>
        <v>inf</v>
      </c>
      <c r="M15" s="5">
        <f ca="1">OFFSET(Sheet1!$B$7,0,2*$B15+1)</f>
        <v>-1</v>
      </c>
      <c r="O15" s="8">
        <f ca="1">OFFSET(Sheet1!$B$8,0,2*$B15)</f>
        <v>639</v>
      </c>
      <c r="P15" s="5">
        <f ca="1">OFFSET(Sheet1!$B$8,0,2*$B15+1)</f>
        <v>332.5</v>
      </c>
      <c r="R15" s="14">
        <f ca="1">OFFSET(Sheet1!$B$9,0,2*$B15)</f>
        <v>-1</v>
      </c>
      <c r="S15" s="15" t="str">
        <f ca="1">OFFSET(Sheet1!$B$9,0,2*$B15+1)</f>
        <v>inf</v>
      </c>
      <c r="U15" s="14">
        <f ca="1">OFFSET(Sheet1!$B$10,0,2*$B15)</f>
        <v>-1</v>
      </c>
      <c r="V15" s="15">
        <f ca="1">OFFSET(Sheet1!$B$10,0,2*$B15+1)</f>
        <v>-1</v>
      </c>
      <c r="X15" s="8">
        <f ca="1">OFFSET(Sheet1!$B$11,0,2*$B15)</f>
        <v>166</v>
      </c>
      <c r="Y15" s="5">
        <f ca="1">OFFSET(Sheet1!$B$11,0,2*$B15+1)</f>
        <v>319.5</v>
      </c>
      <c r="AA15" s="8" t="str">
        <f ca="1">OFFSET(Sheet1!$B$12,0,2*$B15)</f>
        <v>inf</v>
      </c>
      <c r="AB15" s="5">
        <f ca="1">OFFSET(Sheet1!$B$12,0,2*$B15+1)</f>
        <v>-1</v>
      </c>
      <c r="AD15" s="14">
        <f ca="1">OFFSET(Sheet1!$B$13,0,2*$B15)</f>
        <v>-1</v>
      </c>
      <c r="AE15" s="15" t="str">
        <f ca="1">OFFSET(Sheet1!$B$13,0,2*$B15+1)</f>
        <v>inf</v>
      </c>
    </row>
    <row r="16" spans="1:31" x14ac:dyDescent="0.25">
      <c r="A16" s="8" t="str">
        <f ca="1">OFFSET(Sheet1!$B$1,0,2*$B16)</f>
        <v>bin_mne_0.6744791667_0.2682291667_10</v>
      </c>
      <c r="B16" s="7">
        <v>13</v>
      </c>
      <c r="C16" s="8">
        <f ca="1">OFFSET(Sheet1!$B$4,0,2*$B16)</f>
        <v>0</v>
      </c>
      <c r="D16" s="5">
        <f ca="1">OFFSET(Sheet1!$B$4,0,2*$B16+1)</f>
        <v>0.27300000000000002</v>
      </c>
      <c r="F16" s="8" t="str">
        <f ca="1">OFFSET(Sheet1!$B$5,0,2*$B16)</f>
        <v>inf</v>
      </c>
      <c r="G16" s="5">
        <f ca="1">OFFSET(Sheet1!$B$5,0,2*$B16+1)</f>
        <v>-1</v>
      </c>
      <c r="I16" s="14">
        <f ca="1">OFFSET(Sheet1!$B$6,0,2*$B16)</f>
        <v>-1</v>
      </c>
      <c r="J16" s="15">
        <f ca="1">OFFSET(Sheet1!$B$6,0,2*$B16+1)</f>
        <v>-1</v>
      </c>
      <c r="L16" s="8">
        <f ca="1">OFFSET(Sheet1!$B$7,0,2*$B16)</f>
        <v>0</v>
      </c>
      <c r="M16" s="5">
        <f ca="1">OFFSET(Sheet1!$B$7,0,2*$B16+1)</f>
        <v>348.60899999999998</v>
      </c>
      <c r="O16" s="8" t="str">
        <f ca="1">OFFSET(Sheet1!$B$8,0,2*$B16)</f>
        <v>inf</v>
      </c>
      <c r="P16" s="5">
        <f ca="1">OFFSET(Sheet1!$B$8,0,2*$B16+1)</f>
        <v>-1</v>
      </c>
      <c r="R16" s="14">
        <f ca="1">OFFSET(Sheet1!$B$9,0,2*$B16)</f>
        <v>-1</v>
      </c>
      <c r="S16" s="15">
        <f ca="1">OFFSET(Sheet1!$B$9,0,2*$B16+1)</f>
        <v>-1</v>
      </c>
      <c r="U16" s="14">
        <f ca="1">OFFSET(Sheet1!$B$10,0,2*$B16)</f>
        <v>-1</v>
      </c>
      <c r="V16" s="15">
        <f ca="1">OFFSET(Sheet1!$B$10,0,2*$B16+1)</f>
        <v>-1</v>
      </c>
      <c r="X16" s="8" t="str">
        <f ca="1">OFFSET(Sheet1!$B$11,0,2*$B16)</f>
        <v>inf</v>
      </c>
      <c r="Y16" s="5">
        <f ca="1">OFFSET(Sheet1!$B$11,0,2*$B16+1)</f>
        <v>-1</v>
      </c>
      <c r="AA16" s="8" t="str">
        <f ca="1">OFFSET(Sheet1!$B$12,0,2*$B16)</f>
        <v>inf</v>
      </c>
      <c r="AB16" s="5">
        <f ca="1">OFFSET(Sheet1!$B$12,0,2*$B16+1)</f>
        <v>-1</v>
      </c>
      <c r="AD16" s="14">
        <f ca="1">OFFSET(Sheet1!$B$13,0,2*$B16)</f>
        <v>-1</v>
      </c>
      <c r="AE16" s="15">
        <f ca="1">OFFSET(Sheet1!$B$13,0,2*$B16+1)</f>
        <v>-1</v>
      </c>
    </row>
    <row r="17" spans="1:31" x14ac:dyDescent="0.25">
      <c r="A17" s="8" t="str">
        <f ca="1">OFFSET(Sheet1!$B$1,0,2*$B17)</f>
        <v>bin_lstm_ae_0.1885370619_0.0755709241_2</v>
      </c>
      <c r="B17" s="7">
        <v>14</v>
      </c>
      <c r="C17" s="8">
        <f ca="1">OFFSET(Sheet1!$B$4,0,2*$B17)</f>
        <v>67</v>
      </c>
      <c r="D17" s="5">
        <f ca="1">OFFSET(Sheet1!$B$4,0,2*$B17+1)</f>
        <v>553.22699999999998</v>
      </c>
      <c r="F17" s="8">
        <f ca="1">OFFSET(Sheet1!$B$5,0,2*$B17)</f>
        <v>12.93</v>
      </c>
      <c r="G17" s="5">
        <f ca="1">OFFSET(Sheet1!$B$5,0,2*$B17+1)</f>
        <v>171.57900000000001</v>
      </c>
      <c r="I17" s="14">
        <f ca="1">OFFSET(Sheet1!$B$6,0,2*$B17)</f>
        <v>-1</v>
      </c>
      <c r="J17" s="15" t="str">
        <f ca="1">OFFSET(Sheet1!$B$6,0,2*$B17+1)</f>
        <v>inf</v>
      </c>
      <c r="L17" s="8">
        <f ca="1">OFFSET(Sheet1!$B$7,0,2*$B17)</f>
        <v>0</v>
      </c>
      <c r="M17" s="5">
        <f ca="1">OFFSET(Sheet1!$B$7,0,2*$B17+1)</f>
        <v>374.5</v>
      </c>
      <c r="O17" s="8">
        <f ca="1">OFFSET(Sheet1!$B$8,0,2*$B17)</f>
        <v>24.888999999999999</v>
      </c>
      <c r="P17" s="5">
        <f ca="1">OFFSET(Sheet1!$B$8,0,2*$B17+1)</f>
        <v>101.056</v>
      </c>
      <c r="R17" s="14">
        <f ca="1">OFFSET(Sheet1!$B$9,0,2*$B17)</f>
        <v>-1</v>
      </c>
      <c r="S17" s="15" t="str">
        <f ca="1">OFFSET(Sheet1!$B$9,0,2*$B17+1)</f>
        <v>inf</v>
      </c>
      <c r="U17" s="14">
        <f ca="1">OFFSET(Sheet1!$B$10,0,2*$B17)</f>
        <v>-1</v>
      </c>
      <c r="V17" s="15" t="str">
        <f ca="1">OFFSET(Sheet1!$B$10,0,2*$B17+1)</f>
        <v>inf</v>
      </c>
      <c r="X17" s="8">
        <f ca="1">OFFSET(Sheet1!$B$11,0,2*$B17)</f>
        <v>90</v>
      </c>
      <c r="Y17" s="5">
        <f ca="1">OFFSET(Sheet1!$B$11,0,2*$B17+1)</f>
        <v>430.04500000000002</v>
      </c>
      <c r="AA17" s="8">
        <f ca="1">OFFSET(Sheet1!$B$12,0,2*$B17)</f>
        <v>34</v>
      </c>
      <c r="AB17" s="5">
        <f ca="1">OFFSET(Sheet1!$B$12,0,2*$B17+1)</f>
        <v>390.04500000000002</v>
      </c>
      <c r="AD17" s="14">
        <f ca="1">OFFSET(Sheet1!$B$13,0,2*$B17)</f>
        <v>-1</v>
      </c>
      <c r="AE17" s="15" t="str">
        <f ca="1">OFFSET(Sheet1!$B$13,0,2*$B17+1)</f>
        <v>inf</v>
      </c>
    </row>
    <row r="18" spans="1:31" x14ac:dyDescent="0.25">
      <c r="A18" s="8" t="str">
        <f ca="1">OFFSET(Sheet1!$B$1,0,2*$B18)</f>
        <v>bin_classifier_0.1250736593_0.016175669</v>
      </c>
      <c r="B18" s="7">
        <v>15</v>
      </c>
      <c r="C18" s="8" t="str">
        <f ca="1">OFFSET(Sheet1!$B$4,0,2*$B18)</f>
        <v>inf</v>
      </c>
      <c r="D18" s="5">
        <f ca="1">OFFSET(Sheet1!$B$4,0,2*$B18+1)</f>
        <v>-1</v>
      </c>
      <c r="F18" s="8" t="str">
        <f ca="1">OFFSET(Sheet1!$B$5,0,2*$B18)</f>
        <v>inf</v>
      </c>
      <c r="G18" s="5">
        <f ca="1">OFFSET(Sheet1!$B$5,0,2*$B18+1)</f>
        <v>-1</v>
      </c>
      <c r="I18" s="14">
        <f ca="1">OFFSET(Sheet1!$B$6,0,2*$B18)</f>
        <v>-1</v>
      </c>
      <c r="J18" s="15">
        <f ca="1">OFFSET(Sheet1!$B$6,0,2*$B18+1)</f>
        <v>-1</v>
      </c>
      <c r="L18" s="8" t="str">
        <f ca="1">OFFSET(Sheet1!$B$7,0,2*$B18)</f>
        <v>inf</v>
      </c>
      <c r="M18" s="5">
        <f ca="1">OFFSET(Sheet1!$B$7,0,2*$B18+1)</f>
        <v>-1</v>
      </c>
      <c r="O18" s="8" t="str">
        <f ca="1">OFFSET(Sheet1!$B$8,0,2*$B18)</f>
        <v>inf</v>
      </c>
      <c r="P18" s="5">
        <f ca="1">OFFSET(Sheet1!$B$8,0,2*$B18+1)</f>
        <v>-1</v>
      </c>
      <c r="R18" s="14">
        <f ca="1">OFFSET(Sheet1!$B$9,0,2*$B18)</f>
        <v>-1</v>
      </c>
      <c r="S18" s="15">
        <f ca="1">OFFSET(Sheet1!$B$9,0,2*$B18+1)</f>
        <v>-1</v>
      </c>
      <c r="U18" s="14">
        <f ca="1">OFFSET(Sheet1!$B$10,0,2*$B18)</f>
        <v>-1</v>
      </c>
      <c r="V18" s="15" t="str">
        <f ca="1">OFFSET(Sheet1!$B$10,0,2*$B18+1)</f>
        <v>inf</v>
      </c>
      <c r="X18" s="8" t="str">
        <f ca="1">OFFSET(Sheet1!$B$11,0,2*$B18)</f>
        <v>inf</v>
      </c>
      <c r="Y18" s="5">
        <f ca="1">OFFSET(Sheet1!$B$11,0,2*$B18+1)</f>
        <v>-1</v>
      </c>
      <c r="AA18" s="8">
        <f ca="1">OFFSET(Sheet1!$B$12,0,2*$B18)</f>
        <v>750</v>
      </c>
      <c r="AB18" s="5">
        <f ca="1">OFFSET(Sheet1!$B$12,0,2*$B18+1)</f>
        <v>750</v>
      </c>
      <c r="AD18" s="14">
        <f ca="1">OFFSET(Sheet1!$B$13,0,2*$B18)</f>
        <v>-1</v>
      </c>
      <c r="AE18" s="15">
        <f ca="1">OFFSET(Sheet1!$B$13,0,2*$B18+1)</f>
        <v>-1</v>
      </c>
    </row>
    <row r="19" spans="1:31" x14ac:dyDescent="0.25">
      <c r="A19" s="8" t="str">
        <f ca="1">OFFSET(Sheet1!$B$1,0,2*$B19)</f>
        <v>bin_classifier_0.1250736593_0.016175669_5</v>
      </c>
      <c r="B19" s="7">
        <v>16</v>
      </c>
      <c r="C19" s="8" t="str">
        <f ca="1">OFFSET(Sheet1!$B$4,0,2*$B19)</f>
        <v>inf</v>
      </c>
      <c r="D19" s="5">
        <f ca="1">OFFSET(Sheet1!$B$4,0,2*$B19+1)</f>
        <v>-1</v>
      </c>
      <c r="F19" s="8" t="str">
        <f ca="1">OFFSET(Sheet1!$B$5,0,2*$B19)</f>
        <v>inf</v>
      </c>
      <c r="G19" s="5">
        <f ca="1">OFFSET(Sheet1!$B$5,0,2*$B19+1)</f>
        <v>-1</v>
      </c>
      <c r="I19" s="14">
        <f ca="1">OFFSET(Sheet1!$B$6,0,2*$B19)</f>
        <v>-1</v>
      </c>
      <c r="J19" s="15">
        <f ca="1">OFFSET(Sheet1!$B$6,0,2*$B19+1)</f>
        <v>-1</v>
      </c>
      <c r="L19" s="8" t="str">
        <f ca="1">OFFSET(Sheet1!$B$7,0,2*$B19)</f>
        <v>inf</v>
      </c>
      <c r="M19" s="5">
        <f ca="1">OFFSET(Sheet1!$B$7,0,2*$B19+1)</f>
        <v>-1</v>
      </c>
      <c r="O19" s="8" t="str">
        <f ca="1">OFFSET(Sheet1!$B$8,0,2*$B19)</f>
        <v>inf</v>
      </c>
      <c r="P19" s="5">
        <f ca="1">OFFSET(Sheet1!$B$8,0,2*$B19+1)</f>
        <v>-1</v>
      </c>
      <c r="R19" s="14">
        <f ca="1">OFFSET(Sheet1!$B$9,0,2*$B19)</f>
        <v>-1</v>
      </c>
      <c r="S19" s="15">
        <f ca="1">OFFSET(Sheet1!$B$9,0,2*$B19+1)</f>
        <v>-1</v>
      </c>
      <c r="U19" s="14">
        <f ca="1">OFFSET(Sheet1!$B$10,0,2*$B19)</f>
        <v>-1</v>
      </c>
      <c r="V19" s="15" t="str">
        <f ca="1">OFFSET(Sheet1!$B$10,0,2*$B19+1)</f>
        <v>inf</v>
      </c>
      <c r="X19" s="8" t="str">
        <f ca="1">OFFSET(Sheet1!$B$11,0,2*$B19)</f>
        <v>inf</v>
      </c>
      <c r="Y19" s="5">
        <f ca="1">OFFSET(Sheet1!$B$11,0,2*$B19+1)</f>
        <v>-1</v>
      </c>
      <c r="AA19" s="8">
        <f ca="1">OFFSET(Sheet1!$B$12,0,2*$B19)</f>
        <v>742</v>
      </c>
      <c r="AB19" s="5">
        <f ca="1">OFFSET(Sheet1!$B$12,0,2*$B19+1)</f>
        <v>746.5</v>
      </c>
      <c r="AD19" s="14">
        <f ca="1">OFFSET(Sheet1!$B$13,0,2*$B19)</f>
        <v>-1</v>
      </c>
      <c r="AE19" s="15">
        <f ca="1">OFFSET(Sheet1!$B$13,0,2*$B19+1)</f>
        <v>-1</v>
      </c>
    </row>
    <row r="20" spans="1:31" x14ac:dyDescent="0.25">
      <c r="A20" s="8" t="str">
        <f ca="1">OFFSET(Sheet1!$B$1,0,2*$B20)</f>
        <v>bin_mne_0.6744791667_0.2682291667_5</v>
      </c>
      <c r="B20" s="7">
        <v>17</v>
      </c>
      <c r="C20" s="8">
        <f ca="1">OFFSET(Sheet1!$B$4,0,2*$B20)</f>
        <v>0</v>
      </c>
      <c r="D20" s="5">
        <f ca="1">OFFSET(Sheet1!$B$4,0,2*$B20+1)</f>
        <v>0.27300000000000002</v>
      </c>
      <c r="F20" s="8" t="str">
        <f ca="1">OFFSET(Sheet1!$B$5,0,2*$B20)</f>
        <v>inf</v>
      </c>
      <c r="G20" s="5">
        <f ca="1">OFFSET(Sheet1!$B$5,0,2*$B20+1)</f>
        <v>-1</v>
      </c>
      <c r="I20" s="14">
        <f ca="1">OFFSET(Sheet1!$B$6,0,2*$B20)</f>
        <v>-1</v>
      </c>
      <c r="J20" s="15">
        <f ca="1">OFFSET(Sheet1!$B$6,0,2*$B20+1)</f>
        <v>-1</v>
      </c>
      <c r="L20" s="8">
        <f ca="1">OFFSET(Sheet1!$B$7,0,2*$B20)</f>
        <v>0</v>
      </c>
      <c r="M20" s="5">
        <f ca="1">OFFSET(Sheet1!$B$7,0,2*$B20+1)</f>
        <v>348.60899999999998</v>
      </c>
      <c r="O20" s="8" t="str">
        <f ca="1">OFFSET(Sheet1!$B$8,0,2*$B20)</f>
        <v>inf</v>
      </c>
      <c r="P20" s="5">
        <f ca="1">OFFSET(Sheet1!$B$8,0,2*$B20+1)</f>
        <v>-1</v>
      </c>
      <c r="R20" s="14">
        <f ca="1">OFFSET(Sheet1!$B$9,0,2*$B20)</f>
        <v>-1</v>
      </c>
      <c r="S20" s="15">
        <f ca="1">OFFSET(Sheet1!$B$9,0,2*$B20+1)</f>
        <v>-1</v>
      </c>
      <c r="U20" s="14">
        <f ca="1">OFFSET(Sheet1!$B$10,0,2*$B20)</f>
        <v>-1</v>
      </c>
      <c r="V20" s="15">
        <f ca="1">OFFSET(Sheet1!$B$10,0,2*$B20+1)</f>
        <v>-1</v>
      </c>
      <c r="X20" s="8" t="str">
        <f ca="1">OFFSET(Sheet1!$B$11,0,2*$B20)</f>
        <v>inf</v>
      </c>
      <c r="Y20" s="5">
        <f ca="1">OFFSET(Sheet1!$B$11,0,2*$B20+1)</f>
        <v>-1</v>
      </c>
      <c r="AA20" s="8" t="str">
        <f ca="1">OFFSET(Sheet1!$B$12,0,2*$B20)</f>
        <v>inf</v>
      </c>
      <c r="AB20" s="5">
        <f ca="1">OFFSET(Sheet1!$B$12,0,2*$B20+1)</f>
        <v>-1</v>
      </c>
      <c r="AD20" s="14">
        <f ca="1">OFFSET(Sheet1!$B$13,0,2*$B20)</f>
        <v>-1</v>
      </c>
      <c r="AE20" s="15">
        <f ca="1">OFFSET(Sheet1!$B$13,0,2*$B20+1)</f>
        <v>-1</v>
      </c>
    </row>
    <row r="21" spans="1:31" x14ac:dyDescent="0.25">
      <c r="A21" s="8" t="str">
        <f ca="1">OFFSET(Sheet1!$B$1,0,2*$B21)</f>
        <v>bin_classifier_0.1250736593_0.016175669_10_t</v>
      </c>
      <c r="B21" s="7">
        <v>18</v>
      </c>
      <c r="C21" s="8" t="str">
        <f ca="1">OFFSET(Sheet1!$B$4,0,2*$B21)</f>
        <v>inf</v>
      </c>
      <c r="D21" s="5">
        <f ca="1">OFFSET(Sheet1!$B$4,0,2*$B21+1)</f>
        <v>-1</v>
      </c>
      <c r="F21" s="8" t="str">
        <f ca="1">OFFSET(Sheet1!$B$5,0,2*$B21)</f>
        <v>inf</v>
      </c>
      <c r="G21" s="5">
        <f ca="1">OFFSET(Sheet1!$B$5,0,2*$B21+1)</f>
        <v>-1</v>
      </c>
      <c r="I21" s="14">
        <f ca="1">OFFSET(Sheet1!$B$6,0,2*$B21)</f>
        <v>-1</v>
      </c>
      <c r="J21" s="15">
        <f ca="1">OFFSET(Sheet1!$B$6,0,2*$B21+1)</f>
        <v>-1</v>
      </c>
      <c r="L21" s="8" t="str">
        <f ca="1">OFFSET(Sheet1!$B$7,0,2*$B21)</f>
        <v>inf</v>
      </c>
      <c r="M21" s="5">
        <f ca="1">OFFSET(Sheet1!$B$7,0,2*$B21+1)</f>
        <v>-1</v>
      </c>
      <c r="O21" s="8" t="str">
        <f ca="1">OFFSET(Sheet1!$B$8,0,2*$B21)</f>
        <v>inf</v>
      </c>
      <c r="P21" s="5">
        <f ca="1">OFFSET(Sheet1!$B$8,0,2*$B21+1)</f>
        <v>-1</v>
      </c>
      <c r="R21" s="14">
        <f ca="1">OFFSET(Sheet1!$B$9,0,2*$B21)</f>
        <v>-1</v>
      </c>
      <c r="S21" s="15">
        <f ca="1">OFFSET(Sheet1!$B$9,0,2*$B21+1)</f>
        <v>-1</v>
      </c>
      <c r="U21" s="14">
        <f ca="1">OFFSET(Sheet1!$B$10,0,2*$B21)</f>
        <v>-1</v>
      </c>
      <c r="V21" s="15">
        <f ca="1">OFFSET(Sheet1!$B$10,0,2*$B21+1)</f>
        <v>-1</v>
      </c>
      <c r="X21" s="8" t="str">
        <f ca="1">OFFSET(Sheet1!$B$11,0,2*$B21)</f>
        <v>inf</v>
      </c>
      <c r="Y21" s="5">
        <f ca="1">OFFSET(Sheet1!$B$11,0,2*$B21+1)</f>
        <v>-1</v>
      </c>
      <c r="AA21" s="8" t="str">
        <f ca="1">OFFSET(Sheet1!$B$12,0,2*$B21)</f>
        <v>inf</v>
      </c>
      <c r="AB21" s="5">
        <f ca="1">OFFSET(Sheet1!$B$12,0,2*$B21+1)</f>
        <v>-1</v>
      </c>
      <c r="AD21" s="14">
        <f ca="1">OFFSET(Sheet1!$B$13,0,2*$B21)</f>
        <v>-1</v>
      </c>
      <c r="AE21" s="15">
        <f ca="1">OFFSET(Sheet1!$B$13,0,2*$B21+1)</f>
        <v>-1</v>
      </c>
    </row>
    <row r="22" spans="1:31" x14ac:dyDescent="0.25">
      <c r="A22" s="8" t="str">
        <f ca="1">OFFSET(Sheet1!$B$1,0,2*$B22)</f>
        <v>bin_pca_0.3489583333_0.0551839314_5_t</v>
      </c>
      <c r="B22" s="7">
        <v>19</v>
      </c>
      <c r="C22" s="8" t="str">
        <f ca="1">OFFSET(Sheet1!$B$4,0,2*$B22)</f>
        <v>inf</v>
      </c>
      <c r="D22" s="5">
        <f ca="1">OFFSET(Sheet1!$B$4,0,2*$B22+1)</f>
        <v>-1</v>
      </c>
      <c r="F22" s="8">
        <f ca="1">OFFSET(Sheet1!$B$5,0,2*$B22)</f>
        <v>271.96499999999997</v>
      </c>
      <c r="G22" s="5">
        <f ca="1">OFFSET(Sheet1!$B$5,0,2*$B22+1)</f>
        <v>230.911</v>
      </c>
      <c r="I22" s="14">
        <f ca="1">OFFSET(Sheet1!$B$6,0,2*$B22)</f>
        <v>-1</v>
      </c>
      <c r="J22" s="15">
        <f ca="1">OFFSET(Sheet1!$B$6,0,2*$B22+1)</f>
        <v>-1</v>
      </c>
      <c r="L22" s="8" t="str">
        <f ca="1">OFFSET(Sheet1!$B$7,0,2*$B22)</f>
        <v>inf</v>
      </c>
      <c r="M22" s="5">
        <f ca="1">OFFSET(Sheet1!$B$7,0,2*$B22+1)</f>
        <v>-1</v>
      </c>
      <c r="O22" s="8">
        <f ca="1">OFFSET(Sheet1!$B$8,0,2*$B22)</f>
        <v>22.888999999999999</v>
      </c>
      <c r="P22" s="5">
        <f ca="1">OFFSET(Sheet1!$B$8,0,2*$B22+1)</f>
        <v>0.15</v>
      </c>
      <c r="R22" s="14">
        <f ca="1">OFFSET(Sheet1!$B$9,0,2*$B22)</f>
        <v>-1</v>
      </c>
      <c r="S22" s="15">
        <f ca="1">OFFSET(Sheet1!$B$9,0,2*$B22+1)</f>
        <v>-1</v>
      </c>
      <c r="U22" s="14">
        <f ca="1">OFFSET(Sheet1!$B$10,0,2*$B22)</f>
        <v>-1</v>
      </c>
      <c r="V22" s="15">
        <f ca="1">OFFSET(Sheet1!$B$10,0,2*$B22+1)</f>
        <v>-1</v>
      </c>
      <c r="X22" s="8" t="str">
        <f ca="1">OFFSET(Sheet1!$B$11,0,2*$B22)</f>
        <v>inf</v>
      </c>
      <c r="Y22" s="5">
        <f ca="1">OFFSET(Sheet1!$B$11,0,2*$B22+1)</f>
        <v>-1</v>
      </c>
      <c r="AA22" s="8" t="str">
        <f ca="1">OFFSET(Sheet1!$B$12,0,2*$B22)</f>
        <v>inf</v>
      </c>
      <c r="AB22" s="5">
        <f ca="1">OFFSET(Sheet1!$B$12,0,2*$B22+1)</f>
        <v>-1</v>
      </c>
      <c r="AD22" s="14">
        <f ca="1">OFFSET(Sheet1!$B$13,0,2*$B22)</f>
        <v>-1</v>
      </c>
      <c r="AE22" s="15">
        <f ca="1">OFFSET(Sheet1!$B$13,0,2*$B22+1)</f>
        <v>-1</v>
      </c>
    </row>
    <row r="23" spans="1:31" x14ac:dyDescent="0.25">
      <c r="A23" s="8" t="str">
        <f ca="1">OFFSET(Sheet1!$B$1,0,2*$B23)</f>
        <v>bin_lstm_ae_0.1885370619_0.0755709241_2_t</v>
      </c>
      <c r="B23" s="7">
        <v>20</v>
      </c>
      <c r="C23" s="8" t="str">
        <f ca="1">OFFSET(Sheet1!$B$4,0,2*$B23)</f>
        <v>inf</v>
      </c>
      <c r="D23" s="5">
        <f ca="1">OFFSET(Sheet1!$B$4,0,2*$B23+1)</f>
        <v>-1</v>
      </c>
      <c r="F23" s="8" t="str">
        <f ca="1">OFFSET(Sheet1!$B$5,0,2*$B23)</f>
        <v>inf</v>
      </c>
      <c r="G23" s="5">
        <f ca="1">OFFSET(Sheet1!$B$5,0,2*$B23+1)</f>
        <v>-1</v>
      </c>
      <c r="I23" s="14">
        <f ca="1">OFFSET(Sheet1!$B$6,0,2*$B23)</f>
        <v>-1</v>
      </c>
      <c r="J23" s="15">
        <f ca="1">OFFSET(Sheet1!$B$6,0,2*$B23+1)</f>
        <v>-1</v>
      </c>
      <c r="L23" s="8" t="str">
        <f ca="1">OFFSET(Sheet1!$B$7,0,2*$B23)</f>
        <v>inf</v>
      </c>
      <c r="M23" s="5">
        <f ca="1">OFFSET(Sheet1!$B$7,0,2*$B23+1)</f>
        <v>-1</v>
      </c>
      <c r="O23" s="8" t="str">
        <f ca="1">OFFSET(Sheet1!$B$8,0,2*$B23)</f>
        <v>inf</v>
      </c>
      <c r="P23" s="5">
        <f ca="1">OFFSET(Sheet1!$B$8,0,2*$B23+1)</f>
        <v>-1</v>
      </c>
      <c r="R23" s="14">
        <f ca="1">OFFSET(Sheet1!$B$9,0,2*$B23)</f>
        <v>-1</v>
      </c>
      <c r="S23" s="15">
        <f ca="1">OFFSET(Sheet1!$B$9,0,2*$B23+1)</f>
        <v>-1</v>
      </c>
      <c r="U23" s="14">
        <f ca="1">OFFSET(Sheet1!$B$10,0,2*$B23)</f>
        <v>-1</v>
      </c>
      <c r="V23" s="15">
        <f ca="1">OFFSET(Sheet1!$B$10,0,2*$B23+1)</f>
        <v>-1</v>
      </c>
      <c r="X23" s="8" t="str">
        <f ca="1">OFFSET(Sheet1!$B$11,0,2*$B23)</f>
        <v>inf</v>
      </c>
      <c r="Y23" s="5">
        <f ca="1">OFFSET(Sheet1!$B$11,0,2*$B23+1)</f>
        <v>-1</v>
      </c>
      <c r="AA23" s="8" t="str">
        <f ca="1">OFFSET(Sheet1!$B$12,0,2*$B23)</f>
        <v>inf</v>
      </c>
      <c r="AB23" s="5">
        <f ca="1">OFFSET(Sheet1!$B$12,0,2*$B23+1)</f>
        <v>-1</v>
      </c>
      <c r="AD23" s="14">
        <f ca="1">OFFSET(Sheet1!$B$13,0,2*$B23)</f>
        <v>-1</v>
      </c>
      <c r="AE23" s="15">
        <f ca="1">OFFSET(Sheet1!$B$13,0,2*$B23+1)</f>
        <v>-1</v>
      </c>
    </row>
    <row r="24" spans="1:31" x14ac:dyDescent="0.25">
      <c r="A24" s="8" t="str">
        <f ca="1">OFFSET(Sheet1!$B$1,0,2*$B24)</f>
        <v>bin_predictor_a_0.290685258_0.2229711902_2_t</v>
      </c>
      <c r="B24" s="7">
        <v>21</v>
      </c>
      <c r="C24" s="8" t="str">
        <f ca="1">OFFSET(Sheet1!$B$4,0,2*$B24)</f>
        <v>inf</v>
      </c>
      <c r="D24" s="5">
        <f ca="1">OFFSET(Sheet1!$B$4,0,2*$B24+1)</f>
        <v>-1</v>
      </c>
      <c r="F24" s="8" t="str">
        <f ca="1">OFFSET(Sheet1!$B$5,0,2*$B24)</f>
        <v>inf</v>
      </c>
      <c r="G24" s="5">
        <f ca="1">OFFSET(Sheet1!$B$5,0,2*$B24+1)</f>
        <v>-1</v>
      </c>
      <c r="I24" s="14">
        <f ca="1">OFFSET(Sheet1!$B$6,0,2*$B24)</f>
        <v>-1</v>
      </c>
      <c r="J24" s="15" t="str">
        <f ca="1">OFFSET(Sheet1!$B$6,0,2*$B24+1)</f>
        <v>inf</v>
      </c>
      <c r="L24" s="8" t="str">
        <f ca="1">OFFSET(Sheet1!$B$7,0,2*$B24)</f>
        <v>inf</v>
      </c>
      <c r="M24" s="5">
        <f ca="1">OFFSET(Sheet1!$B$7,0,2*$B24+1)</f>
        <v>-1</v>
      </c>
      <c r="O24" s="8" t="str">
        <f ca="1">OFFSET(Sheet1!$B$8,0,2*$B24)</f>
        <v>inf</v>
      </c>
      <c r="P24" s="5">
        <f ca="1">OFFSET(Sheet1!$B$8,0,2*$B24+1)</f>
        <v>-1</v>
      </c>
      <c r="R24" s="14">
        <f ca="1">OFFSET(Sheet1!$B$9,0,2*$B24)</f>
        <v>-1</v>
      </c>
      <c r="S24" s="15">
        <f ca="1">OFFSET(Sheet1!$B$9,0,2*$B24+1)</f>
        <v>-1</v>
      </c>
      <c r="U24" s="14">
        <f ca="1">OFFSET(Sheet1!$B$10,0,2*$B24)</f>
        <v>-1</v>
      </c>
      <c r="V24" s="15">
        <f ca="1">OFFSET(Sheet1!$B$10,0,2*$B24+1)</f>
        <v>-1</v>
      </c>
      <c r="X24" s="8" t="str">
        <f ca="1">OFFSET(Sheet1!$B$11,0,2*$B24)</f>
        <v>inf</v>
      </c>
      <c r="Y24" s="5">
        <f ca="1">OFFSET(Sheet1!$B$11,0,2*$B24+1)</f>
        <v>-1</v>
      </c>
      <c r="AA24" s="8" t="str">
        <f ca="1">OFFSET(Sheet1!$B$12,0,2*$B24)</f>
        <v>inf</v>
      </c>
      <c r="AB24" s="5">
        <f ca="1">OFFSET(Sheet1!$B$12,0,2*$B24+1)</f>
        <v>-1</v>
      </c>
      <c r="AD24" s="14">
        <f ca="1">OFFSET(Sheet1!$B$13,0,2*$B24)</f>
        <v>-1</v>
      </c>
      <c r="AE24" s="15">
        <f ca="1">OFFSET(Sheet1!$B$13,0,2*$B24+1)</f>
        <v>-1</v>
      </c>
    </row>
    <row r="25" spans="1:31" x14ac:dyDescent="0.25">
      <c r="A25" s="8" t="str">
        <f ca="1">OFFSET(Sheet1!$B$1,0,2*$B25)</f>
        <v>bin_predictor_a_0.290685258_0.2229711902_10_t</v>
      </c>
      <c r="B25" s="7">
        <v>22</v>
      </c>
      <c r="C25" s="8" t="str">
        <f ca="1">OFFSET(Sheet1!$B$4,0,2*$B25)</f>
        <v>inf</v>
      </c>
      <c r="D25" s="5">
        <f ca="1">OFFSET(Sheet1!$B$4,0,2*$B25+1)</f>
        <v>-1</v>
      </c>
      <c r="F25" s="8" t="str">
        <f ca="1">OFFSET(Sheet1!$B$5,0,2*$B25)</f>
        <v>inf</v>
      </c>
      <c r="G25" s="5">
        <f ca="1">OFFSET(Sheet1!$B$5,0,2*$B25+1)</f>
        <v>-1</v>
      </c>
      <c r="I25" s="14">
        <f ca="1">OFFSET(Sheet1!$B$6,0,2*$B25)</f>
        <v>-1</v>
      </c>
      <c r="J25" s="15">
        <f ca="1">OFFSET(Sheet1!$B$6,0,2*$B25+1)</f>
        <v>-1</v>
      </c>
      <c r="L25" s="8" t="str">
        <f ca="1">OFFSET(Sheet1!$B$7,0,2*$B25)</f>
        <v>inf</v>
      </c>
      <c r="M25" s="5">
        <f ca="1">OFFSET(Sheet1!$B$7,0,2*$B25+1)</f>
        <v>-1</v>
      </c>
      <c r="O25" s="8" t="str">
        <f ca="1">OFFSET(Sheet1!$B$8,0,2*$B25)</f>
        <v>inf</v>
      </c>
      <c r="P25" s="5">
        <f ca="1">OFFSET(Sheet1!$B$8,0,2*$B25+1)</f>
        <v>-1</v>
      </c>
      <c r="R25" s="14">
        <f ca="1">OFFSET(Sheet1!$B$9,0,2*$B25)</f>
        <v>-1</v>
      </c>
      <c r="S25" s="15">
        <f ca="1">OFFSET(Sheet1!$B$9,0,2*$B25+1)</f>
        <v>-1</v>
      </c>
      <c r="U25" s="14">
        <f ca="1">OFFSET(Sheet1!$B$10,0,2*$B25)</f>
        <v>-1</v>
      </c>
      <c r="V25" s="15">
        <f ca="1">OFFSET(Sheet1!$B$10,0,2*$B25+1)</f>
        <v>-1</v>
      </c>
      <c r="X25" s="8" t="str">
        <f ca="1">OFFSET(Sheet1!$B$11,0,2*$B25)</f>
        <v>inf</v>
      </c>
      <c r="Y25" s="5">
        <f ca="1">OFFSET(Sheet1!$B$11,0,2*$B25+1)</f>
        <v>-1</v>
      </c>
      <c r="AA25" s="8" t="str">
        <f ca="1">OFFSET(Sheet1!$B$12,0,2*$B25)</f>
        <v>inf</v>
      </c>
      <c r="AB25" s="5">
        <f ca="1">OFFSET(Sheet1!$B$12,0,2*$B25+1)</f>
        <v>-1</v>
      </c>
      <c r="AD25" s="14">
        <f ca="1">OFFSET(Sheet1!$B$13,0,2*$B25)</f>
        <v>-1</v>
      </c>
      <c r="AE25" s="15">
        <f ca="1">OFFSET(Sheet1!$B$13,0,2*$B25+1)</f>
        <v>-1</v>
      </c>
    </row>
    <row r="26" spans="1:31" x14ac:dyDescent="0.25">
      <c r="A26" s="8" t="str">
        <f ca="1">OFFSET(Sheet1!$B$1,0,2*$B26)</f>
        <v>bin_attn_ae_r_0.0646089474_0.0365322228_5</v>
      </c>
      <c r="B26" s="7">
        <v>23</v>
      </c>
      <c r="C26" s="8">
        <f ca="1">OFFSET(Sheet1!$B$4,0,2*$B26)</f>
        <v>17</v>
      </c>
      <c r="D26" s="5">
        <f ca="1">OFFSET(Sheet1!$B$4,0,2*$B26+1)</f>
        <v>17.5</v>
      </c>
      <c r="F26" s="8">
        <f ca="1">OFFSET(Sheet1!$B$5,0,2*$B26)</f>
        <v>26.824999999999999</v>
      </c>
      <c r="G26" s="5">
        <f ca="1">OFFSET(Sheet1!$B$5,0,2*$B26+1)</f>
        <v>217.1</v>
      </c>
      <c r="I26" s="14">
        <f ca="1">OFFSET(Sheet1!$B$6,0,2*$B26)</f>
        <v>-1</v>
      </c>
      <c r="J26" s="15">
        <f ca="1">OFFSET(Sheet1!$B$6,0,2*$B26+1)</f>
        <v>-1</v>
      </c>
      <c r="L26" s="8" t="str">
        <f ca="1">OFFSET(Sheet1!$B$7,0,2*$B26)</f>
        <v>inf</v>
      </c>
      <c r="M26" s="5">
        <f ca="1">OFFSET(Sheet1!$B$7,0,2*$B26+1)</f>
        <v>-1</v>
      </c>
      <c r="O26" s="8">
        <f ca="1">OFFSET(Sheet1!$B$8,0,2*$B26)</f>
        <v>631</v>
      </c>
      <c r="P26" s="5">
        <f ca="1">OFFSET(Sheet1!$B$8,0,2*$B26+1)</f>
        <v>327.5</v>
      </c>
      <c r="R26" s="14">
        <f ca="1">OFFSET(Sheet1!$B$9,0,2*$B26)</f>
        <v>-1</v>
      </c>
      <c r="S26" s="15" t="str">
        <f ca="1">OFFSET(Sheet1!$B$9,0,2*$B26+1)</f>
        <v>inf</v>
      </c>
      <c r="U26" s="14">
        <f ca="1">OFFSET(Sheet1!$B$10,0,2*$B26)</f>
        <v>-1</v>
      </c>
      <c r="V26" s="15">
        <f ca="1">OFFSET(Sheet1!$B$10,0,2*$B26+1)</f>
        <v>-1</v>
      </c>
      <c r="X26" s="8">
        <f ca="1">OFFSET(Sheet1!$B$11,0,2*$B26)</f>
        <v>160</v>
      </c>
      <c r="Y26" s="5">
        <f ca="1">OFFSET(Sheet1!$B$11,0,2*$B26+1)</f>
        <v>319.5</v>
      </c>
      <c r="AA26" s="8" t="str">
        <f ca="1">OFFSET(Sheet1!$B$12,0,2*$B26)</f>
        <v>inf</v>
      </c>
      <c r="AB26" s="5">
        <f ca="1">OFFSET(Sheet1!$B$12,0,2*$B26+1)</f>
        <v>-1</v>
      </c>
      <c r="AD26" s="14">
        <f ca="1">OFFSET(Sheet1!$B$13,0,2*$B26)</f>
        <v>-1</v>
      </c>
      <c r="AE26" s="15" t="str">
        <f ca="1">OFFSET(Sheet1!$B$13,0,2*$B26+1)</f>
        <v>inf</v>
      </c>
    </row>
    <row r="27" spans="1:31" x14ac:dyDescent="0.25">
      <c r="A27" s="8" t="str">
        <f ca="1">OFFSET(Sheet1!$B$1,0,2*$B27)</f>
        <v>bin_kl_1.0_1.0_5_t</v>
      </c>
      <c r="B27" s="7">
        <v>24</v>
      </c>
      <c r="C27" s="8" t="str">
        <f ca="1">OFFSET(Sheet1!$B$4,0,2*$B27)</f>
        <v>inf</v>
      </c>
      <c r="D27" s="5">
        <f ca="1">OFFSET(Sheet1!$B$4,0,2*$B27+1)</f>
        <v>-1</v>
      </c>
      <c r="F27" s="8" t="str">
        <f ca="1">OFFSET(Sheet1!$B$5,0,2*$B27)</f>
        <v>inf</v>
      </c>
      <c r="G27" s="5">
        <f ca="1">OFFSET(Sheet1!$B$5,0,2*$B27+1)</f>
        <v>-1</v>
      </c>
      <c r="I27" s="14">
        <f ca="1">OFFSET(Sheet1!$B$6,0,2*$B27)</f>
        <v>-1</v>
      </c>
      <c r="J27" s="15">
        <f ca="1">OFFSET(Sheet1!$B$6,0,2*$B27+1)</f>
        <v>-1</v>
      </c>
      <c r="L27" s="8" t="str">
        <f ca="1">OFFSET(Sheet1!$B$7,0,2*$B27)</f>
        <v>inf</v>
      </c>
      <c r="M27" s="5">
        <f ca="1">OFFSET(Sheet1!$B$7,0,2*$B27+1)</f>
        <v>-1</v>
      </c>
      <c r="O27" s="8" t="str">
        <f ca="1">OFFSET(Sheet1!$B$8,0,2*$B27)</f>
        <v>inf</v>
      </c>
      <c r="P27" s="5">
        <f ca="1">OFFSET(Sheet1!$B$8,0,2*$B27+1)</f>
        <v>-1</v>
      </c>
      <c r="R27" s="14">
        <f ca="1">OFFSET(Sheet1!$B$9,0,2*$B27)</f>
        <v>-1</v>
      </c>
      <c r="S27" s="15">
        <f ca="1">OFFSET(Sheet1!$B$9,0,2*$B27+1)</f>
        <v>-1</v>
      </c>
      <c r="U27" s="14">
        <f ca="1">OFFSET(Sheet1!$B$10,0,2*$B27)</f>
        <v>-1</v>
      </c>
      <c r="V27" s="15">
        <f ca="1">OFFSET(Sheet1!$B$10,0,2*$B27+1)</f>
        <v>-1</v>
      </c>
      <c r="X27" s="8" t="str">
        <f ca="1">OFFSET(Sheet1!$B$11,0,2*$B27)</f>
        <v>inf</v>
      </c>
      <c r="Y27" s="5">
        <f ca="1">OFFSET(Sheet1!$B$11,0,2*$B27+1)</f>
        <v>-1</v>
      </c>
      <c r="AA27" s="8" t="str">
        <f ca="1">OFFSET(Sheet1!$B$12,0,2*$B27)</f>
        <v>inf</v>
      </c>
      <c r="AB27" s="5">
        <f ca="1">OFFSET(Sheet1!$B$12,0,2*$B27+1)</f>
        <v>-1</v>
      </c>
      <c r="AD27" s="14">
        <f ca="1">OFFSET(Sheet1!$B$13,0,2*$B27)</f>
        <v>-1</v>
      </c>
      <c r="AE27" s="15">
        <f ca="1">OFFSET(Sheet1!$B$13,0,2*$B27+1)</f>
        <v>-1</v>
      </c>
    </row>
    <row r="28" spans="1:31" x14ac:dyDescent="0.25">
      <c r="A28" s="8" t="str">
        <f ca="1">OFFSET(Sheet1!$B$1,0,2*$B28)</f>
        <v>bin_conv_lstm_ae_0.1242134049_0.0519020283_10</v>
      </c>
      <c r="B28" s="7">
        <v>25</v>
      </c>
      <c r="C28" s="8">
        <f ca="1">OFFSET(Sheet1!$B$4,0,2*$B28)</f>
        <v>287</v>
      </c>
      <c r="D28" s="5">
        <f ca="1">OFFSET(Sheet1!$B$4,0,2*$B28+1)</f>
        <v>585.83299999999997</v>
      </c>
      <c r="F28" s="8">
        <f ca="1">OFFSET(Sheet1!$B$5,0,2*$B28)</f>
        <v>32.473999999999997</v>
      </c>
      <c r="G28" s="5">
        <f ca="1">OFFSET(Sheet1!$B$5,0,2*$B28+1)</f>
        <v>146.071</v>
      </c>
      <c r="I28" s="14">
        <f ca="1">OFFSET(Sheet1!$B$6,0,2*$B28)</f>
        <v>-1</v>
      </c>
      <c r="J28" s="15" t="str">
        <f ca="1">OFFSET(Sheet1!$B$6,0,2*$B28+1)</f>
        <v>inf</v>
      </c>
      <c r="L28" s="8">
        <f ca="1">OFFSET(Sheet1!$B$7,0,2*$B28)</f>
        <v>29</v>
      </c>
      <c r="M28" s="5">
        <f ca="1">OFFSET(Sheet1!$B$7,0,2*$B28+1)</f>
        <v>280.3</v>
      </c>
      <c r="O28" s="8">
        <f ca="1">OFFSET(Sheet1!$B$8,0,2*$B28)</f>
        <v>2.5190000000000001</v>
      </c>
      <c r="P28" s="5">
        <f ca="1">OFFSET(Sheet1!$B$8,0,2*$B28+1)</f>
        <v>83.668999999999997</v>
      </c>
      <c r="R28" s="14">
        <f ca="1">OFFSET(Sheet1!$B$9,0,2*$B28)</f>
        <v>-1</v>
      </c>
      <c r="S28" s="15" t="str">
        <f ca="1">OFFSET(Sheet1!$B$9,0,2*$B28+1)</f>
        <v>inf</v>
      </c>
      <c r="U28" s="14">
        <f ca="1">OFFSET(Sheet1!$B$10,0,2*$B28)</f>
        <v>-1</v>
      </c>
      <c r="V28" s="15" t="str">
        <f ca="1">OFFSET(Sheet1!$B$10,0,2*$B28+1)</f>
        <v>inf</v>
      </c>
      <c r="X28" s="8">
        <f ca="1">OFFSET(Sheet1!$B$11,0,2*$B28)</f>
        <v>230</v>
      </c>
      <c r="Y28" s="5">
        <f ca="1">OFFSET(Sheet1!$B$11,0,2*$B28+1)</f>
        <v>479.5</v>
      </c>
      <c r="AA28" s="8">
        <f ca="1">OFFSET(Sheet1!$B$12,0,2*$B28)</f>
        <v>0</v>
      </c>
      <c r="AB28" s="5">
        <f ca="1">OFFSET(Sheet1!$B$12,0,2*$B28+1)</f>
        <v>476.13400000000001</v>
      </c>
      <c r="AD28" s="14">
        <f ca="1">OFFSET(Sheet1!$B$13,0,2*$B28)</f>
        <v>-1</v>
      </c>
      <c r="AE28" s="15" t="str">
        <f ca="1">OFFSET(Sheet1!$B$13,0,2*$B28+1)</f>
        <v>inf</v>
      </c>
    </row>
    <row r="29" spans="1:31" x14ac:dyDescent="0.25">
      <c r="A29" s="8" t="str">
        <f ca="1">OFFSET(Sheet1!$B$1,0,2*$B29)</f>
        <v>bin_page_hinkley_0.5442708333_0.2249738162_5</v>
      </c>
      <c r="B29" s="7">
        <v>26</v>
      </c>
      <c r="C29" s="8" t="str">
        <f ca="1">OFFSET(Sheet1!$B$4,0,2*$B29)</f>
        <v>inf</v>
      </c>
      <c r="D29" s="5">
        <f ca="1">OFFSET(Sheet1!$B$4,0,2*$B29+1)</f>
        <v>-1</v>
      </c>
      <c r="F29" s="8" t="str">
        <f ca="1">OFFSET(Sheet1!$B$5,0,2*$B29)</f>
        <v>inf</v>
      </c>
      <c r="G29" s="5">
        <f ca="1">OFFSET(Sheet1!$B$5,0,2*$B29+1)</f>
        <v>-1</v>
      </c>
      <c r="I29" s="14">
        <f ca="1">OFFSET(Sheet1!$B$6,0,2*$B29)</f>
        <v>-1</v>
      </c>
      <c r="J29" s="15">
        <f ca="1">OFFSET(Sheet1!$B$6,0,2*$B29+1)</f>
        <v>-1</v>
      </c>
      <c r="L29" s="8" t="str">
        <f ca="1">OFFSET(Sheet1!$B$7,0,2*$B29)</f>
        <v>inf</v>
      </c>
      <c r="M29" s="5">
        <f ca="1">OFFSET(Sheet1!$B$7,0,2*$B29+1)</f>
        <v>-1</v>
      </c>
      <c r="O29" s="8" t="str">
        <f ca="1">OFFSET(Sheet1!$B$8,0,2*$B29)</f>
        <v>inf</v>
      </c>
      <c r="P29" s="5">
        <f ca="1">OFFSET(Sheet1!$B$8,0,2*$B29+1)</f>
        <v>-1</v>
      </c>
      <c r="R29" s="14">
        <f ca="1">OFFSET(Sheet1!$B$9,0,2*$B29)</f>
        <v>-1</v>
      </c>
      <c r="S29" s="15">
        <f ca="1">OFFSET(Sheet1!$B$9,0,2*$B29+1)</f>
        <v>-1</v>
      </c>
      <c r="U29" s="14">
        <f ca="1">OFFSET(Sheet1!$B$10,0,2*$B29)</f>
        <v>-1</v>
      </c>
      <c r="V29" s="15">
        <f ca="1">OFFSET(Sheet1!$B$10,0,2*$B29+1)</f>
        <v>-1</v>
      </c>
      <c r="X29" s="8" t="str">
        <f ca="1">OFFSET(Sheet1!$B$11,0,2*$B29)</f>
        <v>inf</v>
      </c>
      <c r="Y29" s="5">
        <f ca="1">OFFSET(Sheet1!$B$11,0,2*$B29+1)</f>
        <v>-1</v>
      </c>
      <c r="AA29" s="8" t="str">
        <f ca="1">OFFSET(Sheet1!$B$12,0,2*$B29)</f>
        <v>inf</v>
      </c>
      <c r="AB29" s="5">
        <f ca="1">OFFSET(Sheet1!$B$12,0,2*$B29+1)</f>
        <v>-1</v>
      </c>
      <c r="AD29" s="14">
        <f ca="1">OFFSET(Sheet1!$B$13,0,2*$B29)</f>
        <v>-1</v>
      </c>
      <c r="AE29" s="15">
        <f ca="1">OFFSET(Sheet1!$B$13,0,2*$B29+1)</f>
        <v>-1</v>
      </c>
    </row>
    <row r="30" spans="1:31" x14ac:dyDescent="0.25">
      <c r="A30" s="8" t="str">
        <f ca="1">OFFSET(Sheet1!$B$1,0,2*$B30)</f>
        <v>bin_pca_0.3489583333_0.0551839314_2</v>
      </c>
      <c r="B30" s="7">
        <v>27</v>
      </c>
      <c r="C30" s="8">
        <f ca="1">OFFSET(Sheet1!$B$4,0,2*$B30)</f>
        <v>3.1110000000000002</v>
      </c>
      <c r="D30" s="5">
        <f ca="1">OFFSET(Sheet1!$B$4,0,2*$B30+1)</f>
        <v>0.75</v>
      </c>
      <c r="F30" s="8">
        <f ca="1">OFFSET(Sheet1!$B$5,0,2*$B30)</f>
        <v>273.93</v>
      </c>
      <c r="G30" s="5">
        <f ca="1">OFFSET(Sheet1!$B$5,0,2*$B30+1)</f>
        <v>238.821</v>
      </c>
      <c r="I30" s="14">
        <f ca="1">OFFSET(Sheet1!$B$6,0,2*$B30)</f>
        <v>-1</v>
      </c>
      <c r="J30" s="15" t="str">
        <f ca="1">OFFSET(Sheet1!$B$6,0,2*$B30+1)</f>
        <v>inf</v>
      </c>
      <c r="L30" s="8" t="str">
        <f ca="1">OFFSET(Sheet1!$B$7,0,2*$B30)</f>
        <v>inf</v>
      </c>
      <c r="M30" s="5">
        <f ca="1">OFFSET(Sheet1!$B$7,0,2*$B30+1)</f>
        <v>-1</v>
      </c>
      <c r="O30" s="8">
        <f ca="1">OFFSET(Sheet1!$B$8,0,2*$B30)</f>
        <v>22.036999999999999</v>
      </c>
      <c r="P30" s="5">
        <f ca="1">OFFSET(Sheet1!$B$8,0,2*$B30+1)</f>
        <v>4.2000000000000003E-2</v>
      </c>
      <c r="R30" s="14">
        <f ca="1">OFFSET(Sheet1!$B$9,0,2*$B30)</f>
        <v>-1</v>
      </c>
      <c r="S30" s="15">
        <f ca="1">OFFSET(Sheet1!$B$9,0,2*$B30+1)</f>
        <v>-1</v>
      </c>
      <c r="U30" s="14">
        <f ca="1">OFFSET(Sheet1!$B$10,0,2*$B30)</f>
        <v>-1</v>
      </c>
      <c r="V30" s="15">
        <f ca="1">OFFSET(Sheet1!$B$10,0,2*$B30+1)</f>
        <v>-1</v>
      </c>
      <c r="X30" s="8">
        <f ca="1">OFFSET(Sheet1!$B$11,0,2*$B30)</f>
        <v>0</v>
      </c>
      <c r="Y30" s="5">
        <f ca="1">OFFSET(Sheet1!$B$11,0,2*$B30+1)</f>
        <v>0.5</v>
      </c>
      <c r="AA30" s="8">
        <f ca="1">OFFSET(Sheet1!$B$12,0,2*$B30)</f>
        <v>0</v>
      </c>
      <c r="AB30" s="5">
        <f ca="1">OFFSET(Sheet1!$B$12,0,2*$B30+1)</f>
        <v>415.5</v>
      </c>
      <c r="AD30" s="14">
        <f ca="1">OFFSET(Sheet1!$B$13,0,2*$B30)</f>
        <v>-1</v>
      </c>
      <c r="AE30" s="15">
        <f ca="1">OFFSET(Sheet1!$B$13,0,2*$B30+1)</f>
        <v>-1</v>
      </c>
    </row>
    <row r="31" spans="1:31" x14ac:dyDescent="0.25">
      <c r="A31" s="8" t="str">
        <f ca="1">OFFSET(Sheet1!$B$1,0,2*$B31)</f>
        <v>bin_conv_lstm_ae_0.1242134049_0.0519020283_10_t</v>
      </c>
      <c r="B31" s="7">
        <v>28</v>
      </c>
      <c r="C31" s="8" t="str">
        <f ca="1">OFFSET(Sheet1!$B$4,0,2*$B31)</f>
        <v>inf</v>
      </c>
      <c r="D31" s="5">
        <f ca="1">OFFSET(Sheet1!$B$4,0,2*$B31+1)</f>
        <v>-1</v>
      </c>
      <c r="F31" s="8" t="str">
        <f ca="1">OFFSET(Sheet1!$B$5,0,2*$B31)</f>
        <v>inf</v>
      </c>
      <c r="G31" s="5">
        <f ca="1">OFFSET(Sheet1!$B$5,0,2*$B31+1)</f>
        <v>-1</v>
      </c>
      <c r="I31" s="14">
        <f ca="1">OFFSET(Sheet1!$B$6,0,2*$B31)</f>
        <v>-1</v>
      </c>
      <c r="J31" s="15">
        <f ca="1">OFFSET(Sheet1!$B$6,0,2*$B31+1)</f>
        <v>-1</v>
      </c>
      <c r="L31" s="8" t="str">
        <f ca="1">OFFSET(Sheet1!$B$7,0,2*$B31)</f>
        <v>inf</v>
      </c>
      <c r="M31" s="5">
        <f ca="1">OFFSET(Sheet1!$B$7,0,2*$B31+1)</f>
        <v>-1</v>
      </c>
      <c r="O31" s="8" t="str">
        <f ca="1">OFFSET(Sheet1!$B$8,0,2*$B31)</f>
        <v>inf</v>
      </c>
      <c r="P31" s="5">
        <f ca="1">OFFSET(Sheet1!$B$8,0,2*$B31+1)</f>
        <v>-1</v>
      </c>
      <c r="R31" s="14">
        <f ca="1">OFFSET(Sheet1!$B$9,0,2*$B31)</f>
        <v>-1</v>
      </c>
      <c r="S31" s="15">
        <f ca="1">OFFSET(Sheet1!$B$9,0,2*$B31+1)</f>
        <v>-1</v>
      </c>
      <c r="U31" s="14">
        <f ca="1">OFFSET(Sheet1!$B$10,0,2*$B31)</f>
        <v>-1</v>
      </c>
      <c r="V31" s="15">
        <f ca="1">OFFSET(Sheet1!$B$10,0,2*$B31+1)</f>
        <v>-1</v>
      </c>
      <c r="X31" s="8" t="str">
        <f ca="1">OFFSET(Sheet1!$B$11,0,2*$B31)</f>
        <v>inf</v>
      </c>
      <c r="Y31" s="5">
        <f ca="1">OFFSET(Sheet1!$B$11,0,2*$B31+1)</f>
        <v>-1</v>
      </c>
      <c r="AA31" s="8" t="str">
        <f ca="1">OFFSET(Sheet1!$B$12,0,2*$B31)</f>
        <v>inf</v>
      </c>
      <c r="AB31" s="5">
        <f ca="1">OFFSET(Sheet1!$B$12,0,2*$B31+1)</f>
        <v>-1</v>
      </c>
      <c r="AD31" s="14">
        <f ca="1">OFFSET(Sheet1!$B$13,0,2*$B31)</f>
        <v>-1</v>
      </c>
      <c r="AE31" s="15">
        <f ca="1">OFFSET(Sheet1!$B$13,0,2*$B31+1)</f>
        <v>-1</v>
      </c>
    </row>
    <row r="32" spans="1:31" x14ac:dyDescent="0.25">
      <c r="A32" s="8" t="str">
        <f ca="1">OFFSET(Sheet1!$B$1,0,2*$B32)</f>
        <v>bin_classifier_0.1250736593_0.016175669_10</v>
      </c>
      <c r="B32" s="7">
        <v>29</v>
      </c>
      <c r="C32" s="8" t="str">
        <f ca="1">OFFSET(Sheet1!$B$4,0,2*$B32)</f>
        <v>inf</v>
      </c>
      <c r="D32" s="5">
        <f ca="1">OFFSET(Sheet1!$B$4,0,2*$B32+1)</f>
        <v>-1</v>
      </c>
      <c r="F32" s="8" t="str">
        <f ca="1">OFFSET(Sheet1!$B$5,0,2*$B32)</f>
        <v>inf</v>
      </c>
      <c r="G32" s="5">
        <f ca="1">OFFSET(Sheet1!$B$5,0,2*$B32+1)</f>
        <v>-1</v>
      </c>
      <c r="I32" s="14">
        <f ca="1">OFFSET(Sheet1!$B$6,0,2*$B32)</f>
        <v>-1</v>
      </c>
      <c r="J32" s="15">
        <f ca="1">OFFSET(Sheet1!$B$6,0,2*$B32+1)</f>
        <v>-1</v>
      </c>
      <c r="L32" s="8" t="str">
        <f ca="1">OFFSET(Sheet1!$B$7,0,2*$B32)</f>
        <v>inf</v>
      </c>
      <c r="M32" s="5">
        <f ca="1">OFFSET(Sheet1!$B$7,0,2*$B32+1)</f>
        <v>-1</v>
      </c>
      <c r="O32" s="8" t="str">
        <f ca="1">OFFSET(Sheet1!$B$8,0,2*$B32)</f>
        <v>inf</v>
      </c>
      <c r="P32" s="5">
        <f ca="1">OFFSET(Sheet1!$B$8,0,2*$B32+1)</f>
        <v>-1</v>
      </c>
      <c r="R32" s="14">
        <f ca="1">OFFSET(Sheet1!$B$9,0,2*$B32)</f>
        <v>-1</v>
      </c>
      <c r="S32" s="15">
        <f ca="1">OFFSET(Sheet1!$B$9,0,2*$B32+1)</f>
        <v>-1</v>
      </c>
      <c r="U32" s="14">
        <f ca="1">OFFSET(Sheet1!$B$10,0,2*$B32)</f>
        <v>-1</v>
      </c>
      <c r="V32" s="15" t="str">
        <f ca="1">OFFSET(Sheet1!$B$10,0,2*$B32+1)</f>
        <v>inf</v>
      </c>
      <c r="X32" s="8" t="str">
        <f ca="1">OFFSET(Sheet1!$B$11,0,2*$B32)</f>
        <v>inf</v>
      </c>
      <c r="Y32" s="5">
        <f ca="1">OFFSET(Sheet1!$B$11,0,2*$B32+1)</f>
        <v>-1</v>
      </c>
      <c r="AA32" s="8">
        <f ca="1">OFFSET(Sheet1!$B$12,0,2*$B32)</f>
        <v>742</v>
      </c>
      <c r="AB32" s="5">
        <f ca="1">OFFSET(Sheet1!$B$12,0,2*$B32+1)</f>
        <v>751.5</v>
      </c>
      <c r="AD32" s="14">
        <f ca="1">OFFSET(Sheet1!$B$13,0,2*$B32)</f>
        <v>-1</v>
      </c>
      <c r="AE32" s="15">
        <f ca="1">OFFSET(Sheet1!$B$13,0,2*$B32+1)</f>
        <v>-1</v>
      </c>
    </row>
    <row r="33" spans="1:31" x14ac:dyDescent="0.25">
      <c r="A33" s="8" t="str">
        <f ca="1">OFFSET(Sheet1!$B$1,0,2*$B33)</f>
        <v>bin_pca_0.3489583333_0.0551839314_5</v>
      </c>
      <c r="B33" s="7">
        <v>30</v>
      </c>
      <c r="C33" s="8">
        <f ca="1">OFFSET(Sheet1!$B$4,0,2*$B33)</f>
        <v>0.111</v>
      </c>
      <c r="D33" s="5">
        <f ca="1">OFFSET(Sheet1!$B$4,0,2*$B33+1)</f>
        <v>0.3</v>
      </c>
      <c r="F33" s="8">
        <f ca="1">OFFSET(Sheet1!$B$5,0,2*$B33)</f>
        <v>271.96499999999997</v>
      </c>
      <c r="G33" s="5">
        <f ca="1">OFFSET(Sheet1!$B$5,0,2*$B33+1)</f>
        <v>240.37</v>
      </c>
      <c r="I33" s="14">
        <f ca="1">OFFSET(Sheet1!$B$6,0,2*$B33)</f>
        <v>-1</v>
      </c>
      <c r="J33" s="15" t="str">
        <f ca="1">OFFSET(Sheet1!$B$6,0,2*$B33+1)</f>
        <v>inf</v>
      </c>
      <c r="L33" s="8" t="str">
        <f ca="1">OFFSET(Sheet1!$B$7,0,2*$B33)</f>
        <v>inf</v>
      </c>
      <c r="M33" s="5">
        <f ca="1">OFFSET(Sheet1!$B$7,0,2*$B33+1)</f>
        <v>-1</v>
      </c>
      <c r="O33" s="8">
        <f ca="1">OFFSET(Sheet1!$B$8,0,2*$B33)</f>
        <v>21.593</v>
      </c>
      <c r="P33" s="5">
        <f ca="1">OFFSET(Sheet1!$B$8,0,2*$B33+1)</f>
        <v>0.6</v>
      </c>
      <c r="R33" s="14">
        <f ca="1">OFFSET(Sheet1!$B$9,0,2*$B33)</f>
        <v>-1</v>
      </c>
      <c r="S33" s="15">
        <f ca="1">OFFSET(Sheet1!$B$9,0,2*$B33+1)</f>
        <v>-1</v>
      </c>
      <c r="U33" s="14">
        <f ca="1">OFFSET(Sheet1!$B$10,0,2*$B33)</f>
        <v>-1</v>
      </c>
      <c r="V33" s="15">
        <f ca="1">OFFSET(Sheet1!$B$10,0,2*$B33+1)</f>
        <v>-1</v>
      </c>
      <c r="X33" s="8">
        <f ca="1">OFFSET(Sheet1!$B$11,0,2*$B33)</f>
        <v>0</v>
      </c>
      <c r="Y33" s="5">
        <f ca="1">OFFSET(Sheet1!$B$11,0,2*$B33+1)</f>
        <v>4.5</v>
      </c>
      <c r="AA33" s="8">
        <f ca="1">OFFSET(Sheet1!$B$12,0,2*$B33)</f>
        <v>0</v>
      </c>
      <c r="AB33" s="5">
        <f ca="1">OFFSET(Sheet1!$B$12,0,2*$B33+1)</f>
        <v>0.5</v>
      </c>
      <c r="AD33" s="14">
        <f ca="1">OFFSET(Sheet1!$B$13,0,2*$B33)</f>
        <v>-1</v>
      </c>
      <c r="AE33" s="15">
        <f ca="1">OFFSET(Sheet1!$B$13,0,2*$B33+1)</f>
        <v>-1</v>
      </c>
    </row>
    <row r="34" spans="1:31" x14ac:dyDescent="0.25">
      <c r="A34" s="8" t="str">
        <f ca="1">OFFSET(Sheet1!$B$1,0,2*$B34)</f>
        <v>bin_page_hinkley_0.5442708333_0.2249738162_10</v>
      </c>
      <c r="B34" s="7">
        <v>31</v>
      </c>
      <c r="C34" s="8" t="str">
        <f ca="1">OFFSET(Sheet1!$B$4,0,2*$B34)</f>
        <v>inf</v>
      </c>
      <c r="D34" s="5">
        <f ca="1">OFFSET(Sheet1!$B$4,0,2*$B34+1)</f>
        <v>-1</v>
      </c>
      <c r="F34" s="8" t="str">
        <f ca="1">OFFSET(Sheet1!$B$5,0,2*$B34)</f>
        <v>inf</v>
      </c>
      <c r="G34" s="5">
        <f ca="1">OFFSET(Sheet1!$B$5,0,2*$B34+1)</f>
        <v>-1</v>
      </c>
      <c r="I34" s="14">
        <f ca="1">OFFSET(Sheet1!$B$6,0,2*$B34)</f>
        <v>-1</v>
      </c>
      <c r="J34" s="15">
        <f ca="1">OFFSET(Sheet1!$B$6,0,2*$B34+1)</f>
        <v>-1</v>
      </c>
      <c r="L34" s="8" t="str">
        <f ca="1">OFFSET(Sheet1!$B$7,0,2*$B34)</f>
        <v>inf</v>
      </c>
      <c r="M34" s="5">
        <f ca="1">OFFSET(Sheet1!$B$7,0,2*$B34+1)</f>
        <v>-1</v>
      </c>
      <c r="O34" s="8" t="str">
        <f ca="1">OFFSET(Sheet1!$B$8,0,2*$B34)</f>
        <v>inf</v>
      </c>
      <c r="P34" s="5">
        <f ca="1">OFFSET(Sheet1!$B$8,0,2*$B34+1)</f>
        <v>-1</v>
      </c>
      <c r="R34" s="14">
        <f ca="1">OFFSET(Sheet1!$B$9,0,2*$B34)</f>
        <v>-1</v>
      </c>
      <c r="S34" s="15">
        <f ca="1">OFFSET(Sheet1!$B$9,0,2*$B34+1)</f>
        <v>-1</v>
      </c>
      <c r="U34" s="14">
        <f ca="1">OFFSET(Sheet1!$B$10,0,2*$B34)</f>
        <v>-1</v>
      </c>
      <c r="V34" s="15">
        <f ca="1">OFFSET(Sheet1!$B$10,0,2*$B34+1)</f>
        <v>-1</v>
      </c>
      <c r="X34" s="8" t="str">
        <f ca="1">OFFSET(Sheet1!$B$11,0,2*$B34)</f>
        <v>inf</v>
      </c>
      <c r="Y34" s="5">
        <f ca="1">OFFSET(Sheet1!$B$11,0,2*$B34+1)</f>
        <v>-1</v>
      </c>
      <c r="AA34" s="8" t="str">
        <f ca="1">OFFSET(Sheet1!$B$12,0,2*$B34)</f>
        <v>inf</v>
      </c>
      <c r="AB34" s="5">
        <f ca="1">OFFSET(Sheet1!$B$12,0,2*$B34+1)</f>
        <v>-1</v>
      </c>
      <c r="AD34" s="14">
        <f ca="1">OFFSET(Sheet1!$B$13,0,2*$B34)</f>
        <v>-1</v>
      </c>
      <c r="AE34" s="15">
        <f ca="1">OFFSET(Sheet1!$B$13,0,2*$B34+1)</f>
        <v>-1</v>
      </c>
    </row>
    <row r="35" spans="1:31" x14ac:dyDescent="0.25">
      <c r="A35" s="8" t="str">
        <f ca="1">OFFSET(Sheet1!$B$1,0,2*$B35)</f>
        <v>bin_pca_0.3489583333_0.0551839314_10</v>
      </c>
      <c r="B35" s="7">
        <v>32</v>
      </c>
      <c r="C35" s="8">
        <f ca="1">OFFSET(Sheet1!$B$4,0,2*$B35)</f>
        <v>0</v>
      </c>
      <c r="D35" s="5">
        <f ca="1">OFFSET(Sheet1!$B$4,0,2*$B35+1)</f>
        <v>0.27300000000000002</v>
      </c>
      <c r="F35" s="8">
        <f ca="1">OFFSET(Sheet1!$B$5,0,2*$B35)</f>
        <v>262.14</v>
      </c>
      <c r="G35" s="5">
        <f ca="1">OFFSET(Sheet1!$B$5,0,2*$B35+1)</f>
        <v>238.44900000000001</v>
      </c>
      <c r="I35" s="14">
        <f ca="1">OFFSET(Sheet1!$B$6,0,2*$B35)</f>
        <v>-1</v>
      </c>
      <c r="J35" s="15" t="str">
        <f ca="1">OFFSET(Sheet1!$B$6,0,2*$B35+1)</f>
        <v>inf</v>
      </c>
      <c r="L35" s="8">
        <f ca="1">OFFSET(Sheet1!$B$7,0,2*$B35)</f>
        <v>792</v>
      </c>
      <c r="M35" s="5">
        <f ca="1">OFFSET(Sheet1!$B$7,0,2*$B35+1)</f>
        <v>796</v>
      </c>
      <c r="O35" s="8">
        <f ca="1">OFFSET(Sheet1!$B$8,0,2*$B35)</f>
        <v>20.852</v>
      </c>
      <c r="P35" s="5">
        <f ca="1">OFFSET(Sheet1!$B$8,0,2*$B35+1)</f>
        <v>2.3250000000000002</v>
      </c>
      <c r="R35" s="14">
        <f ca="1">OFFSET(Sheet1!$B$9,0,2*$B35)</f>
        <v>-1</v>
      </c>
      <c r="S35" s="15">
        <f ca="1">OFFSET(Sheet1!$B$9,0,2*$B35+1)</f>
        <v>-1</v>
      </c>
      <c r="U35" s="14">
        <f ca="1">OFFSET(Sheet1!$B$10,0,2*$B35)</f>
        <v>-1</v>
      </c>
      <c r="V35" s="15">
        <f ca="1">OFFSET(Sheet1!$B$10,0,2*$B35+1)</f>
        <v>-1</v>
      </c>
      <c r="X35" s="8">
        <f ca="1">OFFSET(Sheet1!$B$11,0,2*$B35)</f>
        <v>0</v>
      </c>
      <c r="Y35" s="5">
        <f ca="1">OFFSET(Sheet1!$B$11,0,2*$B35+1)</f>
        <v>4.5</v>
      </c>
      <c r="AA35" s="8">
        <f ca="1">OFFSET(Sheet1!$B$12,0,2*$B35)</f>
        <v>0</v>
      </c>
      <c r="AB35" s="5">
        <f ca="1">OFFSET(Sheet1!$B$12,0,2*$B35+1)</f>
        <v>688.83299999999997</v>
      </c>
      <c r="AD35" s="14">
        <f ca="1">OFFSET(Sheet1!$B$13,0,2*$B35)</f>
        <v>-1</v>
      </c>
      <c r="AE35" s="15">
        <f ca="1">OFFSET(Sheet1!$B$13,0,2*$B35+1)</f>
        <v>-1</v>
      </c>
    </row>
    <row r="36" spans="1:31" x14ac:dyDescent="0.25">
      <c r="A36" s="8" t="str">
        <f ca="1">OFFSET(Sheet1!$B$1,0,2*$B36)</f>
        <v>bin_pca_0.3489583333_0.0551839314</v>
      </c>
      <c r="B36" s="7">
        <v>33</v>
      </c>
      <c r="C36" s="8">
        <f ca="1">OFFSET(Sheet1!$B$4,0,2*$B36)</f>
        <v>4</v>
      </c>
      <c r="D36" s="5">
        <f ca="1">OFFSET(Sheet1!$B$4,0,2*$B36+1)</f>
        <v>0</v>
      </c>
      <c r="F36" s="8">
        <f ca="1">OFFSET(Sheet1!$B$5,0,2*$B36)</f>
        <v>275.91199999999998</v>
      </c>
      <c r="G36" s="5">
        <f ca="1">OFFSET(Sheet1!$B$5,0,2*$B36+1)</f>
        <v>235.55500000000001</v>
      </c>
      <c r="I36" s="14">
        <f ca="1">OFFSET(Sheet1!$B$6,0,2*$B36)</f>
        <v>-1</v>
      </c>
      <c r="J36" s="15" t="str">
        <f ca="1">OFFSET(Sheet1!$B$6,0,2*$B36+1)</f>
        <v>inf</v>
      </c>
      <c r="L36" s="8" t="str">
        <f ca="1">OFFSET(Sheet1!$B$7,0,2*$B36)</f>
        <v>inf</v>
      </c>
      <c r="M36" s="5">
        <f ca="1">OFFSET(Sheet1!$B$7,0,2*$B36+1)</f>
        <v>-1</v>
      </c>
      <c r="O36" s="8">
        <f ca="1">OFFSET(Sheet1!$B$8,0,2*$B36)</f>
        <v>22.111000000000001</v>
      </c>
      <c r="P36" s="5">
        <f ca="1">OFFSET(Sheet1!$B$8,0,2*$B36+1)</f>
        <v>0</v>
      </c>
      <c r="R36" s="14">
        <f ca="1">OFFSET(Sheet1!$B$9,0,2*$B36)</f>
        <v>-1</v>
      </c>
      <c r="S36" s="15">
        <f ca="1">OFFSET(Sheet1!$B$9,0,2*$B36+1)</f>
        <v>-1</v>
      </c>
      <c r="U36" s="14">
        <f ca="1">OFFSET(Sheet1!$B$10,0,2*$B36)</f>
        <v>-1</v>
      </c>
      <c r="V36" s="15">
        <f ca="1">OFFSET(Sheet1!$B$10,0,2*$B36+1)</f>
        <v>-1</v>
      </c>
      <c r="X36" s="8">
        <f ca="1">OFFSET(Sheet1!$B$11,0,2*$B36)</f>
        <v>0</v>
      </c>
      <c r="Y36" s="5">
        <f ca="1">OFFSET(Sheet1!$B$11,0,2*$B36+1)</f>
        <v>0</v>
      </c>
      <c r="AA36" s="8" t="str">
        <f ca="1">OFFSET(Sheet1!$B$12,0,2*$B36)</f>
        <v>inf</v>
      </c>
      <c r="AB36" s="5">
        <f ca="1">OFFSET(Sheet1!$B$12,0,2*$B36+1)</f>
        <v>-1</v>
      </c>
      <c r="AD36" s="14">
        <f ca="1">OFFSET(Sheet1!$B$13,0,2*$B36)</f>
        <v>-1</v>
      </c>
      <c r="AE36" s="15">
        <f ca="1">OFFSET(Sheet1!$B$13,0,2*$B36+1)</f>
        <v>-1</v>
      </c>
    </row>
    <row r="37" spans="1:31" x14ac:dyDescent="0.25">
      <c r="A37" s="8" t="str">
        <f ca="1">OFFSET(Sheet1!$B$1,0,2*$B37)</f>
        <v>bin_cusum_0.609375_0.2478931809_2</v>
      </c>
      <c r="B37" s="7">
        <v>34</v>
      </c>
      <c r="C37" s="8" t="str">
        <f ca="1">OFFSET(Sheet1!$B$4,0,2*$B37)</f>
        <v>inf</v>
      </c>
      <c r="D37" s="5">
        <f ca="1">OFFSET(Sheet1!$B$4,0,2*$B37+1)</f>
        <v>-1</v>
      </c>
      <c r="F37" s="8" t="str">
        <f ca="1">OFFSET(Sheet1!$B$5,0,2*$B37)</f>
        <v>inf</v>
      </c>
      <c r="G37" s="5">
        <f ca="1">OFFSET(Sheet1!$B$5,0,2*$B37+1)</f>
        <v>-1</v>
      </c>
      <c r="I37" s="14">
        <f ca="1">OFFSET(Sheet1!$B$6,0,2*$B37)</f>
        <v>-1</v>
      </c>
      <c r="J37" s="15">
        <f ca="1">OFFSET(Sheet1!$B$6,0,2*$B37+1)</f>
        <v>-1</v>
      </c>
      <c r="L37" s="8" t="str">
        <f ca="1">OFFSET(Sheet1!$B$7,0,2*$B37)</f>
        <v>inf</v>
      </c>
      <c r="M37" s="5">
        <f ca="1">OFFSET(Sheet1!$B$7,0,2*$B37+1)</f>
        <v>-1</v>
      </c>
      <c r="O37" s="8" t="str">
        <f ca="1">OFFSET(Sheet1!$B$8,0,2*$B37)</f>
        <v>inf</v>
      </c>
      <c r="P37" s="5">
        <f ca="1">OFFSET(Sheet1!$B$8,0,2*$B37+1)</f>
        <v>-1</v>
      </c>
      <c r="R37" s="14">
        <f ca="1">OFFSET(Sheet1!$B$9,0,2*$B37)</f>
        <v>-1</v>
      </c>
      <c r="S37" s="15">
        <f ca="1">OFFSET(Sheet1!$B$9,0,2*$B37+1)</f>
        <v>-1</v>
      </c>
      <c r="U37" s="14">
        <f ca="1">OFFSET(Sheet1!$B$10,0,2*$B37)</f>
        <v>-1</v>
      </c>
      <c r="V37" s="15">
        <f ca="1">OFFSET(Sheet1!$B$10,0,2*$B37+1)</f>
        <v>-1</v>
      </c>
      <c r="X37" s="8" t="str">
        <f ca="1">OFFSET(Sheet1!$B$11,0,2*$B37)</f>
        <v>inf</v>
      </c>
      <c r="Y37" s="5">
        <f ca="1">OFFSET(Sheet1!$B$11,0,2*$B37+1)</f>
        <v>-1</v>
      </c>
      <c r="AA37" s="8" t="str">
        <f ca="1">OFFSET(Sheet1!$B$12,0,2*$B37)</f>
        <v>inf</v>
      </c>
      <c r="AB37" s="5">
        <f ca="1">OFFSET(Sheet1!$B$12,0,2*$B37+1)</f>
        <v>-1</v>
      </c>
      <c r="AD37" s="14">
        <f ca="1">OFFSET(Sheet1!$B$13,0,2*$B37)</f>
        <v>-1</v>
      </c>
      <c r="AE37" s="15">
        <f ca="1">OFFSET(Sheet1!$B$13,0,2*$B37+1)</f>
        <v>-1</v>
      </c>
    </row>
    <row r="38" spans="1:31" x14ac:dyDescent="0.25">
      <c r="A38" s="8" t="str">
        <f ca="1">OFFSET(Sheet1!$B$1,0,2*$B38)</f>
        <v>bin_page_hinkley_0.5442708333_0.2249738162_5_t</v>
      </c>
      <c r="B38" s="7">
        <v>35</v>
      </c>
      <c r="C38" s="8" t="str">
        <f ca="1">OFFSET(Sheet1!$B$4,0,2*$B38)</f>
        <v>inf</v>
      </c>
      <c r="D38" s="5">
        <f ca="1">OFFSET(Sheet1!$B$4,0,2*$B38+1)</f>
        <v>-1</v>
      </c>
      <c r="F38" s="8" t="str">
        <f ca="1">OFFSET(Sheet1!$B$5,0,2*$B38)</f>
        <v>inf</v>
      </c>
      <c r="G38" s="5">
        <f ca="1">OFFSET(Sheet1!$B$5,0,2*$B38+1)</f>
        <v>-1</v>
      </c>
      <c r="I38" s="14">
        <f ca="1">OFFSET(Sheet1!$B$6,0,2*$B38)</f>
        <v>-1</v>
      </c>
      <c r="J38" s="15">
        <f ca="1">OFFSET(Sheet1!$B$6,0,2*$B38+1)</f>
        <v>-1</v>
      </c>
      <c r="L38" s="8" t="str">
        <f ca="1">OFFSET(Sheet1!$B$7,0,2*$B38)</f>
        <v>inf</v>
      </c>
      <c r="M38" s="5">
        <f ca="1">OFFSET(Sheet1!$B$7,0,2*$B38+1)</f>
        <v>-1</v>
      </c>
      <c r="O38" s="8" t="str">
        <f ca="1">OFFSET(Sheet1!$B$8,0,2*$B38)</f>
        <v>inf</v>
      </c>
      <c r="P38" s="5">
        <f ca="1">OFFSET(Sheet1!$B$8,0,2*$B38+1)</f>
        <v>-1</v>
      </c>
      <c r="R38" s="14">
        <f ca="1">OFFSET(Sheet1!$B$9,0,2*$B38)</f>
        <v>-1</v>
      </c>
      <c r="S38" s="15">
        <f ca="1">OFFSET(Sheet1!$B$9,0,2*$B38+1)</f>
        <v>-1</v>
      </c>
      <c r="U38" s="14">
        <f ca="1">OFFSET(Sheet1!$B$10,0,2*$B38)</f>
        <v>-1</v>
      </c>
      <c r="V38" s="15">
        <f ca="1">OFFSET(Sheet1!$B$10,0,2*$B38+1)</f>
        <v>-1</v>
      </c>
      <c r="X38" s="8" t="str">
        <f ca="1">OFFSET(Sheet1!$B$11,0,2*$B38)</f>
        <v>inf</v>
      </c>
      <c r="Y38" s="5">
        <f ca="1">OFFSET(Sheet1!$B$11,0,2*$B38+1)</f>
        <v>-1</v>
      </c>
      <c r="AA38" s="8" t="str">
        <f ca="1">OFFSET(Sheet1!$B$12,0,2*$B38)</f>
        <v>inf</v>
      </c>
      <c r="AB38" s="5">
        <f ca="1">OFFSET(Sheet1!$B$12,0,2*$B38+1)</f>
        <v>-1</v>
      </c>
      <c r="AD38" s="14">
        <f ca="1">OFFSET(Sheet1!$B$13,0,2*$B38)</f>
        <v>-1</v>
      </c>
      <c r="AE38" s="15">
        <f ca="1">OFFSET(Sheet1!$B$13,0,2*$B38+1)</f>
        <v>-1</v>
      </c>
    </row>
    <row r="39" spans="1:31" x14ac:dyDescent="0.25">
      <c r="A39" s="8" t="str">
        <f ca="1">OFFSET(Sheet1!$B$1,0,2*$B39)</f>
        <v>bin_classifier_0.1250736593_0.016175669_5_t</v>
      </c>
      <c r="B39" s="7">
        <v>36</v>
      </c>
      <c r="C39" s="8" t="str">
        <f ca="1">OFFSET(Sheet1!$B$4,0,2*$B39)</f>
        <v>inf</v>
      </c>
      <c r="D39" s="5">
        <f ca="1">OFFSET(Sheet1!$B$4,0,2*$B39+1)</f>
        <v>-1</v>
      </c>
      <c r="F39" s="8" t="str">
        <f ca="1">OFFSET(Sheet1!$B$5,0,2*$B39)</f>
        <v>inf</v>
      </c>
      <c r="G39" s="5">
        <f ca="1">OFFSET(Sheet1!$B$5,0,2*$B39+1)</f>
        <v>-1</v>
      </c>
      <c r="I39" s="14">
        <f ca="1">OFFSET(Sheet1!$B$6,0,2*$B39)</f>
        <v>-1</v>
      </c>
      <c r="J39" s="15">
        <f ca="1">OFFSET(Sheet1!$B$6,0,2*$B39+1)</f>
        <v>-1</v>
      </c>
      <c r="L39" s="8" t="str">
        <f ca="1">OFFSET(Sheet1!$B$7,0,2*$B39)</f>
        <v>inf</v>
      </c>
      <c r="M39" s="5">
        <f ca="1">OFFSET(Sheet1!$B$7,0,2*$B39+1)</f>
        <v>-1</v>
      </c>
      <c r="O39" s="8" t="str">
        <f ca="1">OFFSET(Sheet1!$B$8,0,2*$B39)</f>
        <v>inf</v>
      </c>
      <c r="P39" s="5">
        <f ca="1">OFFSET(Sheet1!$B$8,0,2*$B39+1)</f>
        <v>-1</v>
      </c>
      <c r="R39" s="14">
        <f ca="1">OFFSET(Sheet1!$B$9,0,2*$B39)</f>
        <v>-1</v>
      </c>
      <c r="S39" s="15">
        <f ca="1">OFFSET(Sheet1!$B$9,0,2*$B39+1)</f>
        <v>-1</v>
      </c>
      <c r="U39" s="14">
        <f ca="1">OFFSET(Sheet1!$B$10,0,2*$B39)</f>
        <v>-1</v>
      </c>
      <c r="V39" s="15">
        <f ca="1">OFFSET(Sheet1!$B$10,0,2*$B39+1)</f>
        <v>-1</v>
      </c>
      <c r="X39" s="8" t="str">
        <f ca="1">OFFSET(Sheet1!$B$11,0,2*$B39)</f>
        <v>inf</v>
      </c>
      <c r="Y39" s="5">
        <f ca="1">OFFSET(Sheet1!$B$11,0,2*$B39+1)</f>
        <v>-1</v>
      </c>
      <c r="AA39" s="8" t="str">
        <f ca="1">OFFSET(Sheet1!$B$12,0,2*$B39)</f>
        <v>inf</v>
      </c>
      <c r="AB39" s="5">
        <f ca="1">OFFSET(Sheet1!$B$12,0,2*$B39+1)</f>
        <v>-1</v>
      </c>
      <c r="AD39" s="14">
        <f ca="1">OFFSET(Sheet1!$B$13,0,2*$B39)</f>
        <v>-1</v>
      </c>
      <c r="AE39" s="15">
        <f ca="1">OFFSET(Sheet1!$B$13,0,2*$B39+1)</f>
        <v>-1</v>
      </c>
    </row>
    <row r="40" spans="1:31" x14ac:dyDescent="0.25">
      <c r="A40" s="8" t="str">
        <f ca="1">OFFSET(Sheet1!$B$1,0,2*$B40)</f>
        <v>bin_page_hinkley_0.5442708333_0.2249738162</v>
      </c>
      <c r="B40" s="7">
        <v>37</v>
      </c>
      <c r="C40" s="8" t="str">
        <f ca="1">OFFSET(Sheet1!$B$4,0,2*$B40)</f>
        <v>inf</v>
      </c>
      <c r="D40" s="5">
        <f ca="1">OFFSET(Sheet1!$B$4,0,2*$B40+1)</f>
        <v>-1</v>
      </c>
      <c r="F40" s="8" t="str">
        <f ca="1">OFFSET(Sheet1!$B$5,0,2*$B40)</f>
        <v>inf</v>
      </c>
      <c r="G40" s="5">
        <f ca="1">OFFSET(Sheet1!$B$5,0,2*$B40+1)</f>
        <v>-1</v>
      </c>
      <c r="I40" s="14">
        <f ca="1">OFFSET(Sheet1!$B$6,0,2*$B40)</f>
        <v>-1</v>
      </c>
      <c r="J40" s="15">
        <f ca="1">OFFSET(Sheet1!$B$6,0,2*$B40+1)</f>
        <v>-1</v>
      </c>
      <c r="L40" s="8" t="str">
        <f ca="1">OFFSET(Sheet1!$B$7,0,2*$B40)</f>
        <v>inf</v>
      </c>
      <c r="M40" s="5">
        <f ca="1">OFFSET(Sheet1!$B$7,0,2*$B40+1)</f>
        <v>-1</v>
      </c>
      <c r="O40" s="8" t="str">
        <f ca="1">OFFSET(Sheet1!$B$8,0,2*$B40)</f>
        <v>inf</v>
      </c>
      <c r="P40" s="5">
        <f ca="1">OFFSET(Sheet1!$B$8,0,2*$B40+1)</f>
        <v>-1</v>
      </c>
      <c r="R40" s="14">
        <f ca="1">OFFSET(Sheet1!$B$9,0,2*$B40)</f>
        <v>-1</v>
      </c>
      <c r="S40" s="15">
        <f ca="1">OFFSET(Sheet1!$B$9,0,2*$B40+1)</f>
        <v>-1</v>
      </c>
      <c r="U40" s="14">
        <f ca="1">OFFSET(Sheet1!$B$10,0,2*$B40)</f>
        <v>-1</v>
      </c>
      <c r="V40" s="15">
        <f ca="1">OFFSET(Sheet1!$B$10,0,2*$B40+1)</f>
        <v>-1</v>
      </c>
      <c r="X40" s="8" t="str">
        <f ca="1">OFFSET(Sheet1!$B$11,0,2*$B40)</f>
        <v>inf</v>
      </c>
      <c r="Y40" s="5">
        <f ca="1">OFFSET(Sheet1!$B$11,0,2*$B40+1)</f>
        <v>-1</v>
      </c>
      <c r="AA40" s="8" t="str">
        <f ca="1">OFFSET(Sheet1!$B$12,0,2*$B40)</f>
        <v>inf</v>
      </c>
      <c r="AB40" s="5">
        <f ca="1">OFFSET(Sheet1!$B$12,0,2*$B40+1)</f>
        <v>-1</v>
      </c>
      <c r="AD40" s="14">
        <f ca="1">OFFSET(Sheet1!$B$13,0,2*$B40)</f>
        <v>-1</v>
      </c>
      <c r="AE40" s="15">
        <f ca="1">OFFSET(Sheet1!$B$13,0,2*$B40+1)</f>
        <v>-1</v>
      </c>
    </row>
    <row r="41" spans="1:31" x14ac:dyDescent="0.25">
      <c r="A41" s="8" t="str">
        <f ca="1">OFFSET(Sheet1!$B$1,0,2*$B41)</f>
        <v>bin_cusum_0.609375_0.2478931809_10</v>
      </c>
      <c r="B41" s="7">
        <v>38</v>
      </c>
      <c r="C41" s="8" t="str">
        <f ca="1">OFFSET(Sheet1!$B$4,0,2*$B41)</f>
        <v>inf</v>
      </c>
      <c r="D41" s="5">
        <f ca="1">OFFSET(Sheet1!$B$4,0,2*$B41+1)</f>
        <v>-1</v>
      </c>
      <c r="F41" s="8" t="str">
        <f ca="1">OFFSET(Sheet1!$B$5,0,2*$B41)</f>
        <v>inf</v>
      </c>
      <c r="G41" s="5">
        <f ca="1">OFFSET(Sheet1!$B$5,0,2*$B41+1)</f>
        <v>-1</v>
      </c>
      <c r="I41" s="14">
        <f ca="1">OFFSET(Sheet1!$B$6,0,2*$B41)</f>
        <v>-1</v>
      </c>
      <c r="J41" s="15">
        <f ca="1">OFFSET(Sheet1!$B$6,0,2*$B41+1)</f>
        <v>-1</v>
      </c>
      <c r="L41" s="8" t="str">
        <f ca="1">OFFSET(Sheet1!$B$7,0,2*$B41)</f>
        <v>inf</v>
      </c>
      <c r="M41" s="5">
        <f ca="1">OFFSET(Sheet1!$B$7,0,2*$B41+1)</f>
        <v>-1</v>
      </c>
      <c r="O41" s="8" t="str">
        <f ca="1">OFFSET(Sheet1!$B$8,0,2*$B41)</f>
        <v>inf</v>
      </c>
      <c r="P41" s="5">
        <f ca="1">OFFSET(Sheet1!$B$8,0,2*$B41+1)</f>
        <v>-1</v>
      </c>
      <c r="R41" s="14">
        <f ca="1">OFFSET(Sheet1!$B$9,0,2*$B41)</f>
        <v>-1</v>
      </c>
      <c r="S41" s="15">
        <f ca="1">OFFSET(Sheet1!$B$9,0,2*$B41+1)</f>
        <v>-1</v>
      </c>
      <c r="U41" s="14">
        <f ca="1">OFFSET(Sheet1!$B$10,0,2*$B41)</f>
        <v>-1</v>
      </c>
      <c r="V41" s="15">
        <f ca="1">OFFSET(Sheet1!$B$10,0,2*$B41+1)</f>
        <v>-1</v>
      </c>
      <c r="X41" s="8" t="str">
        <f ca="1">OFFSET(Sheet1!$B$11,0,2*$B41)</f>
        <v>inf</v>
      </c>
      <c r="Y41" s="5">
        <f ca="1">OFFSET(Sheet1!$B$11,0,2*$B41+1)</f>
        <v>-1</v>
      </c>
      <c r="AA41" s="8" t="str">
        <f ca="1">OFFSET(Sheet1!$B$12,0,2*$B41)</f>
        <v>inf</v>
      </c>
      <c r="AB41" s="5">
        <f ca="1">OFFSET(Sheet1!$B$12,0,2*$B41+1)</f>
        <v>-1</v>
      </c>
      <c r="AD41" s="14">
        <f ca="1">OFFSET(Sheet1!$B$13,0,2*$B41)</f>
        <v>-1</v>
      </c>
      <c r="AE41" s="15">
        <f ca="1">OFFSET(Sheet1!$B$13,0,2*$B41+1)</f>
        <v>-1</v>
      </c>
    </row>
    <row r="42" spans="1:31" x14ac:dyDescent="0.25">
      <c r="A42" s="8" t="str">
        <f ca="1">OFFSET(Sheet1!$B$1,0,2*$B42)</f>
        <v>bin_attn_ae_r_0.0646089474_0.0365322228_5_t</v>
      </c>
      <c r="B42" s="7">
        <v>39</v>
      </c>
      <c r="C42" s="8" t="str">
        <f ca="1">OFFSET(Sheet1!$B$4,0,2*$B42)</f>
        <v>inf</v>
      </c>
      <c r="D42" s="5">
        <f ca="1">OFFSET(Sheet1!$B$4,0,2*$B42+1)</f>
        <v>-1</v>
      </c>
      <c r="F42" s="8" t="str">
        <f ca="1">OFFSET(Sheet1!$B$5,0,2*$B42)</f>
        <v>inf</v>
      </c>
      <c r="G42" s="5">
        <f ca="1">OFFSET(Sheet1!$B$5,0,2*$B42+1)</f>
        <v>-1</v>
      </c>
      <c r="I42" s="14">
        <f ca="1">OFFSET(Sheet1!$B$6,0,2*$B42)</f>
        <v>-1</v>
      </c>
      <c r="J42" s="15">
        <f ca="1">OFFSET(Sheet1!$B$6,0,2*$B42+1)</f>
        <v>-1</v>
      </c>
      <c r="L42" s="8" t="str">
        <f ca="1">OFFSET(Sheet1!$B$7,0,2*$B42)</f>
        <v>inf</v>
      </c>
      <c r="M42" s="5">
        <f ca="1">OFFSET(Sheet1!$B$7,0,2*$B42+1)</f>
        <v>-1</v>
      </c>
      <c r="O42" s="8" t="str">
        <f ca="1">OFFSET(Sheet1!$B$8,0,2*$B42)</f>
        <v>inf</v>
      </c>
      <c r="P42" s="5">
        <f ca="1">OFFSET(Sheet1!$B$8,0,2*$B42+1)</f>
        <v>-1</v>
      </c>
      <c r="R42" s="14">
        <f ca="1">OFFSET(Sheet1!$B$9,0,2*$B42)</f>
        <v>-1</v>
      </c>
      <c r="S42" s="15">
        <f ca="1">OFFSET(Sheet1!$B$9,0,2*$B42+1)</f>
        <v>-1</v>
      </c>
      <c r="U42" s="14">
        <f ca="1">OFFSET(Sheet1!$B$10,0,2*$B42)</f>
        <v>-1</v>
      </c>
      <c r="V42" s="15">
        <f ca="1">OFFSET(Sheet1!$B$10,0,2*$B42+1)</f>
        <v>-1</v>
      </c>
      <c r="X42" s="8" t="str">
        <f ca="1">OFFSET(Sheet1!$B$11,0,2*$B42)</f>
        <v>inf</v>
      </c>
      <c r="Y42" s="5">
        <f ca="1">OFFSET(Sheet1!$B$11,0,2*$B42+1)</f>
        <v>-1</v>
      </c>
      <c r="AA42" s="8" t="str">
        <f ca="1">OFFSET(Sheet1!$B$12,0,2*$B42)</f>
        <v>inf</v>
      </c>
      <c r="AB42" s="5">
        <f ca="1">OFFSET(Sheet1!$B$12,0,2*$B42+1)</f>
        <v>-1</v>
      </c>
      <c r="AD42" s="14">
        <f ca="1">OFFSET(Sheet1!$B$13,0,2*$B42)</f>
        <v>-1</v>
      </c>
      <c r="AE42" s="15">
        <f ca="1">OFFSET(Sheet1!$B$13,0,2*$B42+1)</f>
        <v>-1</v>
      </c>
    </row>
    <row r="43" spans="1:31" x14ac:dyDescent="0.25">
      <c r="A43" s="8" t="str">
        <f ca="1">OFFSET(Sheet1!$B$1,0,2*$B43)</f>
        <v>bin_kl_1.0_1.0_5</v>
      </c>
      <c r="B43" s="7">
        <v>40</v>
      </c>
      <c r="C43" s="8" t="str">
        <f ca="1">OFFSET(Sheet1!$B$4,0,2*$B43)</f>
        <v>inf</v>
      </c>
      <c r="D43" s="5">
        <f ca="1">OFFSET(Sheet1!$B$4,0,2*$B43+1)</f>
        <v>-1</v>
      </c>
      <c r="F43" s="8" t="str">
        <f ca="1">OFFSET(Sheet1!$B$5,0,2*$B43)</f>
        <v>inf</v>
      </c>
      <c r="G43" s="5">
        <f ca="1">OFFSET(Sheet1!$B$5,0,2*$B43+1)</f>
        <v>-1</v>
      </c>
      <c r="I43" s="14">
        <f ca="1">OFFSET(Sheet1!$B$6,0,2*$B43)</f>
        <v>-1</v>
      </c>
      <c r="J43" s="15">
        <f ca="1">OFFSET(Sheet1!$B$6,0,2*$B43+1)</f>
        <v>-1</v>
      </c>
      <c r="L43" s="8" t="str">
        <f ca="1">OFFSET(Sheet1!$B$7,0,2*$B43)</f>
        <v>inf</v>
      </c>
      <c r="M43" s="5">
        <f ca="1">OFFSET(Sheet1!$B$7,0,2*$B43+1)</f>
        <v>-1</v>
      </c>
      <c r="O43" s="8" t="str">
        <f ca="1">OFFSET(Sheet1!$B$8,0,2*$B43)</f>
        <v>inf</v>
      </c>
      <c r="P43" s="5">
        <f ca="1">OFFSET(Sheet1!$B$8,0,2*$B43+1)</f>
        <v>-1</v>
      </c>
      <c r="R43" s="14">
        <f ca="1">OFFSET(Sheet1!$B$9,0,2*$B43)</f>
        <v>-1</v>
      </c>
      <c r="S43" s="15">
        <f ca="1">OFFSET(Sheet1!$B$9,0,2*$B43+1)</f>
        <v>-1</v>
      </c>
      <c r="U43" s="14">
        <f ca="1">OFFSET(Sheet1!$B$10,0,2*$B43)</f>
        <v>-1</v>
      </c>
      <c r="V43" s="15">
        <f ca="1">OFFSET(Sheet1!$B$10,0,2*$B43+1)</f>
        <v>-1</v>
      </c>
      <c r="X43" s="8" t="str">
        <f ca="1">OFFSET(Sheet1!$B$11,0,2*$B43)</f>
        <v>inf</v>
      </c>
      <c r="Y43" s="5">
        <f ca="1">OFFSET(Sheet1!$B$11,0,2*$B43+1)</f>
        <v>-1</v>
      </c>
      <c r="AA43" s="8" t="str">
        <f ca="1">OFFSET(Sheet1!$B$12,0,2*$B43)</f>
        <v>inf</v>
      </c>
      <c r="AB43" s="5">
        <f ca="1">OFFSET(Sheet1!$B$12,0,2*$B43+1)</f>
        <v>-1</v>
      </c>
      <c r="AD43" s="14">
        <f ca="1">OFFSET(Sheet1!$B$13,0,2*$B43)</f>
        <v>-1</v>
      </c>
      <c r="AE43" s="15">
        <f ca="1">OFFSET(Sheet1!$B$13,0,2*$B43+1)</f>
        <v>-1</v>
      </c>
    </row>
    <row r="44" spans="1:31" x14ac:dyDescent="0.25">
      <c r="A44" s="8" t="str">
        <f ca="1">OFFSET(Sheet1!$B$1,0,2*$B44)</f>
        <v>bin_predictor_r_0.2415315821_0.0385661498_10</v>
      </c>
      <c r="B44" s="7">
        <v>41</v>
      </c>
      <c r="C44" s="8" t="str">
        <f ca="1">OFFSET(Sheet1!$B$4,0,2*$B44)</f>
        <v>inf</v>
      </c>
      <c r="D44" s="5">
        <f ca="1">OFFSET(Sheet1!$B$4,0,2*$B44+1)</f>
        <v>-1</v>
      </c>
      <c r="F44" s="8" t="str">
        <f ca="1">OFFSET(Sheet1!$B$5,0,2*$B44)</f>
        <v>inf</v>
      </c>
      <c r="G44" s="5">
        <f ca="1">OFFSET(Sheet1!$B$5,0,2*$B44+1)</f>
        <v>-1</v>
      </c>
      <c r="I44" s="14">
        <f ca="1">OFFSET(Sheet1!$B$6,0,2*$B44)</f>
        <v>-1</v>
      </c>
      <c r="J44" s="15">
        <f ca="1">OFFSET(Sheet1!$B$6,0,2*$B44+1)</f>
        <v>-1</v>
      </c>
      <c r="L44" s="8" t="str">
        <f ca="1">OFFSET(Sheet1!$B$7,0,2*$B44)</f>
        <v>inf</v>
      </c>
      <c r="M44" s="5">
        <f ca="1">OFFSET(Sheet1!$B$7,0,2*$B44+1)</f>
        <v>-1</v>
      </c>
      <c r="O44" s="8" t="str">
        <f ca="1">OFFSET(Sheet1!$B$8,0,2*$B44)</f>
        <v>inf</v>
      </c>
      <c r="P44" s="5">
        <f ca="1">OFFSET(Sheet1!$B$8,0,2*$B44+1)</f>
        <v>-1</v>
      </c>
      <c r="R44" s="14">
        <f ca="1">OFFSET(Sheet1!$B$9,0,2*$B44)</f>
        <v>-1</v>
      </c>
      <c r="S44" s="15">
        <f ca="1">OFFSET(Sheet1!$B$9,0,2*$B44+1)</f>
        <v>-1</v>
      </c>
      <c r="U44" s="14">
        <f ca="1">OFFSET(Sheet1!$B$10,0,2*$B44)</f>
        <v>-1</v>
      </c>
      <c r="V44" s="15">
        <f ca="1">OFFSET(Sheet1!$B$10,0,2*$B44+1)</f>
        <v>-1</v>
      </c>
      <c r="X44" s="8" t="str">
        <f ca="1">OFFSET(Sheet1!$B$11,0,2*$B44)</f>
        <v>inf</v>
      </c>
      <c r="Y44" s="5">
        <f ca="1">OFFSET(Sheet1!$B$11,0,2*$B44+1)</f>
        <v>-1</v>
      </c>
      <c r="AA44" s="8" t="str">
        <f ca="1">OFFSET(Sheet1!$B$12,0,2*$B44)</f>
        <v>inf</v>
      </c>
      <c r="AB44" s="5">
        <f ca="1">OFFSET(Sheet1!$B$12,0,2*$B44+1)</f>
        <v>-1</v>
      </c>
      <c r="AD44" s="14">
        <f ca="1">OFFSET(Sheet1!$B$13,0,2*$B44)</f>
        <v>-1</v>
      </c>
      <c r="AE44" s="15">
        <f ca="1">OFFSET(Sheet1!$B$13,0,2*$B44+1)</f>
        <v>-1</v>
      </c>
    </row>
    <row r="45" spans="1:31" x14ac:dyDescent="0.25">
      <c r="A45" s="8" t="str">
        <f ca="1">OFFSET(Sheet1!$B$1,0,2*$B45)</f>
        <v>bin_predictor_r_0.2415315821_0.0385661498_2</v>
      </c>
      <c r="B45" s="7">
        <v>42</v>
      </c>
      <c r="C45" s="8" t="str">
        <f ca="1">OFFSET(Sheet1!$B$4,0,2*$B45)</f>
        <v>inf</v>
      </c>
      <c r="D45" s="5">
        <f ca="1">OFFSET(Sheet1!$B$4,0,2*$B45+1)</f>
        <v>-1</v>
      </c>
      <c r="F45" s="8" t="str">
        <f ca="1">OFFSET(Sheet1!$B$5,0,2*$B45)</f>
        <v>inf</v>
      </c>
      <c r="G45" s="5">
        <f ca="1">OFFSET(Sheet1!$B$5,0,2*$B45+1)</f>
        <v>-1</v>
      </c>
      <c r="I45" s="14">
        <f ca="1">OFFSET(Sheet1!$B$6,0,2*$B45)</f>
        <v>-1</v>
      </c>
      <c r="J45" s="15">
        <f ca="1">OFFSET(Sheet1!$B$6,0,2*$B45+1)</f>
        <v>-1</v>
      </c>
      <c r="L45" s="8" t="str">
        <f ca="1">OFFSET(Sheet1!$B$7,0,2*$B45)</f>
        <v>inf</v>
      </c>
      <c r="M45" s="5">
        <f ca="1">OFFSET(Sheet1!$B$7,0,2*$B45+1)</f>
        <v>-1</v>
      </c>
      <c r="O45" s="8" t="str">
        <f ca="1">OFFSET(Sheet1!$B$8,0,2*$B45)</f>
        <v>inf</v>
      </c>
      <c r="P45" s="5">
        <f ca="1">OFFSET(Sheet1!$B$8,0,2*$B45+1)</f>
        <v>-1</v>
      </c>
      <c r="R45" s="14">
        <f ca="1">OFFSET(Sheet1!$B$9,0,2*$B45)</f>
        <v>-1</v>
      </c>
      <c r="S45" s="15">
        <f ca="1">OFFSET(Sheet1!$B$9,0,2*$B45+1)</f>
        <v>-1</v>
      </c>
      <c r="U45" s="14">
        <f ca="1">OFFSET(Sheet1!$B$10,0,2*$B45)</f>
        <v>-1</v>
      </c>
      <c r="V45" s="15">
        <f ca="1">OFFSET(Sheet1!$B$10,0,2*$B45+1)</f>
        <v>-1</v>
      </c>
      <c r="X45" s="8" t="str">
        <f ca="1">OFFSET(Sheet1!$B$11,0,2*$B45)</f>
        <v>inf</v>
      </c>
      <c r="Y45" s="5">
        <f ca="1">OFFSET(Sheet1!$B$11,0,2*$B45+1)</f>
        <v>-1</v>
      </c>
      <c r="AA45" s="8" t="str">
        <f ca="1">OFFSET(Sheet1!$B$12,0,2*$B45)</f>
        <v>inf</v>
      </c>
      <c r="AB45" s="5">
        <f ca="1">OFFSET(Sheet1!$B$12,0,2*$B45+1)</f>
        <v>-1</v>
      </c>
      <c r="AD45" s="14">
        <f ca="1">OFFSET(Sheet1!$B$13,0,2*$B45)</f>
        <v>-1</v>
      </c>
      <c r="AE45" s="15">
        <f ca="1">OFFSET(Sheet1!$B$13,0,2*$B45+1)</f>
        <v>-1</v>
      </c>
    </row>
    <row r="46" spans="1:31" x14ac:dyDescent="0.25">
      <c r="A46" s="8" t="str">
        <f ca="1">OFFSET(Sheet1!$B$1,0,2*$B46)</f>
        <v>bin_attn_ae_r_0.0646089474_0.0365322228_2_t</v>
      </c>
      <c r="B46" s="7">
        <v>43</v>
      </c>
      <c r="C46" s="8" t="str">
        <f ca="1">OFFSET(Sheet1!$B$4,0,2*$B46)</f>
        <v>inf</v>
      </c>
      <c r="D46" s="5">
        <f ca="1">OFFSET(Sheet1!$B$4,0,2*$B46+1)</f>
        <v>-1</v>
      </c>
      <c r="F46" s="8" t="str">
        <f ca="1">OFFSET(Sheet1!$B$5,0,2*$B46)</f>
        <v>inf</v>
      </c>
      <c r="G46" s="5">
        <f ca="1">OFFSET(Sheet1!$B$5,0,2*$B46+1)</f>
        <v>-1</v>
      </c>
      <c r="I46" s="14">
        <f ca="1">OFFSET(Sheet1!$B$6,0,2*$B46)</f>
        <v>-1</v>
      </c>
      <c r="J46" s="15">
        <f ca="1">OFFSET(Sheet1!$B$6,0,2*$B46+1)</f>
        <v>-1</v>
      </c>
      <c r="L46" s="8" t="str">
        <f ca="1">OFFSET(Sheet1!$B$7,0,2*$B46)</f>
        <v>inf</v>
      </c>
      <c r="M46" s="5">
        <f ca="1">OFFSET(Sheet1!$B$7,0,2*$B46+1)</f>
        <v>-1</v>
      </c>
      <c r="O46" s="8" t="str">
        <f ca="1">OFFSET(Sheet1!$B$8,0,2*$B46)</f>
        <v>inf</v>
      </c>
      <c r="P46" s="5">
        <f ca="1">OFFSET(Sheet1!$B$8,0,2*$B46+1)</f>
        <v>-1</v>
      </c>
      <c r="R46" s="14">
        <f ca="1">OFFSET(Sheet1!$B$9,0,2*$B46)</f>
        <v>-1</v>
      </c>
      <c r="S46" s="15">
        <f ca="1">OFFSET(Sheet1!$B$9,0,2*$B46+1)</f>
        <v>-1</v>
      </c>
      <c r="U46" s="14">
        <f ca="1">OFFSET(Sheet1!$B$10,0,2*$B46)</f>
        <v>-1</v>
      </c>
      <c r="V46" s="15">
        <f ca="1">OFFSET(Sheet1!$B$10,0,2*$B46+1)</f>
        <v>-1</v>
      </c>
      <c r="X46" s="8" t="str">
        <f ca="1">OFFSET(Sheet1!$B$11,0,2*$B46)</f>
        <v>inf</v>
      </c>
      <c r="Y46" s="5">
        <f ca="1">OFFSET(Sheet1!$B$11,0,2*$B46+1)</f>
        <v>-1</v>
      </c>
      <c r="AA46" s="8" t="str">
        <f ca="1">OFFSET(Sheet1!$B$12,0,2*$B46)</f>
        <v>inf</v>
      </c>
      <c r="AB46" s="5">
        <f ca="1">OFFSET(Sheet1!$B$12,0,2*$B46+1)</f>
        <v>-1</v>
      </c>
      <c r="AD46" s="14">
        <f ca="1">OFFSET(Sheet1!$B$13,0,2*$B46)</f>
        <v>-1</v>
      </c>
      <c r="AE46" s="15">
        <f ca="1">OFFSET(Sheet1!$B$13,0,2*$B46+1)</f>
        <v>-1</v>
      </c>
    </row>
    <row r="47" spans="1:31" x14ac:dyDescent="0.25">
      <c r="A47" s="8" t="str">
        <f ca="1">OFFSET(Sheet1!$B$1,0,2*$B47)</f>
        <v>bin_attn_ae_a_0.1293097577_0.0249805062_10</v>
      </c>
      <c r="B47" s="7">
        <v>44</v>
      </c>
      <c r="C47" s="8">
        <f ca="1">OFFSET(Sheet1!$B$4,0,2*$B47)</f>
        <v>7</v>
      </c>
      <c r="D47" s="5">
        <f ca="1">OFFSET(Sheet1!$B$4,0,2*$B47+1)</f>
        <v>525.22699999999998</v>
      </c>
      <c r="F47" s="8">
        <f ca="1">OFFSET(Sheet1!$B$5,0,2*$B47)</f>
        <v>6.5960000000000001</v>
      </c>
      <c r="G47" s="5">
        <f ca="1">OFFSET(Sheet1!$B$5,0,2*$B47+1)</f>
        <v>194.42599999999999</v>
      </c>
      <c r="I47" s="14">
        <f ca="1">OFFSET(Sheet1!$B$6,0,2*$B47)</f>
        <v>-1</v>
      </c>
      <c r="J47" s="15" t="str">
        <f ca="1">OFFSET(Sheet1!$B$6,0,2*$B47+1)</f>
        <v>inf</v>
      </c>
      <c r="L47" s="8">
        <f ca="1">OFFSET(Sheet1!$B$7,0,2*$B47)</f>
        <v>0</v>
      </c>
      <c r="M47" s="5">
        <f ca="1">OFFSET(Sheet1!$B$7,0,2*$B47+1)</f>
        <v>312.16399999999999</v>
      </c>
      <c r="O47" s="8">
        <f ca="1">OFFSET(Sheet1!$B$8,0,2*$B47)</f>
        <v>1</v>
      </c>
      <c r="P47" s="5">
        <f ca="1">OFFSET(Sheet1!$B$8,0,2*$B47+1)</f>
        <v>122.72</v>
      </c>
      <c r="R47" s="14">
        <f ca="1">OFFSET(Sheet1!$B$9,0,2*$B47)</f>
        <v>-1</v>
      </c>
      <c r="S47" s="15" t="str">
        <f ca="1">OFFSET(Sheet1!$B$9,0,2*$B47+1)</f>
        <v>inf</v>
      </c>
      <c r="U47" s="14">
        <f ca="1">OFFSET(Sheet1!$B$10,0,2*$B47)</f>
        <v>-1</v>
      </c>
      <c r="V47" s="15" t="str">
        <f ca="1">OFFSET(Sheet1!$B$10,0,2*$B47+1)</f>
        <v>inf</v>
      </c>
      <c r="X47" s="8">
        <f ca="1">OFFSET(Sheet1!$B$11,0,2*$B47)</f>
        <v>30</v>
      </c>
      <c r="Y47" s="5">
        <f ca="1">OFFSET(Sheet1!$B$11,0,2*$B47+1)</f>
        <v>446.77300000000002</v>
      </c>
      <c r="AA47" s="8">
        <f ca="1">OFFSET(Sheet1!$B$12,0,2*$B47)</f>
        <v>0</v>
      </c>
      <c r="AB47" s="5">
        <f ca="1">OFFSET(Sheet1!$B$12,0,2*$B47+1)</f>
        <v>438.37200000000001</v>
      </c>
      <c r="AD47" s="14">
        <f ca="1">OFFSET(Sheet1!$B$13,0,2*$B47)</f>
        <v>-1</v>
      </c>
      <c r="AE47" s="15" t="str">
        <f ca="1">OFFSET(Sheet1!$B$13,0,2*$B47+1)</f>
        <v>inf</v>
      </c>
    </row>
    <row r="48" spans="1:31" x14ac:dyDescent="0.25">
      <c r="A48" s="8" t="str">
        <f ca="1">OFFSET(Sheet1!$B$1,0,2*$B48)</f>
        <v>bin_adwin_0.000390625_0.0002604167_10</v>
      </c>
      <c r="B48" s="7">
        <v>45</v>
      </c>
      <c r="C48" s="8" t="str">
        <f ca="1">OFFSET(Sheet1!$B$4,0,2*$B48)</f>
        <v>inf</v>
      </c>
      <c r="D48" s="5">
        <f ca="1">OFFSET(Sheet1!$B$4,0,2*$B48+1)</f>
        <v>-1</v>
      </c>
      <c r="F48" s="8" t="str">
        <f ca="1">OFFSET(Sheet1!$B$5,0,2*$B48)</f>
        <v>inf</v>
      </c>
      <c r="G48" s="5">
        <f ca="1">OFFSET(Sheet1!$B$5,0,2*$B48+1)</f>
        <v>-1</v>
      </c>
      <c r="I48" s="14">
        <f ca="1">OFFSET(Sheet1!$B$6,0,2*$B48)</f>
        <v>-1</v>
      </c>
      <c r="J48" s="15">
        <f ca="1">OFFSET(Sheet1!$B$6,0,2*$B48+1)</f>
        <v>-1</v>
      </c>
      <c r="L48" s="8" t="str">
        <f ca="1">OFFSET(Sheet1!$B$7,0,2*$B48)</f>
        <v>inf</v>
      </c>
      <c r="M48" s="5">
        <f ca="1">OFFSET(Sheet1!$B$7,0,2*$B48+1)</f>
        <v>-1</v>
      </c>
      <c r="O48" s="8" t="str">
        <f ca="1">OFFSET(Sheet1!$B$8,0,2*$B48)</f>
        <v>inf</v>
      </c>
      <c r="P48" s="5">
        <f ca="1">OFFSET(Sheet1!$B$8,0,2*$B48+1)</f>
        <v>-1</v>
      </c>
      <c r="R48" s="14">
        <f ca="1">OFFSET(Sheet1!$B$9,0,2*$B48)</f>
        <v>-1</v>
      </c>
      <c r="S48" s="15">
        <f ca="1">OFFSET(Sheet1!$B$9,0,2*$B48+1)</f>
        <v>-1</v>
      </c>
      <c r="U48" s="14">
        <f ca="1">OFFSET(Sheet1!$B$10,0,2*$B48)</f>
        <v>-1</v>
      </c>
      <c r="V48" s="15">
        <f ca="1">OFFSET(Sheet1!$B$10,0,2*$B48+1)</f>
        <v>-1</v>
      </c>
      <c r="X48" s="8" t="str">
        <f ca="1">OFFSET(Sheet1!$B$11,0,2*$B48)</f>
        <v>inf</v>
      </c>
      <c r="Y48" s="5">
        <f ca="1">OFFSET(Sheet1!$B$11,0,2*$B48+1)</f>
        <v>-1</v>
      </c>
      <c r="AA48" s="8" t="str">
        <f ca="1">OFFSET(Sheet1!$B$12,0,2*$B48)</f>
        <v>inf</v>
      </c>
      <c r="AB48" s="5">
        <f ca="1">OFFSET(Sheet1!$B$12,0,2*$B48+1)</f>
        <v>-1</v>
      </c>
      <c r="AD48" s="14">
        <f ca="1">OFFSET(Sheet1!$B$13,0,2*$B48)</f>
        <v>-1</v>
      </c>
      <c r="AE48" s="15">
        <f ca="1">OFFSET(Sheet1!$B$13,0,2*$B48+1)</f>
        <v>-1</v>
      </c>
    </row>
    <row r="49" spans="1:31" x14ac:dyDescent="0.25">
      <c r="A49" s="8" t="str">
        <f ca="1">OFFSET(Sheet1!$B$1,0,2*$B49)</f>
        <v>bin_lstm_ae_0.1885370619_0.0755709241</v>
      </c>
      <c r="B49" s="7">
        <v>46</v>
      </c>
      <c r="C49" s="8">
        <f ca="1">OFFSET(Sheet1!$B$4,0,2*$B49)</f>
        <v>68</v>
      </c>
      <c r="D49" s="5">
        <f ca="1">OFFSET(Sheet1!$B$4,0,2*$B49+1)</f>
        <v>553</v>
      </c>
      <c r="F49" s="8">
        <f ca="1">OFFSET(Sheet1!$B$5,0,2*$B49)</f>
        <v>14.491</v>
      </c>
      <c r="G49" s="5">
        <f ca="1">OFFSET(Sheet1!$B$5,0,2*$B49+1)</f>
        <v>171.52600000000001</v>
      </c>
      <c r="I49" s="14">
        <f ca="1">OFFSET(Sheet1!$B$6,0,2*$B49)</f>
        <v>-1</v>
      </c>
      <c r="J49" s="15" t="str">
        <f ca="1">OFFSET(Sheet1!$B$6,0,2*$B49+1)</f>
        <v>inf</v>
      </c>
      <c r="L49" s="8">
        <f ca="1">OFFSET(Sheet1!$B$7,0,2*$B49)</f>
        <v>3</v>
      </c>
      <c r="M49" s="5">
        <f ca="1">OFFSET(Sheet1!$B$7,0,2*$B49+1)</f>
        <v>349.81799999999998</v>
      </c>
      <c r="O49" s="8">
        <f ca="1">OFFSET(Sheet1!$B$8,0,2*$B49)</f>
        <v>26.295999999999999</v>
      </c>
      <c r="P49" s="5">
        <f ca="1">OFFSET(Sheet1!$B$8,0,2*$B49+1)</f>
        <v>101.667</v>
      </c>
      <c r="R49" s="14">
        <f ca="1">OFFSET(Sheet1!$B$9,0,2*$B49)</f>
        <v>-1</v>
      </c>
      <c r="S49" s="15" t="str">
        <f ca="1">OFFSET(Sheet1!$B$9,0,2*$B49+1)</f>
        <v>inf</v>
      </c>
      <c r="U49" s="14">
        <f ca="1">OFFSET(Sheet1!$B$10,0,2*$B49)</f>
        <v>-1</v>
      </c>
      <c r="V49" s="15" t="str">
        <f ca="1">OFFSET(Sheet1!$B$10,0,2*$B49+1)</f>
        <v>inf</v>
      </c>
      <c r="X49" s="8">
        <f ca="1">OFFSET(Sheet1!$B$11,0,2*$B49)</f>
        <v>91</v>
      </c>
      <c r="Y49" s="5">
        <f ca="1">OFFSET(Sheet1!$B$11,0,2*$B49+1)</f>
        <v>429.45499999999998</v>
      </c>
      <c r="AA49" s="8">
        <f ca="1">OFFSET(Sheet1!$B$12,0,2*$B49)</f>
        <v>35</v>
      </c>
      <c r="AB49" s="5">
        <f ca="1">OFFSET(Sheet1!$B$12,0,2*$B49+1)</f>
        <v>414.25</v>
      </c>
      <c r="AD49" s="14">
        <f ca="1">OFFSET(Sheet1!$B$13,0,2*$B49)</f>
        <v>-1</v>
      </c>
      <c r="AE49" s="15" t="str">
        <f ca="1">OFFSET(Sheet1!$B$13,0,2*$B49+1)</f>
        <v>inf</v>
      </c>
    </row>
    <row r="50" spans="1:31" x14ac:dyDescent="0.25">
      <c r="A50" s="8" t="str">
        <f ca="1">OFFSET(Sheet1!$B$1,0,2*$B50)</f>
        <v>bin_mne_0.6744791667_0.2682291667_5_t</v>
      </c>
      <c r="B50" s="7">
        <v>47</v>
      </c>
      <c r="C50" s="8">
        <f ca="1">OFFSET(Sheet1!$B$4,0,2*$B50)</f>
        <v>4</v>
      </c>
      <c r="D50" s="5">
        <f ca="1">OFFSET(Sheet1!$B$4,0,2*$B50+1)</f>
        <v>0</v>
      </c>
      <c r="F50" s="8" t="str">
        <f ca="1">OFFSET(Sheet1!$B$5,0,2*$B50)</f>
        <v>inf</v>
      </c>
      <c r="G50" s="5">
        <f ca="1">OFFSET(Sheet1!$B$5,0,2*$B50+1)</f>
        <v>-1</v>
      </c>
      <c r="I50" s="14">
        <f ca="1">OFFSET(Sheet1!$B$6,0,2*$B50)</f>
        <v>-1</v>
      </c>
      <c r="J50" s="15">
        <f ca="1">OFFSET(Sheet1!$B$6,0,2*$B50+1)</f>
        <v>-1</v>
      </c>
      <c r="L50" s="8">
        <f ca="1">OFFSET(Sheet1!$B$7,0,2*$B50)</f>
        <v>0</v>
      </c>
      <c r="M50" s="5">
        <f ca="1">OFFSET(Sheet1!$B$7,0,2*$B50+1)</f>
        <v>348.60899999999998</v>
      </c>
      <c r="O50" s="8" t="str">
        <f ca="1">OFFSET(Sheet1!$B$8,0,2*$B50)</f>
        <v>inf</v>
      </c>
      <c r="P50" s="5">
        <f ca="1">OFFSET(Sheet1!$B$8,0,2*$B50+1)</f>
        <v>-1</v>
      </c>
      <c r="R50" s="14">
        <f ca="1">OFFSET(Sheet1!$B$9,0,2*$B50)</f>
        <v>-1</v>
      </c>
      <c r="S50" s="15">
        <f ca="1">OFFSET(Sheet1!$B$9,0,2*$B50+1)</f>
        <v>-1</v>
      </c>
      <c r="U50" s="14">
        <f ca="1">OFFSET(Sheet1!$B$10,0,2*$B50)</f>
        <v>-1</v>
      </c>
      <c r="V50" s="15">
        <f ca="1">OFFSET(Sheet1!$B$10,0,2*$B50+1)</f>
        <v>-1</v>
      </c>
      <c r="X50" s="8" t="str">
        <f ca="1">OFFSET(Sheet1!$B$11,0,2*$B50)</f>
        <v>inf</v>
      </c>
      <c r="Y50" s="5">
        <f ca="1">OFFSET(Sheet1!$B$11,0,2*$B50+1)</f>
        <v>-1</v>
      </c>
      <c r="AA50" s="8" t="str">
        <f ca="1">OFFSET(Sheet1!$B$12,0,2*$B50)</f>
        <v>inf</v>
      </c>
      <c r="AB50" s="5">
        <f ca="1">OFFSET(Sheet1!$B$12,0,2*$B50+1)</f>
        <v>-1</v>
      </c>
      <c r="AD50" s="14">
        <f ca="1">OFFSET(Sheet1!$B$13,0,2*$B50)</f>
        <v>-1</v>
      </c>
      <c r="AE50" s="15">
        <f ca="1">OFFSET(Sheet1!$B$13,0,2*$B50+1)</f>
        <v>-1</v>
      </c>
    </row>
    <row r="51" spans="1:31" x14ac:dyDescent="0.25">
      <c r="A51" s="8" t="str">
        <f ca="1">OFFSET(Sheet1!$B$1,0,2*$B51)</f>
        <v>bin_lstm_ae_0.1885370619_0.0755709241_5_t</v>
      </c>
      <c r="B51" s="7">
        <v>48</v>
      </c>
      <c r="C51" s="8" t="str">
        <f ca="1">OFFSET(Sheet1!$B$4,0,2*$B51)</f>
        <v>inf</v>
      </c>
      <c r="D51" s="5">
        <f ca="1">OFFSET(Sheet1!$B$4,0,2*$B51+1)</f>
        <v>-1</v>
      </c>
      <c r="F51" s="8" t="str">
        <f ca="1">OFFSET(Sheet1!$B$5,0,2*$B51)</f>
        <v>inf</v>
      </c>
      <c r="G51" s="5">
        <f ca="1">OFFSET(Sheet1!$B$5,0,2*$B51+1)</f>
        <v>-1</v>
      </c>
      <c r="I51" s="14">
        <f ca="1">OFFSET(Sheet1!$B$6,0,2*$B51)</f>
        <v>-1</v>
      </c>
      <c r="J51" s="15">
        <f ca="1">OFFSET(Sheet1!$B$6,0,2*$B51+1)</f>
        <v>-1</v>
      </c>
      <c r="L51" s="8" t="str">
        <f ca="1">OFFSET(Sheet1!$B$7,0,2*$B51)</f>
        <v>inf</v>
      </c>
      <c r="M51" s="5">
        <f ca="1">OFFSET(Sheet1!$B$7,0,2*$B51+1)</f>
        <v>-1</v>
      </c>
      <c r="O51" s="8" t="str">
        <f ca="1">OFFSET(Sheet1!$B$8,0,2*$B51)</f>
        <v>inf</v>
      </c>
      <c r="P51" s="5">
        <f ca="1">OFFSET(Sheet1!$B$8,0,2*$B51+1)</f>
        <v>-1</v>
      </c>
      <c r="R51" s="14">
        <f ca="1">OFFSET(Sheet1!$B$9,0,2*$B51)</f>
        <v>-1</v>
      </c>
      <c r="S51" s="15">
        <f ca="1">OFFSET(Sheet1!$B$9,0,2*$B51+1)</f>
        <v>-1</v>
      </c>
      <c r="U51" s="14">
        <f ca="1">OFFSET(Sheet1!$B$10,0,2*$B51)</f>
        <v>-1</v>
      </c>
      <c r="V51" s="15">
        <f ca="1">OFFSET(Sheet1!$B$10,0,2*$B51+1)</f>
        <v>-1</v>
      </c>
      <c r="X51" s="8" t="str">
        <f ca="1">OFFSET(Sheet1!$B$11,0,2*$B51)</f>
        <v>inf</v>
      </c>
      <c r="Y51" s="5">
        <f ca="1">OFFSET(Sheet1!$B$11,0,2*$B51+1)</f>
        <v>-1</v>
      </c>
      <c r="AA51" s="8" t="str">
        <f ca="1">OFFSET(Sheet1!$B$12,0,2*$B51)</f>
        <v>inf</v>
      </c>
      <c r="AB51" s="5">
        <f ca="1">OFFSET(Sheet1!$B$12,0,2*$B51+1)</f>
        <v>-1</v>
      </c>
      <c r="AD51" s="14">
        <f ca="1">OFFSET(Sheet1!$B$13,0,2*$B51)</f>
        <v>-1</v>
      </c>
      <c r="AE51" s="15">
        <f ca="1">OFFSET(Sheet1!$B$13,0,2*$B51+1)</f>
        <v>-1</v>
      </c>
    </row>
    <row r="52" spans="1:31" x14ac:dyDescent="0.25">
      <c r="A52" s="8" t="str">
        <f ca="1">OFFSET(Sheet1!$B$1,0,2*$B52)</f>
        <v>bin_attn_ae_a_0.1293097577_0.0249805062_5_t</v>
      </c>
      <c r="B52" s="7">
        <v>49</v>
      </c>
      <c r="C52" s="8" t="str">
        <f ca="1">OFFSET(Sheet1!$B$4,0,2*$B52)</f>
        <v>inf</v>
      </c>
      <c r="D52" s="5">
        <f ca="1">OFFSET(Sheet1!$B$4,0,2*$B52+1)</f>
        <v>-1</v>
      </c>
      <c r="F52" s="8" t="str">
        <f ca="1">OFFSET(Sheet1!$B$5,0,2*$B52)</f>
        <v>inf</v>
      </c>
      <c r="G52" s="5">
        <f ca="1">OFFSET(Sheet1!$B$5,0,2*$B52+1)</f>
        <v>-1</v>
      </c>
      <c r="I52" s="14">
        <f ca="1">OFFSET(Sheet1!$B$6,0,2*$B52)</f>
        <v>-1</v>
      </c>
      <c r="J52" s="15">
        <f ca="1">OFFSET(Sheet1!$B$6,0,2*$B52+1)</f>
        <v>-1</v>
      </c>
      <c r="L52" s="8" t="str">
        <f ca="1">OFFSET(Sheet1!$B$7,0,2*$B52)</f>
        <v>inf</v>
      </c>
      <c r="M52" s="5">
        <f ca="1">OFFSET(Sheet1!$B$7,0,2*$B52+1)</f>
        <v>-1</v>
      </c>
      <c r="O52" s="8" t="str">
        <f ca="1">OFFSET(Sheet1!$B$8,0,2*$B52)</f>
        <v>inf</v>
      </c>
      <c r="P52" s="5">
        <f ca="1">OFFSET(Sheet1!$B$8,0,2*$B52+1)</f>
        <v>-1</v>
      </c>
      <c r="R52" s="14">
        <f ca="1">OFFSET(Sheet1!$B$9,0,2*$B52)</f>
        <v>-1</v>
      </c>
      <c r="S52" s="15">
        <f ca="1">OFFSET(Sheet1!$B$9,0,2*$B52+1)</f>
        <v>-1</v>
      </c>
      <c r="U52" s="14">
        <f ca="1">OFFSET(Sheet1!$B$10,0,2*$B52)</f>
        <v>-1</v>
      </c>
      <c r="V52" s="15">
        <f ca="1">OFFSET(Sheet1!$B$10,0,2*$B52+1)</f>
        <v>-1</v>
      </c>
      <c r="X52" s="8" t="str">
        <f ca="1">OFFSET(Sheet1!$B$11,0,2*$B52)</f>
        <v>inf</v>
      </c>
      <c r="Y52" s="5">
        <f ca="1">OFFSET(Sheet1!$B$11,0,2*$B52+1)</f>
        <v>-1</v>
      </c>
      <c r="AA52" s="8" t="str">
        <f ca="1">OFFSET(Sheet1!$B$12,0,2*$B52)</f>
        <v>inf</v>
      </c>
      <c r="AB52" s="5">
        <f ca="1">OFFSET(Sheet1!$B$12,0,2*$B52+1)</f>
        <v>-1</v>
      </c>
      <c r="AD52" s="14">
        <f ca="1">OFFSET(Sheet1!$B$13,0,2*$B52)</f>
        <v>-1</v>
      </c>
      <c r="AE52" s="15">
        <f ca="1">OFFSET(Sheet1!$B$13,0,2*$B52+1)</f>
        <v>-1</v>
      </c>
    </row>
    <row r="53" spans="1:31" x14ac:dyDescent="0.25">
      <c r="A53" s="8" t="str">
        <f ca="1">OFFSET(Sheet1!$B$1,0,2*$B53)</f>
        <v>bin_conv_lstm_ae_0.1242134049_0.0519020283_2</v>
      </c>
      <c r="B53" s="7">
        <v>50</v>
      </c>
      <c r="C53" s="8">
        <f ca="1">OFFSET(Sheet1!$B$4,0,2*$B53)</f>
        <v>299</v>
      </c>
      <c r="D53" s="5">
        <f ca="1">OFFSET(Sheet1!$B$4,0,2*$B53+1)</f>
        <v>549.64300000000003</v>
      </c>
      <c r="F53" s="8">
        <f ca="1">OFFSET(Sheet1!$B$5,0,2*$B53)</f>
        <v>36.613999999999997</v>
      </c>
      <c r="G53" s="5">
        <f ca="1">OFFSET(Sheet1!$B$5,0,2*$B53+1)</f>
        <v>146.071</v>
      </c>
      <c r="I53" s="14">
        <f ca="1">OFFSET(Sheet1!$B$6,0,2*$B53)</f>
        <v>-1</v>
      </c>
      <c r="J53" s="15" t="str">
        <f ca="1">OFFSET(Sheet1!$B$6,0,2*$B53+1)</f>
        <v>inf</v>
      </c>
      <c r="L53" s="8">
        <f ca="1">OFFSET(Sheet1!$B$7,0,2*$B53)</f>
        <v>33</v>
      </c>
      <c r="M53" s="5">
        <f ca="1">OFFSET(Sheet1!$B$7,0,2*$B53+1)</f>
        <v>277.89999999999998</v>
      </c>
      <c r="O53" s="8">
        <f ca="1">OFFSET(Sheet1!$B$8,0,2*$B53)</f>
        <v>6.7779999999999996</v>
      </c>
      <c r="P53" s="5">
        <f ca="1">OFFSET(Sheet1!$B$8,0,2*$B53+1)</f>
        <v>80.278000000000006</v>
      </c>
      <c r="R53" s="14">
        <f ca="1">OFFSET(Sheet1!$B$9,0,2*$B53)</f>
        <v>-1</v>
      </c>
      <c r="S53" s="15" t="str">
        <f ca="1">OFFSET(Sheet1!$B$9,0,2*$B53+1)</f>
        <v>inf</v>
      </c>
      <c r="U53" s="14">
        <f ca="1">OFFSET(Sheet1!$B$10,0,2*$B53)</f>
        <v>-1</v>
      </c>
      <c r="V53" s="15" t="str">
        <f ca="1">OFFSET(Sheet1!$B$10,0,2*$B53+1)</f>
        <v>inf</v>
      </c>
      <c r="X53" s="8">
        <f ca="1">OFFSET(Sheet1!$B$11,0,2*$B53)</f>
        <v>242</v>
      </c>
      <c r="Y53" s="5">
        <f ca="1">OFFSET(Sheet1!$B$11,0,2*$B53+1)</f>
        <v>481.27800000000002</v>
      </c>
      <c r="AA53" s="8">
        <f ca="1">OFFSET(Sheet1!$B$12,0,2*$B53)</f>
        <v>0</v>
      </c>
      <c r="AB53" s="5">
        <f ca="1">OFFSET(Sheet1!$B$12,0,2*$B53+1)</f>
        <v>451.3</v>
      </c>
      <c r="AD53" s="14">
        <f ca="1">OFFSET(Sheet1!$B$13,0,2*$B53)</f>
        <v>-1</v>
      </c>
      <c r="AE53" s="15" t="str">
        <f ca="1">OFFSET(Sheet1!$B$13,0,2*$B53+1)</f>
        <v>inf</v>
      </c>
    </row>
    <row r="54" spans="1:31" x14ac:dyDescent="0.25">
      <c r="A54" s="8" t="str">
        <f ca="1">OFFSET(Sheet1!$B$1,0,2*$B54)</f>
        <v>bin_mne_0.6744791667_0.2682291667_2</v>
      </c>
      <c r="B54" s="7">
        <v>51</v>
      </c>
      <c r="C54" s="8">
        <f ca="1">OFFSET(Sheet1!$B$4,0,2*$B54)</f>
        <v>0.66700000000000004</v>
      </c>
      <c r="D54" s="5">
        <f ca="1">OFFSET(Sheet1!$B$4,0,2*$B54+1)</f>
        <v>0.42899999999999999</v>
      </c>
      <c r="F54" s="8" t="str">
        <f ca="1">OFFSET(Sheet1!$B$5,0,2*$B54)</f>
        <v>inf</v>
      </c>
      <c r="G54" s="5">
        <f ca="1">OFFSET(Sheet1!$B$5,0,2*$B54+1)</f>
        <v>-1</v>
      </c>
      <c r="I54" s="14">
        <f ca="1">OFFSET(Sheet1!$B$6,0,2*$B54)</f>
        <v>-1</v>
      </c>
      <c r="J54" s="15">
        <f ca="1">OFFSET(Sheet1!$B$6,0,2*$B54+1)</f>
        <v>-1</v>
      </c>
      <c r="L54" s="8">
        <f ca="1">OFFSET(Sheet1!$B$7,0,2*$B54)</f>
        <v>0</v>
      </c>
      <c r="M54" s="5">
        <f ca="1">OFFSET(Sheet1!$B$7,0,2*$B54+1)</f>
        <v>348.60899999999998</v>
      </c>
      <c r="O54" s="8" t="str">
        <f ca="1">OFFSET(Sheet1!$B$8,0,2*$B54)</f>
        <v>inf</v>
      </c>
      <c r="P54" s="5">
        <f ca="1">OFFSET(Sheet1!$B$8,0,2*$B54+1)</f>
        <v>-1</v>
      </c>
      <c r="R54" s="14">
        <f ca="1">OFFSET(Sheet1!$B$9,0,2*$B54)</f>
        <v>-1</v>
      </c>
      <c r="S54" s="15">
        <f ca="1">OFFSET(Sheet1!$B$9,0,2*$B54+1)</f>
        <v>-1</v>
      </c>
      <c r="U54" s="14">
        <f ca="1">OFFSET(Sheet1!$B$10,0,2*$B54)</f>
        <v>-1</v>
      </c>
      <c r="V54" s="15">
        <f ca="1">OFFSET(Sheet1!$B$10,0,2*$B54+1)</f>
        <v>-1</v>
      </c>
      <c r="X54" s="8" t="str">
        <f ca="1">OFFSET(Sheet1!$B$11,0,2*$B54)</f>
        <v>inf</v>
      </c>
      <c r="Y54" s="5">
        <f ca="1">OFFSET(Sheet1!$B$11,0,2*$B54+1)</f>
        <v>-1</v>
      </c>
      <c r="AA54" s="8" t="str">
        <f ca="1">OFFSET(Sheet1!$B$12,0,2*$B54)</f>
        <v>inf</v>
      </c>
      <c r="AB54" s="5">
        <f ca="1">OFFSET(Sheet1!$B$12,0,2*$B54+1)</f>
        <v>-1</v>
      </c>
      <c r="AD54" s="14">
        <f ca="1">OFFSET(Sheet1!$B$13,0,2*$B54)</f>
        <v>-1</v>
      </c>
      <c r="AE54" s="15">
        <f ca="1">OFFSET(Sheet1!$B$13,0,2*$B54+1)</f>
        <v>-1</v>
      </c>
    </row>
    <row r="55" spans="1:31" x14ac:dyDescent="0.25">
      <c r="A55" s="8" t="str">
        <f ca="1">OFFSET(Sheet1!$B$1,0,2*$B55)</f>
        <v>bin_attn_ae_r_0.0646089474_0.0365322228_10</v>
      </c>
      <c r="B55" s="7">
        <v>52</v>
      </c>
      <c r="C55" s="8">
        <f ca="1">OFFSET(Sheet1!$B$4,0,2*$B55)</f>
        <v>7</v>
      </c>
      <c r="D55" s="5">
        <f ca="1">OFFSET(Sheet1!$B$4,0,2*$B55+1)</f>
        <v>12.5</v>
      </c>
      <c r="F55" s="8">
        <f ca="1">OFFSET(Sheet1!$B$5,0,2*$B55)</f>
        <v>19.367999999999999</v>
      </c>
      <c r="G55" s="5">
        <f ca="1">OFFSET(Sheet1!$B$5,0,2*$B55+1)</f>
        <v>217.05</v>
      </c>
      <c r="I55" s="14">
        <f ca="1">OFFSET(Sheet1!$B$6,0,2*$B55)</f>
        <v>-1</v>
      </c>
      <c r="J55" s="15">
        <f ca="1">OFFSET(Sheet1!$B$6,0,2*$B55+1)</f>
        <v>-1</v>
      </c>
      <c r="L55" s="8" t="str">
        <f ca="1">OFFSET(Sheet1!$B$7,0,2*$B55)</f>
        <v>inf</v>
      </c>
      <c r="M55" s="5">
        <f ca="1">OFFSET(Sheet1!$B$7,0,2*$B55+1)</f>
        <v>-1</v>
      </c>
      <c r="O55" s="8">
        <f ca="1">OFFSET(Sheet1!$B$8,0,2*$B55)</f>
        <v>631</v>
      </c>
      <c r="P55" s="5">
        <f ca="1">OFFSET(Sheet1!$B$8,0,2*$B55+1)</f>
        <v>332.5</v>
      </c>
      <c r="R55" s="14">
        <f ca="1">OFFSET(Sheet1!$B$9,0,2*$B55)</f>
        <v>-1</v>
      </c>
      <c r="S55" s="15" t="str">
        <f ca="1">OFFSET(Sheet1!$B$9,0,2*$B55+1)</f>
        <v>inf</v>
      </c>
      <c r="U55" s="14">
        <f ca="1">OFFSET(Sheet1!$B$10,0,2*$B55)</f>
        <v>-1</v>
      </c>
      <c r="V55" s="15">
        <f ca="1">OFFSET(Sheet1!$B$10,0,2*$B55+1)</f>
        <v>-1</v>
      </c>
      <c r="X55" s="8">
        <f ca="1">OFFSET(Sheet1!$B$11,0,2*$B55)</f>
        <v>150</v>
      </c>
      <c r="Y55" s="5">
        <f ca="1">OFFSET(Sheet1!$B$11,0,2*$B55+1)</f>
        <v>319.5</v>
      </c>
      <c r="AA55" s="8" t="str">
        <f ca="1">OFFSET(Sheet1!$B$12,0,2*$B55)</f>
        <v>inf</v>
      </c>
      <c r="AB55" s="5">
        <f ca="1">OFFSET(Sheet1!$B$12,0,2*$B55+1)</f>
        <v>-1</v>
      </c>
      <c r="AD55" s="14">
        <f ca="1">OFFSET(Sheet1!$B$13,0,2*$B55)</f>
        <v>-1</v>
      </c>
      <c r="AE55" s="15" t="str">
        <f ca="1">OFFSET(Sheet1!$B$13,0,2*$B55+1)</f>
        <v>inf</v>
      </c>
    </row>
    <row r="56" spans="1:31" x14ac:dyDescent="0.25">
      <c r="A56" s="8" t="str">
        <f ca="1">OFFSET(Sheet1!$B$1,0,2*$B56)</f>
        <v>bin_classifier_0.1250736593_0.016175669_2_t</v>
      </c>
      <c r="B56" s="7">
        <v>53</v>
      </c>
      <c r="C56" s="8" t="str">
        <f ca="1">OFFSET(Sheet1!$B$4,0,2*$B56)</f>
        <v>inf</v>
      </c>
      <c r="D56" s="5">
        <f ca="1">OFFSET(Sheet1!$B$4,0,2*$B56+1)</f>
        <v>-1</v>
      </c>
      <c r="F56" s="8" t="str">
        <f ca="1">OFFSET(Sheet1!$B$5,0,2*$B56)</f>
        <v>inf</v>
      </c>
      <c r="G56" s="5">
        <f ca="1">OFFSET(Sheet1!$B$5,0,2*$B56+1)</f>
        <v>-1</v>
      </c>
      <c r="I56" s="14">
        <f ca="1">OFFSET(Sheet1!$B$6,0,2*$B56)</f>
        <v>-1</v>
      </c>
      <c r="J56" s="15">
        <f ca="1">OFFSET(Sheet1!$B$6,0,2*$B56+1)</f>
        <v>-1</v>
      </c>
      <c r="L56" s="8" t="str">
        <f ca="1">OFFSET(Sheet1!$B$7,0,2*$B56)</f>
        <v>inf</v>
      </c>
      <c r="M56" s="5">
        <f ca="1">OFFSET(Sheet1!$B$7,0,2*$B56+1)</f>
        <v>-1</v>
      </c>
      <c r="O56" s="8" t="str">
        <f ca="1">OFFSET(Sheet1!$B$8,0,2*$B56)</f>
        <v>inf</v>
      </c>
      <c r="P56" s="5">
        <f ca="1">OFFSET(Sheet1!$B$8,0,2*$B56+1)</f>
        <v>-1</v>
      </c>
      <c r="R56" s="14">
        <f ca="1">OFFSET(Sheet1!$B$9,0,2*$B56)</f>
        <v>-1</v>
      </c>
      <c r="S56" s="15">
        <f ca="1">OFFSET(Sheet1!$B$9,0,2*$B56+1)</f>
        <v>-1</v>
      </c>
      <c r="U56" s="14">
        <f ca="1">OFFSET(Sheet1!$B$10,0,2*$B56)</f>
        <v>-1</v>
      </c>
      <c r="V56" s="15">
        <f ca="1">OFFSET(Sheet1!$B$10,0,2*$B56+1)</f>
        <v>-1</v>
      </c>
      <c r="X56" s="8" t="str">
        <f ca="1">OFFSET(Sheet1!$B$11,0,2*$B56)</f>
        <v>inf</v>
      </c>
      <c r="Y56" s="5">
        <f ca="1">OFFSET(Sheet1!$B$11,0,2*$B56+1)</f>
        <v>-1</v>
      </c>
      <c r="AA56" s="8" t="str">
        <f ca="1">OFFSET(Sheet1!$B$12,0,2*$B56)</f>
        <v>inf</v>
      </c>
      <c r="AB56" s="5">
        <f ca="1">OFFSET(Sheet1!$B$12,0,2*$B56+1)</f>
        <v>-1</v>
      </c>
      <c r="AD56" s="14">
        <f ca="1">OFFSET(Sheet1!$B$13,0,2*$B56)</f>
        <v>-1</v>
      </c>
      <c r="AE56" s="15">
        <f ca="1">OFFSET(Sheet1!$B$13,0,2*$B56+1)</f>
        <v>-1</v>
      </c>
    </row>
    <row r="57" spans="1:31" x14ac:dyDescent="0.25">
      <c r="A57" s="8" t="str">
        <f ca="1">OFFSET(Sheet1!$B$1,0,2*$B57)</f>
        <v>bin_conv_lstm_ae_0.1242134049_0.0519020283_5</v>
      </c>
      <c r="B57" s="7">
        <v>54</v>
      </c>
      <c r="C57" s="8">
        <f ca="1">OFFSET(Sheet1!$B$4,0,2*$B57)</f>
        <v>297</v>
      </c>
      <c r="D57" s="5">
        <f ca="1">OFFSET(Sheet1!$B$4,0,2*$B57+1)</f>
        <v>551.78599999999994</v>
      </c>
      <c r="F57" s="8">
        <f ca="1">OFFSET(Sheet1!$B$5,0,2*$B57)</f>
        <v>32.649000000000001</v>
      </c>
      <c r="G57" s="5">
        <f ca="1">OFFSET(Sheet1!$B$5,0,2*$B57+1)</f>
        <v>145.357</v>
      </c>
      <c r="I57" s="14">
        <f ca="1">OFFSET(Sheet1!$B$6,0,2*$B57)</f>
        <v>-1</v>
      </c>
      <c r="J57" s="15" t="str">
        <f ca="1">OFFSET(Sheet1!$B$6,0,2*$B57+1)</f>
        <v>inf</v>
      </c>
      <c r="L57" s="8">
        <f ca="1">OFFSET(Sheet1!$B$7,0,2*$B57)</f>
        <v>29</v>
      </c>
      <c r="M57" s="5">
        <f ca="1">OFFSET(Sheet1!$B$7,0,2*$B57+1)</f>
        <v>277.3</v>
      </c>
      <c r="O57" s="8">
        <f ca="1">OFFSET(Sheet1!$B$8,0,2*$B57)</f>
        <v>7.8890000000000002</v>
      </c>
      <c r="P57" s="5">
        <f ca="1">OFFSET(Sheet1!$B$8,0,2*$B57+1)</f>
        <v>84.525000000000006</v>
      </c>
      <c r="R57" s="14">
        <f ca="1">OFFSET(Sheet1!$B$9,0,2*$B57)</f>
        <v>-1</v>
      </c>
      <c r="S57" s="15" t="str">
        <f ca="1">OFFSET(Sheet1!$B$9,0,2*$B57+1)</f>
        <v>inf</v>
      </c>
      <c r="U57" s="14">
        <f ca="1">OFFSET(Sheet1!$B$10,0,2*$B57)</f>
        <v>-1</v>
      </c>
      <c r="V57" s="15" t="str">
        <f ca="1">OFFSET(Sheet1!$B$10,0,2*$B57+1)</f>
        <v>inf</v>
      </c>
      <c r="X57" s="8">
        <f ca="1">OFFSET(Sheet1!$B$11,0,2*$B57)</f>
        <v>240</v>
      </c>
      <c r="Y57" s="5">
        <f ca="1">OFFSET(Sheet1!$B$11,0,2*$B57+1)</f>
        <v>480.05599999999998</v>
      </c>
      <c r="AA57" s="8">
        <f ca="1">OFFSET(Sheet1!$B$12,0,2*$B57)</f>
        <v>0</v>
      </c>
      <c r="AB57" s="5">
        <f ca="1">OFFSET(Sheet1!$B$12,0,2*$B57+1)</f>
        <v>470.22199999999998</v>
      </c>
      <c r="AD57" s="14">
        <f ca="1">OFFSET(Sheet1!$B$13,0,2*$B57)</f>
        <v>-1</v>
      </c>
      <c r="AE57" s="15" t="str">
        <f ca="1">OFFSET(Sheet1!$B$13,0,2*$B57+1)</f>
        <v>inf</v>
      </c>
    </row>
    <row r="58" spans="1:31" x14ac:dyDescent="0.25">
      <c r="A58" s="8" t="str">
        <f ca="1">OFFSET(Sheet1!$B$1,0,2*$B58)</f>
        <v>bin_kl_1.0_1.0_10</v>
      </c>
      <c r="B58" s="7">
        <v>55</v>
      </c>
      <c r="C58" s="8" t="str">
        <f ca="1">OFFSET(Sheet1!$B$4,0,2*$B58)</f>
        <v>inf</v>
      </c>
      <c r="D58" s="5">
        <f ca="1">OFFSET(Sheet1!$B$4,0,2*$B58+1)</f>
        <v>-1</v>
      </c>
      <c r="F58" s="8" t="str">
        <f ca="1">OFFSET(Sheet1!$B$5,0,2*$B58)</f>
        <v>inf</v>
      </c>
      <c r="G58" s="5">
        <f ca="1">OFFSET(Sheet1!$B$5,0,2*$B58+1)</f>
        <v>-1</v>
      </c>
      <c r="I58" s="14">
        <f ca="1">OFFSET(Sheet1!$B$6,0,2*$B58)</f>
        <v>-1</v>
      </c>
      <c r="J58" s="15">
        <f ca="1">OFFSET(Sheet1!$B$6,0,2*$B58+1)</f>
        <v>-1</v>
      </c>
      <c r="L58" s="8" t="str">
        <f ca="1">OFFSET(Sheet1!$B$7,0,2*$B58)</f>
        <v>inf</v>
      </c>
      <c r="M58" s="5">
        <f ca="1">OFFSET(Sheet1!$B$7,0,2*$B58+1)</f>
        <v>-1</v>
      </c>
      <c r="O58" s="8" t="str">
        <f ca="1">OFFSET(Sheet1!$B$8,0,2*$B58)</f>
        <v>inf</v>
      </c>
      <c r="P58" s="5">
        <f ca="1">OFFSET(Sheet1!$B$8,0,2*$B58+1)</f>
        <v>-1</v>
      </c>
      <c r="R58" s="14">
        <f ca="1">OFFSET(Sheet1!$B$9,0,2*$B58)</f>
        <v>-1</v>
      </c>
      <c r="S58" s="15">
        <f ca="1">OFFSET(Sheet1!$B$9,0,2*$B58+1)</f>
        <v>-1</v>
      </c>
      <c r="U58" s="14">
        <f ca="1">OFFSET(Sheet1!$B$10,0,2*$B58)</f>
        <v>-1</v>
      </c>
      <c r="V58" s="15">
        <f ca="1">OFFSET(Sheet1!$B$10,0,2*$B58+1)</f>
        <v>-1</v>
      </c>
      <c r="X58" s="8" t="str">
        <f ca="1">OFFSET(Sheet1!$B$11,0,2*$B58)</f>
        <v>inf</v>
      </c>
      <c r="Y58" s="5">
        <f ca="1">OFFSET(Sheet1!$B$11,0,2*$B58+1)</f>
        <v>-1</v>
      </c>
      <c r="AA58" s="8" t="str">
        <f ca="1">OFFSET(Sheet1!$B$12,0,2*$B58)</f>
        <v>inf</v>
      </c>
      <c r="AB58" s="5">
        <f ca="1">OFFSET(Sheet1!$B$12,0,2*$B58+1)</f>
        <v>-1</v>
      </c>
      <c r="AD58" s="14">
        <f ca="1">OFFSET(Sheet1!$B$13,0,2*$B58)</f>
        <v>-1</v>
      </c>
      <c r="AE58" s="15">
        <f ca="1">OFFSET(Sheet1!$B$13,0,2*$B58+1)</f>
        <v>-1</v>
      </c>
    </row>
    <row r="59" spans="1:31" x14ac:dyDescent="0.25">
      <c r="A59" s="8" t="str">
        <f ca="1">OFFSET(Sheet1!$B$1,0,2*$B59)</f>
        <v>bin_attn_ae_r_0.0646089474_0.0365322228_10_t</v>
      </c>
      <c r="B59" s="7">
        <v>56</v>
      </c>
      <c r="C59" s="8" t="str">
        <f ca="1">OFFSET(Sheet1!$B$4,0,2*$B59)</f>
        <v>inf</v>
      </c>
      <c r="D59" s="5">
        <f ca="1">OFFSET(Sheet1!$B$4,0,2*$B59+1)</f>
        <v>-1</v>
      </c>
      <c r="F59" s="8" t="str">
        <f ca="1">OFFSET(Sheet1!$B$5,0,2*$B59)</f>
        <v>inf</v>
      </c>
      <c r="G59" s="5">
        <f ca="1">OFFSET(Sheet1!$B$5,0,2*$B59+1)</f>
        <v>-1</v>
      </c>
      <c r="I59" s="14">
        <f ca="1">OFFSET(Sheet1!$B$6,0,2*$B59)</f>
        <v>-1</v>
      </c>
      <c r="J59" s="15">
        <f ca="1">OFFSET(Sheet1!$B$6,0,2*$B59+1)</f>
        <v>-1</v>
      </c>
      <c r="L59" s="8" t="str">
        <f ca="1">OFFSET(Sheet1!$B$7,0,2*$B59)</f>
        <v>inf</v>
      </c>
      <c r="M59" s="5">
        <f ca="1">OFFSET(Sheet1!$B$7,0,2*$B59+1)</f>
        <v>-1</v>
      </c>
      <c r="O59" s="8" t="str">
        <f ca="1">OFFSET(Sheet1!$B$8,0,2*$B59)</f>
        <v>inf</v>
      </c>
      <c r="P59" s="5">
        <f ca="1">OFFSET(Sheet1!$B$8,0,2*$B59+1)</f>
        <v>-1</v>
      </c>
      <c r="R59" s="14">
        <f ca="1">OFFSET(Sheet1!$B$9,0,2*$B59)</f>
        <v>-1</v>
      </c>
      <c r="S59" s="15">
        <f ca="1">OFFSET(Sheet1!$B$9,0,2*$B59+1)</f>
        <v>-1</v>
      </c>
      <c r="U59" s="14">
        <f ca="1">OFFSET(Sheet1!$B$10,0,2*$B59)</f>
        <v>-1</v>
      </c>
      <c r="V59" s="15">
        <f ca="1">OFFSET(Sheet1!$B$10,0,2*$B59+1)</f>
        <v>-1</v>
      </c>
      <c r="X59" s="8" t="str">
        <f ca="1">OFFSET(Sheet1!$B$11,0,2*$B59)</f>
        <v>inf</v>
      </c>
      <c r="Y59" s="5">
        <f ca="1">OFFSET(Sheet1!$B$11,0,2*$B59+1)</f>
        <v>-1</v>
      </c>
      <c r="AA59" s="8" t="str">
        <f ca="1">OFFSET(Sheet1!$B$12,0,2*$B59)</f>
        <v>inf</v>
      </c>
      <c r="AB59" s="5">
        <f ca="1">OFFSET(Sheet1!$B$12,0,2*$B59+1)</f>
        <v>-1</v>
      </c>
      <c r="AD59" s="14">
        <f ca="1">OFFSET(Sheet1!$B$13,0,2*$B59)</f>
        <v>-1</v>
      </c>
      <c r="AE59" s="15">
        <f ca="1">OFFSET(Sheet1!$B$13,0,2*$B59+1)</f>
        <v>-1</v>
      </c>
    </row>
    <row r="60" spans="1:31" x14ac:dyDescent="0.25">
      <c r="A60" s="8" t="str">
        <f ca="1">OFFSET(Sheet1!$B$1,0,2*$B60)</f>
        <v>bin_lstm_ae_0.1885370619_0.0755709241_10_t</v>
      </c>
      <c r="B60" s="7">
        <v>57</v>
      </c>
      <c r="C60" s="8" t="str">
        <f ca="1">OFFSET(Sheet1!$B$4,0,2*$B60)</f>
        <v>inf</v>
      </c>
      <c r="D60" s="5">
        <f ca="1">OFFSET(Sheet1!$B$4,0,2*$B60+1)</f>
        <v>-1</v>
      </c>
      <c r="F60" s="8" t="str">
        <f ca="1">OFFSET(Sheet1!$B$5,0,2*$B60)</f>
        <v>inf</v>
      </c>
      <c r="G60" s="5">
        <f ca="1">OFFSET(Sheet1!$B$5,0,2*$B60+1)</f>
        <v>-1</v>
      </c>
      <c r="I60" s="14">
        <f ca="1">OFFSET(Sheet1!$B$6,0,2*$B60)</f>
        <v>-1</v>
      </c>
      <c r="J60" s="15">
        <f ca="1">OFFSET(Sheet1!$B$6,0,2*$B60+1)</f>
        <v>-1</v>
      </c>
      <c r="L60" s="8" t="str">
        <f ca="1">OFFSET(Sheet1!$B$7,0,2*$B60)</f>
        <v>inf</v>
      </c>
      <c r="M60" s="5">
        <f ca="1">OFFSET(Sheet1!$B$7,0,2*$B60+1)</f>
        <v>-1</v>
      </c>
      <c r="O60" s="8" t="str">
        <f ca="1">OFFSET(Sheet1!$B$8,0,2*$B60)</f>
        <v>inf</v>
      </c>
      <c r="P60" s="5">
        <f ca="1">OFFSET(Sheet1!$B$8,0,2*$B60+1)</f>
        <v>-1</v>
      </c>
      <c r="R60" s="14">
        <f ca="1">OFFSET(Sheet1!$B$9,0,2*$B60)</f>
        <v>-1</v>
      </c>
      <c r="S60" s="15">
        <f ca="1">OFFSET(Sheet1!$B$9,0,2*$B60+1)</f>
        <v>-1</v>
      </c>
      <c r="U60" s="14">
        <f ca="1">OFFSET(Sheet1!$B$10,0,2*$B60)</f>
        <v>-1</v>
      </c>
      <c r="V60" s="15">
        <f ca="1">OFFSET(Sheet1!$B$10,0,2*$B60+1)</f>
        <v>-1</v>
      </c>
      <c r="X60" s="8" t="str">
        <f ca="1">OFFSET(Sheet1!$B$11,0,2*$B60)</f>
        <v>inf</v>
      </c>
      <c r="Y60" s="5">
        <f ca="1">OFFSET(Sheet1!$B$11,0,2*$B60+1)</f>
        <v>-1</v>
      </c>
      <c r="AA60" s="8" t="str">
        <f ca="1">OFFSET(Sheet1!$B$12,0,2*$B60)</f>
        <v>inf</v>
      </c>
      <c r="AB60" s="5">
        <f ca="1">OFFSET(Sheet1!$B$12,0,2*$B60+1)</f>
        <v>-1</v>
      </c>
      <c r="AD60" s="14">
        <f ca="1">OFFSET(Sheet1!$B$13,0,2*$B60)</f>
        <v>-1</v>
      </c>
      <c r="AE60" s="15">
        <f ca="1">OFFSET(Sheet1!$B$13,0,2*$B60+1)</f>
        <v>-1</v>
      </c>
    </row>
    <row r="61" spans="1:31" x14ac:dyDescent="0.25">
      <c r="A61" s="8" t="str">
        <f ca="1">OFFSET(Sheet1!$B$1,0,2*$B61)</f>
        <v>bin_predictor_r_0.2415315821_0.0385661498_5</v>
      </c>
      <c r="B61" s="7">
        <v>58</v>
      </c>
      <c r="C61" s="8" t="str">
        <f ca="1">OFFSET(Sheet1!$B$4,0,2*$B61)</f>
        <v>inf</v>
      </c>
      <c r="D61" s="5">
        <f ca="1">OFFSET(Sheet1!$B$4,0,2*$B61+1)</f>
        <v>-1</v>
      </c>
      <c r="F61" s="8" t="str">
        <f ca="1">OFFSET(Sheet1!$B$5,0,2*$B61)</f>
        <v>inf</v>
      </c>
      <c r="G61" s="5">
        <f ca="1">OFFSET(Sheet1!$B$5,0,2*$B61+1)</f>
        <v>-1</v>
      </c>
      <c r="I61" s="14">
        <f ca="1">OFFSET(Sheet1!$B$6,0,2*$B61)</f>
        <v>-1</v>
      </c>
      <c r="J61" s="15">
        <f ca="1">OFFSET(Sheet1!$B$6,0,2*$B61+1)</f>
        <v>-1</v>
      </c>
      <c r="L61" s="8" t="str">
        <f ca="1">OFFSET(Sheet1!$B$7,0,2*$B61)</f>
        <v>inf</v>
      </c>
      <c r="M61" s="5">
        <f ca="1">OFFSET(Sheet1!$B$7,0,2*$B61+1)</f>
        <v>-1</v>
      </c>
      <c r="O61" s="8" t="str">
        <f ca="1">OFFSET(Sheet1!$B$8,0,2*$B61)</f>
        <v>inf</v>
      </c>
      <c r="P61" s="5">
        <f ca="1">OFFSET(Sheet1!$B$8,0,2*$B61+1)</f>
        <v>-1</v>
      </c>
      <c r="R61" s="14">
        <f ca="1">OFFSET(Sheet1!$B$9,0,2*$B61)</f>
        <v>-1</v>
      </c>
      <c r="S61" s="15">
        <f ca="1">OFFSET(Sheet1!$B$9,0,2*$B61+1)</f>
        <v>-1</v>
      </c>
      <c r="U61" s="14">
        <f ca="1">OFFSET(Sheet1!$B$10,0,2*$B61)</f>
        <v>-1</v>
      </c>
      <c r="V61" s="15">
        <f ca="1">OFFSET(Sheet1!$B$10,0,2*$B61+1)</f>
        <v>-1</v>
      </c>
      <c r="X61" s="8" t="str">
        <f ca="1">OFFSET(Sheet1!$B$11,0,2*$B61)</f>
        <v>inf</v>
      </c>
      <c r="Y61" s="5">
        <f ca="1">OFFSET(Sheet1!$B$11,0,2*$B61+1)</f>
        <v>-1</v>
      </c>
      <c r="AA61" s="8" t="str">
        <f ca="1">OFFSET(Sheet1!$B$12,0,2*$B61)</f>
        <v>inf</v>
      </c>
      <c r="AB61" s="5">
        <f ca="1">OFFSET(Sheet1!$B$12,0,2*$B61+1)</f>
        <v>-1</v>
      </c>
      <c r="AD61" s="14">
        <f ca="1">OFFSET(Sheet1!$B$13,0,2*$B61)</f>
        <v>-1</v>
      </c>
      <c r="AE61" s="15">
        <f ca="1">OFFSET(Sheet1!$B$13,0,2*$B61+1)</f>
        <v>-1</v>
      </c>
    </row>
    <row r="62" spans="1:31" x14ac:dyDescent="0.25">
      <c r="A62" s="8" t="str">
        <f ca="1">OFFSET(Sheet1!$B$1,0,2*$B62)</f>
        <v>bin_kl_1.0_1.0_2</v>
      </c>
      <c r="B62" s="7">
        <v>59</v>
      </c>
      <c r="C62" s="8" t="str">
        <f ca="1">OFFSET(Sheet1!$B$4,0,2*$B62)</f>
        <v>inf</v>
      </c>
      <c r="D62" s="5">
        <f ca="1">OFFSET(Sheet1!$B$4,0,2*$B62+1)</f>
        <v>-1</v>
      </c>
      <c r="F62" s="8" t="str">
        <f ca="1">OFFSET(Sheet1!$B$5,0,2*$B62)</f>
        <v>inf</v>
      </c>
      <c r="G62" s="5">
        <f ca="1">OFFSET(Sheet1!$B$5,0,2*$B62+1)</f>
        <v>-1</v>
      </c>
      <c r="I62" s="14">
        <f ca="1">OFFSET(Sheet1!$B$6,0,2*$B62)</f>
        <v>-1</v>
      </c>
      <c r="J62" s="15">
        <f ca="1">OFFSET(Sheet1!$B$6,0,2*$B62+1)</f>
        <v>-1</v>
      </c>
      <c r="L62" s="8" t="str">
        <f ca="1">OFFSET(Sheet1!$B$7,0,2*$B62)</f>
        <v>inf</v>
      </c>
      <c r="M62" s="5">
        <f ca="1">OFFSET(Sheet1!$B$7,0,2*$B62+1)</f>
        <v>-1</v>
      </c>
      <c r="O62" s="8" t="str">
        <f ca="1">OFFSET(Sheet1!$B$8,0,2*$B62)</f>
        <v>inf</v>
      </c>
      <c r="P62" s="5">
        <f ca="1">OFFSET(Sheet1!$B$8,0,2*$B62+1)</f>
        <v>-1</v>
      </c>
      <c r="R62" s="14">
        <f ca="1">OFFSET(Sheet1!$B$9,0,2*$B62)</f>
        <v>-1</v>
      </c>
      <c r="S62" s="15">
        <f ca="1">OFFSET(Sheet1!$B$9,0,2*$B62+1)</f>
        <v>-1</v>
      </c>
      <c r="U62" s="14">
        <f ca="1">OFFSET(Sheet1!$B$10,0,2*$B62)</f>
        <v>-1</v>
      </c>
      <c r="V62" s="15">
        <f ca="1">OFFSET(Sheet1!$B$10,0,2*$B62+1)</f>
        <v>-1</v>
      </c>
      <c r="X62" s="8" t="str">
        <f ca="1">OFFSET(Sheet1!$B$11,0,2*$B62)</f>
        <v>inf</v>
      </c>
      <c r="Y62" s="5">
        <f ca="1">OFFSET(Sheet1!$B$11,0,2*$B62+1)</f>
        <v>-1</v>
      </c>
      <c r="AA62" s="8" t="str">
        <f ca="1">OFFSET(Sheet1!$B$12,0,2*$B62)</f>
        <v>inf</v>
      </c>
      <c r="AB62" s="5">
        <f ca="1">OFFSET(Sheet1!$B$12,0,2*$B62+1)</f>
        <v>-1</v>
      </c>
      <c r="AD62" s="14">
        <f ca="1">OFFSET(Sheet1!$B$13,0,2*$B62)</f>
        <v>-1</v>
      </c>
      <c r="AE62" s="15">
        <f ca="1">OFFSET(Sheet1!$B$13,0,2*$B62+1)</f>
        <v>-1</v>
      </c>
    </row>
    <row r="63" spans="1:31" x14ac:dyDescent="0.25">
      <c r="A63" s="8" t="str">
        <f ca="1">OFFSET(Sheet1!$B$1,0,2*$B63)</f>
        <v>bin_conv_lstm_ae_0.1242134049_0.0519020283_2_t</v>
      </c>
      <c r="B63" s="7">
        <v>60</v>
      </c>
      <c r="C63" s="8" t="str">
        <f ca="1">OFFSET(Sheet1!$B$4,0,2*$B63)</f>
        <v>inf</v>
      </c>
      <c r="D63" s="5">
        <f ca="1">OFFSET(Sheet1!$B$4,0,2*$B63+1)</f>
        <v>-1</v>
      </c>
      <c r="F63" s="8" t="str">
        <f ca="1">OFFSET(Sheet1!$B$5,0,2*$B63)</f>
        <v>inf</v>
      </c>
      <c r="G63" s="5">
        <f ca="1">OFFSET(Sheet1!$B$5,0,2*$B63+1)</f>
        <v>-1</v>
      </c>
      <c r="I63" s="14">
        <f ca="1">OFFSET(Sheet1!$B$6,0,2*$B63)</f>
        <v>-1</v>
      </c>
      <c r="J63" s="15">
        <f ca="1">OFFSET(Sheet1!$B$6,0,2*$B63+1)</f>
        <v>-1</v>
      </c>
      <c r="L63" s="8" t="str">
        <f ca="1">OFFSET(Sheet1!$B$7,0,2*$B63)</f>
        <v>inf</v>
      </c>
      <c r="M63" s="5">
        <f ca="1">OFFSET(Sheet1!$B$7,0,2*$B63+1)</f>
        <v>-1</v>
      </c>
      <c r="O63" s="8" t="str">
        <f ca="1">OFFSET(Sheet1!$B$8,0,2*$B63)</f>
        <v>inf</v>
      </c>
      <c r="P63" s="5">
        <f ca="1">OFFSET(Sheet1!$B$8,0,2*$B63+1)</f>
        <v>-1</v>
      </c>
      <c r="R63" s="14">
        <f ca="1">OFFSET(Sheet1!$B$9,0,2*$B63)</f>
        <v>-1</v>
      </c>
      <c r="S63" s="15">
        <f ca="1">OFFSET(Sheet1!$B$9,0,2*$B63+1)</f>
        <v>-1</v>
      </c>
      <c r="U63" s="14">
        <f ca="1">OFFSET(Sheet1!$B$10,0,2*$B63)</f>
        <v>-1</v>
      </c>
      <c r="V63" s="15">
        <f ca="1">OFFSET(Sheet1!$B$10,0,2*$B63+1)</f>
        <v>-1</v>
      </c>
      <c r="X63" s="8" t="str">
        <f ca="1">OFFSET(Sheet1!$B$11,0,2*$B63)</f>
        <v>inf</v>
      </c>
      <c r="Y63" s="5">
        <f ca="1">OFFSET(Sheet1!$B$11,0,2*$B63+1)</f>
        <v>-1</v>
      </c>
      <c r="AA63" s="8" t="str">
        <f ca="1">OFFSET(Sheet1!$B$12,0,2*$B63)</f>
        <v>inf</v>
      </c>
      <c r="AB63" s="5">
        <f ca="1">OFFSET(Sheet1!$B$12,0,2*$B63+1)</f>
        <v>-1</v>
      </c>
      <c r="AD63" s="14">
        <f ca="1">OFFSET(Sheet1!$B$13,0,2*$B63)</f>
        <v>-1</v>
      </c>
      <c r="AE63" s="15">
        <f ca="1">OFFSET(Sheet1!$B$13,0,2*$B63+1)</f>
        <v>-1</v>
      </c>
    </row>
    <row r="64" spans="1:31" x14ac:dyDescent="0.25">
      <c r="A64" s="8" t="str">
        <f ca="1">OFFSET(Sheet1!$B$1,0,2*$B64)</f>
        <v>bin_kl_1.0_1.0_10_t</v>
      </c>
      <c r="B64" s="7">
        <v>61</v>
      </c>
      <c r="C64" s="8" t="str">
        <f ca="1">OFFSET(Sheet1!$B$4,0,2*$B64)</f>
        <v>inf</v>
      </c>
      <c r="D64" s="5">
        <f ca="1">OFFSET(Sheet1!$B$4,0,2*$B64+1)</f>
        <v>-1</v>
      </c>
      <c r="F64" s="8" t="str">
        <f ca="1">OFFSET(Sheet1!$B$5,0,2*$B64)</f>
        <v>inf</v>
      </c>
      <c r="G64" s="5">
        <f ca="1">OFFSET(Sheet1!$B$5,0,2*$B64+1)</f>
        <v>-1</v>
      </c>
      <c r="I64" s="14">
        <f ca="1">OFFSET(Sheet1!$B$6,0,2*$B64)</f>
        <v>-1</v>
      </c>
      <c r="J64" s="15">
        <f ca="1">OFFSET(Sheet1!$B$6,0,2*$B64+1)</f>
        <v>-1</v>
      </c>
      <c r="L64" s="8" t="str">
        <f ca="1">OFFSET(Sheet1!$B$7,0,2*$B64)</f>
        <v>inf</v>
      </c>
      <c r="M64" s="5">
        <f ca="1">OFFSET(Sheet1!$B$7,0,2*$B64+1)</f>
        <v>-1</v>
      </c>
      <c r="O64" s="8" t="str">
        <f ca="1">OFFSET(Sheet1!$B$8,0,2*$B64)</f>
        <v>inf</v>
      </c>
      <c r="P64" s="5">
        <f ca="1">OFFSET(Sheet1!$B$8,0,2*$B64+1)</f>
        <v>-1</v>
      </c>
      <c r="R64" s="14">
        <f ca="1">OFFSET(Sheet1!$B$9,0,2*$B64)</f>
        <v>-1</v>
      </c>
      <c r="S64" s="15">
        <f ca="1">OFFSET(Sheet1!$B$9,0,2*$B64+1)</f>
        <v>-1</v>
      </c>
      <c r="U64" s="14">
        <f ca="1">OFFSET(Sheet1!$B$10,0,2*$B64)</f>
        <v>-1</v>
      </c>
      <c r="V64" s="15">
        <f ca="1">OFFSET(Sheet1!$B$10,0,2*$B64+1)</f>
        <v>-1</v>
      </c>
      <c r="X64" s="8" t="str">
        <f ca="1">OFFSET(Sheet1!$B$11,0,2*$B64)</f>
        <v>inf</v>
      </c>
      <c r="Y64" s="5">
        <f ca="1">OFFSET(Sheet1!$B$11,0,2*$B64+1)</f>
        <v>-1</v>
      </c>
      <c r="AA64" s="8" t="str">
        <f ca="1">OFFSET(Sheet1!$B$12,0,2*$B64)</f>
        <v>inf</v>
      </c>
      <c r="AB64" s="5">
        <f ca="1">OFFSET(Sheet1!$B$12,0,2*$B64+1)</f>
        <v>-1</v>
      </c>
      <c r="AD64" s="14">
        <f ca="1">OFFSET(Sheet1!$B$13,0,2*$B64)</f>
        <v>-1</v>
      </c>
      <c r="AE64" s="15">
        <f ca="1">OFFSET(Sheet1!$B$13,0,2*$B64+1)</f>
        <v>-1</v>
      </c>
    </row>
    <row r="65" spans="1:31" x14ac:dyDescent="0.25">
      <c r="A65" s="8" t="str">
        <f ca="1">OFFSET(Sheet1!$B$1,0,2*$B65)</f>
        <v>bin_attn_ae_a_0.1293097577_0.0249805062_10_t</v>
      </c>
      <c r="B65" s="7">
        <v>62</v>
      </c>
      <c r="C65" s="8" t="str">
        <f ca="1">OFFSET(Sheet1!$B$4,0,2*$B65)</f>
        <v>inf</v>
      </c>
      <c r="D65" s="5">
        <f ca="1">OFFSET(Sheet1!$B$4,0,2*$B65+1)</f>
        <v>-1</v>
      </c>
      <c r="F65" s="8" t="str">
        <f ca="1">OFFSET(Sheet1!$B$5,0,2*$B65)</f>
        <v>inf</v>
      </c>
      <c r="G65" s="5">
        <f ca="1">OFFSET(Sheet1!$B$5,0,2*$B65+1)</f>
        <v>-1</v>
      </c>
      <c r="I65" s="14">
        <f ca="1">OFFSET(Sheet1!$B$6,0,2*$B65)</f>
        <v>-1</v>
      </c>
      <c r="J65" s="15">
        <f ca="1">OFFSET(Sheet1!$B$6,0,2*$B65+1)</f>
        <v>-1</v>
      </c>
      <c r="L65" s="8" t="str">
        <f ca="1">OFFSET(Sheet1!$B$7,0,2*$B65)</f>
        <v>inf</v>
      </c>
      <c r="M65" s="5">
        <f ca="1">OFFSET(Sheet1!$B$7,0,2*$B65+1)</f>
        <v>-1</v>
      </c>
      <c r="O65" s="8" t="str">
        <f ca="1">OFFSET(Sheet1!$B$8,0,2*$B65)</f>
        <v>inf</v>
      </c>
      <c r="P65" s="5">
        <f ca="1">OFFSET(Sheet1!$B$8,0,2*$B65+1)</f>
        <v>-1</v>
      </c>
      <c r="R65" s="14">
        <f ca="1">OFFSET(Sheet1!$B$9,0,2*$B65)</f>
        <v>-1</v>
      </c>
      <c r="S65" s="15">
        <f ca="1">OFFSET(Sheet1!$B$9,0,2*$B65+1)</f>
        <v>-1</v>
      </c>
      <c r="U65" s="14">
        <f ca="1">OFFSET(Sheet1!$B$10,0,2*$B65)</f>
        <v>-1</v>
      </c>
      <c r="V65" s="15">
        <f ca="1">OFFSET(Sheet1!$B$10,0,2*$B65+1)</f>
        <v>-1</v>
      </c>
      <c r="X65" s="8" t="str">
        <f ca="1">OFFSET(Sheet1!$B$11,0,2*$B65)</f>
        <v>inf</v>
      </c>
      <c r="Y65" s="5">
        <f ca="1">OFFSET(Sheet1!$B$11,0,2*$B65+1)</f>
        <v>-1</v>
      </c>
      <c r="AA65" s="8" t="str">
        <f ca="1">OFFSET(Sheet1!$B$12,0,2*$B65)</f>
        <v>inf</v>
      </c>
      <c r="AB65" s="5">
        <f ca="1">OFFSET(Sheet1!$B$12,0,2*$B65+1)</f>
        <v>-1</v>
      </c>
      <c r="AD65" s="14">
        <f ca="1">OFFSET(Sheet1!$B$13,0,2*$B65)</f>
        <v>-1</v>
      </c>
      <c r="AE65" s="15">
        <f ca="1">OFFSET(Sheet1!$B$13,0,2*$B65+1)</f>
        <v>-1</v>
      </c>
    </row>
    <row r="66" spans="1:31" x14ac:dyDescent="0.25">
      <c r="A66" s="8" t="str">
        <f ca="1">OFFSET(Sheet1!$B$1,0,2*$B66)</f>
        <v>bin_adwin_0.000390625_0.0002604167_5_t</v>
      </c>
      <c r="B66" s="7">
        <v>63</v>
      </c>
      <c r="C66" s="8" t="str">
        <f ca="1">OFFSET(Sheet1!$B$4,0,2*$B66)</f>
        <v>inf</v>
      </c>
      <c r="D66" s="5">
        <f ca="1">OFFSET(Sheet1!$B$4,0,2*$B66+1)</f>
        <v>-1</v>
      </c>
      <c r="F66" s="8" t="str">
        <f ca="1">OFFSET(Sheet1!$B$5,0,2*$B66)</f>
        <v>inf</v>
      </c>
      <c r="G66" s="5">
        <f ca="1">OFFSET(Sheet1!$B$5,0,2*$B66+1)</f>
        <v>-1</v>
      </c>
      <c r="I66" s="14">
        <f ca="1">OFFSET(Sheet1!$B$6,0,2*$B66)</f>
        <v>-1</v>
      </c>
      <c r="J66" s="15">
        <f ca="1">OFFSET(Sheet1!$B$6,0,2*$B66+1)</f>
        <v>-1</v>
      </c>
      <c r="L66" s="8" t="str">
        <f ca="1">OFFSET(Sheet1!$B$7,0,2*$B66)</f>
        <v>inf</v>
      </c>
      <c r="M66" s="5">
        <f ca="1">OFFSET(Sheet1!$B$7,0,2*$B66+1)</f>
        <v>-1</v>
      </c>
      <c r="O66" s="8" t="str">
        <f ca="1">OFFSET(Sheet1!$B$8,0,2*$B66)</f>
        <v>inf</v>
      </c>
      <c r="P66" s="5">
        <f ca="1">OFFSET(Sheet1!$B$8,0,2*$B66+1)</f>
        <v>-1</v>
      </c>
      <c r="R66" s="14">
        <f ca="1">OFFSET(Sheet1!$B$9,0,2*$B66)</f>
        <v>-1</v>
      </c>
      <c r="S66" s="15">
        <f ca="1">OFFSET(Sheet1!$B$9,0,2*$B66+1)</f>
        <v>-1</v>
      </c>
      <c r="U66" s="14">
        <f ca="1">OFFSET(Sheet1!$B$10,0,2*$B66)</f>
        <v>-1</v>
      </c>
      <c r="V66" s="15">
        <f ca="1">OFFSET(Sheet1!$B$10,0,2*$B66+1)</f>
        <v>-1</v>
      </c>
      <c r="X66" s="8" t="str">
        <f ca="1">OFFSET(Sheet1!$B$11,0,2*$B66)</f>
        <v>inf</v>
      </c>
      <c r="Y66" s="5">
        <f ca="1">OFFSET(Sheet1!$B$11,0,2*$B66+1)</f>
        <v>-1</v>
      </c>
      <c r="AA66" s="8" t="str">
        <f ca="1">OFFSET(Sheet1!$B$12,0,2*$B66)</f>
        <v>inf</v>
      </c>
      <c r="AB66" s="5">
        <f ca="1">OFFSET(Sheet1!$B$12,0,2*$B66+1)</f>
        <v>-1</v>
      </c>
      <c r="AD66" s="14">
        <f ca="1">OFFSET(Sheet1!$B$13,0,2*$B66)</f>
        <v>-1</v>
      </c>
      <c r="AE66" s="15">
        <f ca="1">OFFSET(Sheet1!$B$13,0,2*$B66+1)</f>
        <v>-1</v>
      </c>
    </row>
    <row r="67" spans="1:31" x14ac:dyDescent="0.25">
      <c r="A67" s="8" t="str">
        <f ca="1">OFFSET(Sheet1!$B$1,0,2*$B67)</f>
        <v>bin_cusum_0.609375_0.2478931809_10_t</v>
      </c>
      <c r="B67" s="7">
        <v>64</v>
      </c>
      <c r="C67" s="8" t="str">
        <f ca="1">OFFSET(Sheet1!$B$4,0,2*$B67)</f>
        <v>inf</v>
      </c>
      <c r="D67" s="5">
        <f ca="1">OFFSET(Sheet1!$B$4,0,2*$B67+1)</f>
        <v>-1</v>
      </c>
      <c r="F67" s="8" t="str">
        <f ca="1">OFFSET(Sheet1!$B$5,0,2*$B67)</f>
        <v>inf</v>
      </c>
      <c r="G67" s="5">
        <f ca="1">OFFSET(Sheet1!$B$5,0,2*$B67+1)</f>
        <v>-1</v>
      </c>
      <c r="I67" s="14">
        <f ca="1">OFFSET(Sheet1!$B$6,0,2*$B67)</f>
        <v>-1</v>
      </c>
      <c r="J67" s="15">
        <f ca="1">OFFSET(Sheet1!$B$6,0,2*$B67+1)</f>
        <v>-1</v>
      </c>
      <c r="L67" s="8" t="str">
        <f ca="1">OFFSET(Sheet1!$B$7,0,2*$B67)</f>
        <v>inf</v>
      </c>
      <c r="M67" s="5">
        <f ca="1">OFFSET(Sheet1!$B$7,0,2*$B67+1)</f>
        <v>-1</v>
      </c>
      <c r="O67" s="8" t="str">
        <f ca="1">OFFSET(Sheet1!$B$8,0,2*$B67)</f>
        <v>inf</v>
      </c>
      <c r="P67" s="5">
        <f ca="1">OFFSET(Sheet1!$B$8,0,2*$B67+1)</f>
        <v>-1</v>
      </c>
      <c r="R67" s="14">
        <f ca="1">OFFSET(Sheet1!$B$9,0,2*$B67)</f>
        <v>-1</v>
      </c>
      <c r="S67" s="15">
        <f ca="1">OFFSET(Sheet1!$B$9,0,2*$B67+1)</f>
        <v>-1</v>
      </c>
      <c r="U67" s="14">
        <f ca="1">OFFSET(Sheet1!$B$10,0,2*$B67)</f>
        <v>-1</v>
      </c>
      <c r="V67" s="15">
        <f ca="1">OFFSET(Sheet1!$B$10,0,2*$B67+1)</f>
        <v>-1</v>
      </c>
      <c r="X67" s="8" t="str">
        <f ca="1">OFFSET(Sheet1!$B$11,0,2*$B67)</f>
        <v>inf</v>
      </c>
      <c r="Y67" s="5">
        <f ca="1">OFFSET(Sheet1!$B$11,0,2*$B67+1)</f>
        <v>-1</v>
      </c>
      <c r="AA67" s="8" t="str">
        <f ca="1">OFFSET(Sheet1!$B$12,0,2*$B67)</f>
        <v>inf</v>
      </c>
      <c r="AB67" s="5">
        <f ca="1">OFFSET(Sheet1!$B$12,0,2*$B67+1)</f>
        <v>-1</v>
      </c>
      <c r="AD67" s="14">
        <f ca="1">OFFSET(Sheet1!$B$13,0,2*$B67)</f>
        <v>-1</v>
      </c>
      <c r="AE67" s="15">
        <f ca="1">OFFSET(Sheet1!$B$13,0,2*$B67+1)</f>
        <v>-1</v>
      </c>
    </row>
    <row r="68" spans="1:31" x14ac:dyDescent="0.25">
      <c r="A68" s="8" t="str">
        <f ca="1">OFFSET(Sheet1!$B$1,0,2*$B68)</f>
        <v>bin_predictor_a_0.290685258_0.2229711902_5_t</v>
      </c>
      <c r="B68" s="7">
        <v>65</v>
      </c>
      <c r="C68" s="8" t="str">
        <f ca="1">OFFSET(Sheet1!$B$4,0,2*$B68)</f>
        <v>inf</v>
      </c>
      <c r="D68" s="5">
        <f ca="1">OFFSET(Sheet1!$B$4,0,2*$B68+1)</f>
        <v>-1</v>
      </c>
      <c r="F68" s="8" t="str">
        <f ca="1">OFFSET(Sheet1!$B$5,0,2*$B68)</f>
        <v>inf</v>
      </c>
      <c r="G68" s="5">
        <f ca="1">OFFSET(Sheet1!$B$5,0,2*$B68+1)</f>
        <v>-1</v>
      </c>
      <c r="I68" s="14">
        <f ca="1">OFFSET(Sheet1!$B$6,0,2*$B68)</f>
        <v>-1</v>
      </c>
      <c r="J68" s="15">
        <f ca="1">OFFSET(Sheet1!$B$6,0,2*$B68+1)</f>
        <v>-1</v>
      </c>
      <c r="L68" s="8" t="str">
        <f ca="1">OFFSET(Sheet1!$B$7,0,2*$B68)</f>
        <v>inf</v>
      </c>
      <c r="M68" s="5">
        <f ca="1">OFFSET(Sheet1!$B$7,0,2*$B68+1)</f>
        <v>-1</v>
      </c>
      <c r="O68" s="8" t="str">
        <f ca="1">OFFSET(Sheet1!$B$8,0,2*$B68)</f>
        <v>inf</v>
      </c>
      <c r="P68" s="5">
        <f ca="1">OFFSET(Sheet1!$B$8,0,2*$B68+1)</f>
        <v>-1</v>
      </c>
      <c r="R68" s="14">
        <f ca="1">OFFSET(Sheet1!$B$9,0,2*$B68)</f>
        <v>-1</v>
      </c>
      <c r="S68" s="15">
        <f ca="1">OFFSET(Sheet1!$B$9,0,2*$B68+1)</f>
        <v>-1</v>
      </c>
      <c r="U68" s="14">
        <f ca="1">OFFSET(Sheet1!$B$10,0,2*$B68)</f>
        <v>-1</v>
      </c>
      <c r="V68" s="15">
        <f ca="1">OFFSET(Sheet1!$B$10,0,2*$B68+1)</f>
        <v>-1</v>
      </c>
      <c r="X68" s="8" t="str">
        <f ca="1">OFFSET(Sheet1!$B$11,0,2*$B68)</f>
        <v>inf</v>
      </c>
      <c r="Y68" s="5">
        <f ca="1">OFFSET(Sheet1!$B$11,0,2*$B68+1)</f>
        <v>-1</v>
      </c>
      <c r="AA68" s="8" t="str">
        <f ca="1">OFFSET(Sheet1!$B$12,0,2*$B68)</f>
        <v>inf</v>
      </c>
      <c r="AB68" s="5">
        <f ca="1">OFFSET(Sheet1!$B$12,0,2*$B68+1)</f>
        <v>-1</v>
      </c>
      <c r="AD68" s="14">
        <f ca="1">OFFSET(Sheet1!$B$13,0,2*$B68)</f>
        <v>-1</v>
      </c>
      <c r="AE68" s="15">
        <f ca="1">OFFSET(Sheet1!$B$13,0,2*$B68+1)</f>
        <v>-1</v>
      </c>
    </row>
    <row r="69" spans="1:31" x14ac:dyDescent="0.25">
      <c r="A69" s="8" t="str">
        <f ca="1">OFFSET(Sheet1!$B$1,0,2*$B69)</f>
        <v>bin_adwin_0.000390625_0.0002604167_10_t</v>
      </c>
      <c r="B69" s="7">
        <v>66</v>
      </c>
      <c r="C69" s="8" t="str">
        <f ca="1">OFFSET(Sheet1!$B$4,0,2*$B69)</f>
        <v>inf</v>
      </c>
      <c r="D69" s="5">
        <f ca="1">OFFSET(Sheet1!$B$4,0,2*$B69+1)</f>
        <v>-1</v>
      </c>
      <c r="F69" s="8" t="str">
        <f ca="1">OFFSET(Sheet1!$B$5,0,2*$B69)</f>
        <v>inf</v>
      </c>
      <c r="G69" s="5">
        <f ca="1">OFFSET(Sheet1!$B$5,0,2*$B69+1)</f>
        <v>-1</v>
      </c>
      <c r="I69" s="14">
        <f ca="1">OFFSET(Sheet1!$B$6,0,2*$B69)</f>
        <v>-1</v>
      </c>
      <c r="J69" s="15">
        <f ca="1">OFFSET(Sheet1!$B$6,0,2*$B69+1)</f>
        <v>-1</v>
      </c>
      <c r="L69" s="8" t="str">
        <f ca="1">OFFSET(Sheet1!$B$7,0,2*$B69)</f>
        <v>inf</v>
      </c>
      <c r="M69" s="5">
        <f ca="1">OFFSET(Sheet1!$B$7,0,2*$B69+1)</f>
        <v>-1</v>
      </c>
      <c r="O69" s="8" t="str">
        <f ca="1">OFFSET(Sheet1!$B$8,0,2*$B69)</f>
        <v>inf</v>
      </c>
      <c r="P69" s="5">
        <f ca="1">OFFSET(Sheet1!$B$8,0,2*$B69+1)</f>
        <v>-1</v>
      </c>
      <c r="R69" s="14">
        <f ca="1">OFFSET(Sheet1!$B$9,0,2*$B69)</f>
        <v>-1</v>
      </c>
      <c r="S69" s="15">
        <f ca="1">OFFSET(Sheet1!$B$9,0,2*$B69+1)</f>
        <v>-1</v>
      </c>
      <c r="U69" s="14">
        <f ca="1">OFFSET(Sheet1!$B$10,0,2*$B69)</f>
        <v>-1</v>
      </c>
      <c r="V69" s="15">
        <f ca="1">OFFSET(Sheet1!$B$10,0,2*$B69+1)</f>
        <v>-1</v>
      </c>
      <c r="X69" s="8" t="str">
        <f ca="1">OFFSET(Sheet1!$B$11,0,2*$B69)</f>
        <v>inf</v>
      </c>
      <c r="Y69" s="5">
        <f ca="1">OFFSET(Sheet1!$B$11,0,2*$B69+1)</f>
        <v>-1</v>
      </c>
      <c r="AA69" s="8" t="str">
        <f ca="1">OFFSET(Sheet1!$B$12,0,2*$B69)</f>
        <v>inf</v>
      </c>
      <c r="AB69" s="5">
        <f ca="1">OFFSET(Sheet1!$B$12,0,2*$B69+1)</f>
        <v>-1</v>
      </c>
      <c r="AD69" s="14">
        <f ca="1">OFFSET(Sheet1!$B$13,0,2*$B69)</f>
        <v>-1</v>
      </c>
      <c r="AE69" s="15">
        <f ca="1">OFFSET(Sheet1!$B$13,0,2*$B69+1)</f>
        <v>-1</v>
      </c>
    </row>
    <row r="70" spans="1:31" x14ac:dyDescent="0.25">
      <c r="A70" s="8" t="str">
        <f ca="1">OFFSET(Sheet1!$B$1,0,2*$B70)</f>
        <v>bin_kl_1.0_1.0_2_t</v>
      </c>
      <c r="B70" s="7">
        <v>67</v>
      </c>
      <c r="C70" s="8" t="str">
        <f ca="1">OFFSET(Sheet1!$B$4,0,2*$B70)</f>
        <v>inf</v>
      </c>
      <c r="D70" s="5">
        <f ca="1">OFFSET(Sheet1!$B$4,0,2*$B70+1)</f>
        <v>-1</v>
      </c>
      <c r="F70" s="8" t="str">
        <f ca="1">OFFSET(Sheet1!$B$5,0,2*$B70)</f>
        <v>inf</v>
      </c>
      <c r="G70" s="5">
        <f ca="1">OFFSET(Sheet1!$B$5,0,2*$B70+1)</f>
        <v>-1</v>
      </c>
      <c r="I70" s="14">
        <f ca="1">OFFSET(Sheet1!$B$6,0,2*$B70)</f>
        <v>-1</v>
      </c>
      <c r="J70" s="15">
        <f ca="1">OFFSET(Sheet1!$B$6,0,2*$B70+1)</f>
        <v>-1</v>
      </c>
      <c r="L70" s="8" t="str">
        <f ca="1">OFFSET(Sheet1!$B$7,0,2*$B70)</f>
        <v>inf</v>
      </c>
      <c r="M70" s="5">
        <f ca="1">OFFSET(Sheet1!$B$7,0,2*$B70+1)</f>
        <v>-1</v>
      </c>
      <c r="O70" s="8" t="str">
        <f ca="1">OFFSET(Sheet1!$B$8,0,2*$B70)</f>
        <v>inf</v>
      </c>
      <c r="P70" s="5">
        <f ca="1">OFFSET(Sheet1!$B$8,0,2*$B70+1)</f>
        <v>-1</v>
      </c>
      <c r="R70" s="14">
        <f ca="1">OFFSET(Sheet1!$B$9,0,2*$B70)</f>
        <v>-1</v>
      </c>
      <c r="S70" s="15">
        <f ca="1">OFFSET(Sheet1!$B$9,0,2*$B70+1)</f>
        <v>-1</v>
      </c>
      <c r="U70" s="14">
        <f ca="1">OFFSET(Sheet1!$B$10,0,2*$B70)</f>
        <v>-1</v>
      </c>
      <c r="V70" s="15">
        <f ca="1">OFFSET(Sheet1!$B$10,0,2*$B70+1)</f>
        <v>-1</v>
      </c>
      <c r="X70" s="8" t="str">
        <f ca="1">OFFSET(Sheet1!$B$11,0,2*$B70)</f>
        <v>inf</v>
      </c>
      <c r="Y70" s="5">
        <f ca="1">OFFSET(Sheet1!$B$11,0,2*$B70+1)</f>
        <v>-1</v>
      </c>
      <c r="AA70" s="8" t="str">
        <f ca="1">OFFSET(Sheet1!$B$12,0,2*$B70)</f>
        <v>inf</v>
      </c>
      <c r="AB70" s="5">
        <f ca="1">OFFSET(Sheet1!$B$12,0,2*$B70+1)</f>
        <v>-1</v>
      </c>
      <c r="AD70" s="14">
        <f ca="1">OFFSET(Sheet1!$B$13,0,2*$B70)</f>
        <v>-1</v>
      </c>
      <c r="AE70" s="15">
        <f ca="1">OFFSET(Sheet1!$B$13,0,2*$B70+1)</f>
        <v>-1</v>
      </c>
    </row>
    <row r="71" spans="1:31" x14ac:dyDescent="0.25">
      <c r="A71" s="8" t="str">
        <f ca="1">OFFSET(Sheet1!$B$1,0,2*$B71)</f>
        <v>bin_attn_ae_a_0.1293097577_0.0249805062</v>
      </c>
      <c r="B71" s="7">
        <v>68</v>
      </c>
      <c r="C71" s="8">
        <f ca="1">OFFSET(Sheet1!$B$4,0,2*$B71)</f>
        <v>26</v>
      </c>
      <c r="D71" s="5">
        <f ca="1">OFFSET(Sheet1!$B$4,0,2*$B71+1)</f>
        <v>499.66699999999997</v>
      </c>
      <c r="F71" s="8">
        <f ca="1">OFFSET(Sheet1!$B$5,0,2*$B71)</f>
        <v>14.737</v>
      </c>
      <c r="G71" s="5">
        <f ca="1">OFFSET(Sheet1!$B$5,0,2*$B71+1)</f>
        <v>194.62200000000001</v>
      </c>
      <c r="I71" s="14">
        <f ca="1">OFFSET(Sheet1!$B$6,0,2*$B71)</f>
        <v>-1</v>
      </c>
      <c r="J71" s="15" t="str">
        <f ca="1">OFFSET(Sheet1!$B$6,0,2*$B71+1)</f>
        <v>inf</v>
      </c>
      <c r="L71" s="8">
        <f ca="1">OFFSET(Sheet1!$B$7,0,2*$B71)</f>
        <v>5</v>
      </c>
      <c r="M71" s="5">
        <f ca="1">OFFSET(Sheet1!$B$7,0,2*$B71+1)</f>
        <v>308.029</v>
      </c>
      <c r="O71" s="8">
        <f ca="1">OFFSET(Sheet1!$B$8,0,2*$B71)</f>
        <v>8.9629999999999992</v>
      </c>
      <c r="P71" s="5">
        <f ca="1">OFFSET(Sheet1!$B$8,0,2*$B71+1)</f>
        <v>136.59100000000001</v>
      </c>
      <c r="R71" s="14">
        <f ca="1">OFFSET(Sheet1!$B$9,0,2*$B71)</f>
        <v>-1</v>
      </c>
      <c r="S71" s="15" t="str">
        <f ca="1">OFFSET(Sheet1!$B$9,0,2*$B71+1)</f>
        <v>inf</v>
      </c>
      <c r="U71" s="14">
        <f ca="1">OFFSET(Sheet1!$B$10,0,2*$B71)</f>
        <v>-1</v>
      </c>
      <c r="V71" s="15" t="str">
        <f ca="1">OFFSET(Sheet1!$B$10,0,2*$B71+1)</f>
        <v>inf</v>
      </c>
      <c r="X71" s="8">
        <f ca="1">OFFSET(Sheet1!$B$11,0,2*$B71)</f>
        <v>46</v>
      </c>
      <c r="Y71" s="5">
        <f ca="1">OFFSET(Sheet1!$B$11,0,2*$B71+1)</f>
        <v>442.03800000000001</v>
      </c>
      <c r="AA71" s="8">
        <f ca="1">OFFSET(Sheet1!$B$12,0,2*$B71)</f>
        <v>1</v>
      </c>
      <c r="AB71" s="5">
        <f ca="1">OFFSET(Sheet1!$B$12,0,2*$B71+1)</f>
        <v>411.11099999999999</v>
      </c>
      <c r="AD71" s="14">
        <f ca="1">OFFSET(Sheet1!$B$13,0,2*$B71)</f>
        <v>-1</v>
      </c>
      <c r="AE71" s="15" t="str">
        <f ca="1">OFFSET(Sheet1!$B$13,0,2*$B71+1)</f>
        <v>inf</v>
      </c>
    </row>
    <row r="72" spans="1:31" x14ac:dyDescent="0.25">
      <c r="A72" s="8" t="str">
        <f ca="1">OFFSET(Sheet1!$B$1,0,2*$B72)</f>
        <v>bin_cusum_0.609375_0.2478931809</v>
      </c>
      <c r="B72" s="7">
        <v>69</v>
      </c>
      <c r="C72" s="8" t="str">
        <f ca="1">OFFSET(Sheet1!$B$4,0,2*$B72)</f>
        <v>inf</v>
      </c>
      <c r="D72" s="5">
        <f ca="1">OFFSET(Sheet1!$B$4,0,2*$B72+1)</f>
        <v>-1</v>
      </c>
      <c r="F72" s="8" t="str">
        <f ca="1">OFFSET(Sheet1!$B$5,0,2*$B72)</f>
        <v>inf</v>
      </c>
      <c r="G72" s="5">
        <f ca="1">OFFSET(Sheet1!$B$5,0,2*$B72+1)</f>
        <v>-1</v>
      </c>
      <c r="I72" s="14">
        <f ca="1">OFFSET(Sheet1!$B$6,0,2*$B72)</f>
        <v>-1</v>
      </c>
      <c r="J72" s="15">
        <f ca="1">OFFSET(Sheet1!$B$6,0,2*$B72+1)</f>
        <v>-1</v>
      </c>
      <c r="L72" s="8" t="str">
        <f ca="1">OFFSET(Sheet1!$B$7,0,2*$B72)</f>
        <v>inf</v>
      </c>
      <c r="M72" s="5">
        <f ca="1">OFFSET(Sheet1!$B$7,0,2*$B72+1)</f>
        <v>-1</v>
      </c>
      <c r="O72" s="8" t="str">
        <f ca="1">OFFSET(Sheet1!$B$8,0,2*$B72)</f>
        <v>inf</v>
      </c>
      <c r="P72" s="5">
        <f ca="1">OFFSET(Sheet1!$B$8,0,2*$B72+1)</f>
        <v>-1</v>
      </c>
      <c r="R72" s="14">
        <f ca="1">OFFSET(Sheet1!$B$9,0,2*$B72)</f>
        <v>-1</v>
      </c>
      <c r="S72" s="15">
        <f ca="1">OFFSET(Sheet1!$B$9,0,2*$B72+1)</f>
        <v>-1</v>
      </c>
      <c r="U72" s="14">
        <f ca="1">OFFSET(Sheet1!$B$10,0,2*$B72)</f>
        <v>-1</v>
      </c>
      <c r="V72" s="15">
        <f ca="1">OFFSET(Sheet1!$B$10,0,2*$B72+1)</f>
        <v>-1</v>
      </c>
      <c r="X72" s="8" t="str">
        <f ca="1">OFFSET(Sheet1!$B$11,0,2*$B72)</f>
        <v>inf</v>
      </c>
      <c r="Y72" s="5">
        <f ca="1">OFFSET(Sheet1!$B$11,0,2*$B72+1)</f>
        <v>-1</v>
      </c>
      <c r="AA72" s="8" t="str">
        <f ca="1">OFFSET(Sheet1!$B$12,0,2*$B72)</f>
        <v>inf</v>
      </c>
      <c r="AB72" s="5">
        <f ca="1">OFFSET(Sheet1!$B$12,0,2*$B72+1)</f>
        <v>-1</v>
      </c>
      <c r="AD72" s="14">
        <f ca="1">OFFSET(Sheet1!$B$13,0,2*$B72)</f>
        <v>-1</v>
      </c>
      <c r="AE72" s="15">
        <f ca="1">OFFSET(Sheet1!$B$13,0,2*$B72+1)</f>
        <v>-1</v>
      </c>
    </row>
    <row r="73" spans="1:31" x14ac:dyDescent="0.25">
      <c r="A73" s="8" t="str">
        <f ca="1">OFFSET(Sheet1!$B$1,0,2*$B73)</f>
        <v>bin_page_hinkley_0.5442708333_0.2249738162_2</v>
      </c>
      <c r="B73" s="7">
        <v>70</v>
      </c>
      <c r="C73" s="8" t="str">
        <f ca="1">OFFSET(Sheet1!$B$4,0,2*$B73)</f>
        <v>inf</v>
      </c>
      <c r="D73" s="5">
        <f ca="1">OFFSET(Sheet1!$B$4,0,2*$B73+1)</f>
        <v>-1</v>
      </c>
      <c r="F73" s="8" t="str">
        <f ca="1">OFFSET(Sheet1!$B$5,0,2*$B73)</f>
        <v>inf</v>
      </c>
      <c r="G73" s="5">
        <f ca="1">OFFSET(Sheet1!$B$5,0,2*$B73+1)</f>
        <v>-1</v>
      </c>
      <c r="I73" s="14">
        <f ca="1">OFFSET(Sheet1!$B$6,0,2*$B73)</f>
        <v>-1</v>
      </c>
      <c r="J73" s="15">
        <f ca="1">OFFSET(Sheet1!$B$6,0,2*$B73+1)</f>
        <v>-1</v>
      </c>
      <c r="L73" s="8" t="str">
        <f ca="1">OFFSET(Sheet1!$B$7,0,2*$B73)</f>
        <v>inf</v>
      </c>
      <c r="M73" s="5">
        <f ca="1">OFFSET(Sheet1!$B$7,0,2*$B73+1)</f>
        <v>-1</v>
      </c>
      <c r="O73" s="8" t="str">
        <f ca="1">OFFSET(Sheet1!$B$8,0,2*$B73)</f>
        <v>inf</v>
      </c>
      <c r="P73" s="5">
        <f ca="1">OFFSET(Sheet1!$B$8,0,2*$B73+1)</f>
        <v>-1</v>
      </c>
      <c r="R73" s="14">
        <f ca="1">OFFSET(Sheet1!$B$9,0,2*$B73)</f>
        <v>-1</v>
      </c>
      <c r="S73" s="15">
        <f ca="1">OFFSET(Sheet1!$B$9,0,2*$B73+1)</f>
        <v>-1</v>
      </c>
      <c r="U73" s="14">
        <f ca="1">OFFSET(Sheet1!$B$10,0,2*$B73)</f>
        <v>-1</v>
      </c>
      <c r="V73" s="15">
        <f ca="1">OFFSET(Sheet1!$B$10,0,2*$B73+1)</f>
        <v>-1</v>
      </c>
      <c r="X73" s="8" t="str">
        <f ca="1">OFFSET(Sheet1!$B$11,0,2*$B73)</f>
        <v>inf</v>
      </c>
      <c r="Y73" s="5">
        <f ca="1">OFFSET(Sheet1!$B$11,0,2*$B73+1)</f>
        <v>-1</v>
      </c>
      <c r="AA73" s="8" t="str">
        <f ca="1">OFFSET(Sheet1!$B$12,0,2*$B73)</f>
        <v>inf</v>
      </c>
      <c r="AB73" s="5">
        <f ca="1">OFFSET(Sheet1!$B$12,0,2*$B73+1)</f>
        <v>-1</v>
      </c>
      <c r="AD73" s="14">
        <f ca="1">OFFSET(Sheet1!$B$13,0,2*$B73)</f>
        <v>-1</v>
      </c>
      <c r="AE73" s="15">
        <f ca="1">OFFSET(Sheet1!$B$13,0,2*$B73+1)</f>
        <v>-1</v>
      </c>
    </row>
    <row r="74" spans="1:31" x14ac:dyDescent="0.25">
      <c r="A74" s="8" t="str">
        <f ca="1">OFFSET(Sheet1!$B$1,0,2*$B74)</f>
        <v>bin_adwin_0.000390625_0.0002604167_5</v>
      </c>
      <c r="B74" s="7">
        <v>71</v>
      </c>
      <c r="C74" s="8" t="str">
        <f ca="1">OFFSET(Sheet1!$B$4,0,2*$B74)</f>
        <v>inf</v>
      </c>
      <c r="D74" s="5">
        <f ca="1">OFFSET(Sheet1!$B$4,0,2*$B74+1)</f>
        <v>-1</v>
      </c>
      <c r="F74" s="8" t="str">
        <f ca="1">OFFSET(Sheet1!$B$5,0,2*$B74)</f>
        <v>inf</v>
      </c>
      <c r="G74" s="5">
        <f ca="1">OFFSET(Sheet1!$B$5,0,2*$B74+1)</f>
        <v>-1</v>
      </c>
      <c r="I74" s="14">
        <f ca="1">OFFSET(Sheet1!$B$6,0,2*$B74)</f>
        <v>-1</v>
      </c>
      <c r="J74" s="15">
        <f ca="1">OFFSET(Sheet1!$B$6,0,2*$B74+1)</f>
        <v>-1</v>
      </c>
      <c r="L74" s="8" t="str">
        <f ca="1">OFFSET(Sheet1!$B$7,0,2*$B74)</f>
        <v>inf</v>
      </c>
      <c r="M74" s="5">
        <f ca="1">OFFSET(Sheet1!$B$7,0,2*$B74+1)</f>
        <v>-1</v>
      </c>
      <c r="O74" s="8" t="str">
        <f ca="1">OFFSET(Sheet1!$B$8,0,2*$B74)</f>
        <v>inf</v>
      </c>
      <c r="P74" s="5">
        <f ca="1">OFFSET(Sheet1!$B$8,0,2*$B74+1)</f>
        <v>-1</v>
      </c>
      <c r="R74" s="14">
        <f ca="1">OFFSET(Sheet1!$B$9,0,2*$B74)</f>
        <v>-1</v>
      </c>
      <c r="S74" s="15">
        <f ca="1">OFFSET(Sheet1!$B$9,0,2*$B74+1)</f>
        <v>-1</v>
      </c>
      <c r="U74" s="14">
        <f ca="1">OFFSET(Sheet1!$B$10,0,2*$B74)</f>
        <v>-1</v>
      </c>
      <c r="V74" s="15">
        <f ca="1">OFFSET(Sheet1!$B$10,0,2*$B74+1)</f>
        <v>-1</v>
      </c>
      <c r="X74" s="8" t="str">
        <f ca="1">OFFSET(Sheet1!$B$11,0,2*$B74)</f>
        <v>inf</v>
      </c>
      <c r="Y74" s="5">
        <f ca="1">OFFSET(Sheet1!$B$11,0,2*$B74+1)</f>
        <v>-1</v>
      </c>
      <c r="AA74" s="8" t="str">
        <f ca="1">OFFSET(Sheet1!$B$12,0,2*$B74)</f>
        <v>inf</v>
      </c>
      <c r="AB74" s="5">
        <f ca="1">OFFSET(Sheet1!$B$12,0,2*$B74+1)</f>
        <v>-1</v>
      </c>
      <c r="AD74" s="14">
        <f ca="1">OFFSET(Sheet1!$B$13,0,2*$B74)</f>
        <v>-1</v>
      </c>
      <c r="AE74" s="15">
        <f ca="1">OFFSET(Sheet1!$B$13,0,2*$B74+1)</f>
        <v>-1</v>
      </c>
    </row>
    <row r="75" spans="1:31" x14ac:dyDescent="0.25">
      <c r="A75" s="8" t="str">
        <f ca="1">OFFSET(Sheet1!$B$1,0,2*$B75)</f>
        <v>bin_predictor_a_0.290685258_0.2229711902_10</v>
      </c>
      <c r="B75" s="7">
        <v>72</v>
      </c>
      <c r="C75" s="8">
        <f ca="1">OFFSET(Sheet1!$B$4,0,2*$B75)</f>
        <v>47</v>
      </c>
      <c r="D75" s="5">
        <f ca="1">OFFSET(Sheet1!$B$4,0,2*$B75+1)</f>
        <v>481.38900000000001</v>
      </c>
      <c r="F75" s="8">
        <f ca="1">OFFSET(Sheet1!$B$5,0,2*$B75)</f>
        <v>5.6840000000000002</v>
      </c>
      <c r="G75" s="5">
        <f ca="1">OFFSET(Sheet1!$B$5,0,2*$B75+1)</f>
        <v>135.572</v>
      </c>
      <c r="I75" s="14">
        <f ca="1">OFFSET(Sheet1!$B$6,0,2*$B75)</f>
        <v>-1</v>
      </c>
      <c r="J75" s="15" t="str">
        <f ca="1">OFFSET(Sheet1!$B$6,0,2*$B75+1)</f>
        <v>inf</v>
      </c>
      <c r="L75" s="8">
        <f ca="1">OFFSET(Sheet1!$B$7,0,2*$B75)</f>
        <v>9</v>
      </c>
      <c r="M75" s="5">
        <f ca="1">OFFSET(Sheet1!$B$7,0,2*$B75+1)</f>
        <v>334.08300000000003</v>
      </c>
      <c r="O75" s="8">
        <f ca="1">OFFSET(Sheet1!$B$8,0,2*$B75)</f>
        <v>46.444000000000003</v>
      </c>
      <c r="P75" s="5">
        <f ca="1">OFFSET(Sheet1!$B$8,0,2*$B75+1)</f>
        <v>104.995</v>
      </c>
      <c r="R75" s="14">
        <f ca="1">OFFSET(Sheet1!$B$9,0,2*$B75)</f>
        <v>-1</v>
      </c>
      <c r="S75" s="15" t="str">
        <f ca="1">OFFSET(Sheet1!$B$9,0,2*$B75+1)</f>
        <v>inf</v>
      </c>
      <c r="U75" s="14">
        <f ca="1">OFFSET(Sheet1!$B$10,0,2*$B75)</f>
        <v>-1</v>
      </c>
      <c r="V75" s="15" t="str">
        <f ca="1">OFFSET(Sheet1!$B$10,0,2*$B75+1)</f>
        <v>inf</v>
      </c>
      <c r="X75" s="8">
        <f ca="1">OFFSET(Sheet1!$B$11,0,2*$B75)</f>
        <v>10</v>
      </c>
      <c r="Y75" s="5">
        <f ca="1">OFFSET(Sheet1!$B$11,0,2*$B75+1)</f>
        <v>417</v>
      </c>
      <c r="AA75" s="8">
        <f ca="1">OFFSET(Sheet1!$B$12,0,2*$B75)</f>
        <v>2</v>
      </c>
      <c r="AB75" s="5">
        <f ca="1">OFFSET(Sheet1!$B$12,0,2*$B75+1)</f>
        <v>294</v>
      </c>
      <c r="AD75" s="14">
        <f ca="1">OFFSET(Sheet1!$B$13,0,2*$B75)</f>
        <v>-1</v>
      </c>
      <c r="AE75" s="15" t="str">
        <f ca="1">OFFSET(Sheet1!$B$13,0,2*$B75+1)</f>
        <v>inf</v>
      </c>
    </row>
    <row r="76" spans="1:31" x14ac:dyDescent="0.25">
      <c r="A76" s="8" t="str">
        <f ca="1">OFFSET(Sheet1!$B$1,0,2*$B76)</f>
        <v>bin_kl_1.0_1.0</v>
      </c>
      <c r="B76" s="7">
        <v>73</v>
      </c>
      <c r="C76" s="8" t="str">
        <f ca="1">OFFSET(Sheet1!$B$4,0,2*$B76)</f>
        <v>inf</v>
      </c>
      <c r="D76" s="5">
        <f ca="1">OFFSET(Sheet1!$B$4,0,2*$B76+1)</f>
        <v>-1</v>
      </c>
      <c r="F76" s="8" t="str">
        <f ca="1">OFFSET(Sheet1!$B$5,0,2*$B76)</f>
        <v>inf</v>
      </c>
      <c r="G76" s="5">
        <f ca="1">OFFSET(Sheet1!$B$5,0,2*$B76+1)</f>
        <v>-1</v>
      </c>
      <c r="I76" s="14">
        <f ca="1">OFFSET(Sheet1!$B$6,0,2*$B76)</f>
        <v>-1</v>
      </c>
      <c r="J76" s="15">
        <f ca="1">OFFSET(Sheet1!$B$6,0,2*$B76+1)</f>
        <v>-1</v>
      </c>
      <c r="L76" s="8" t="str">
        <f ca="1">OFFSET(Sheet1!$B$7,0,2*$B76)</f>
        <v>inf</v>
      </c>
      <c r="M76" s="5">
        <f ca="1">OFFSET(Sheet1!$B$7,0,2*$B76+1)</f>
        <v>-1</v>
      </c>
      <c r="O76" s="8" t="str">
        <f ca="1">OFFSET(Sheet1!$B$8,0,2*$B76)</f>
        <v>inf</v>
      </c>
      <c r="P76" s="5">
        <f ca="1">OFFSET(Sheet1!$B$8,0,2*$B76+1)</f>
        <v>-1</v>
      </c>
      <c r="R76" s="14">
        <f ca="1">OFFSET(Sheet1!$B$9,0,2*$B76)</f>
        <v>-1</v>
      </c>
      <c r="S76" s="15">
        <f ca="1">OFFSET(Sheet1!$B$9,0,2*$B76+1)</f>
        <v>-1</v>
      </c>
      <c r="U76" s="14">
        <f ca="1">OFFSET(Sheet1!$B$10,0,2*$B76)</f>
        <v>-1</v>
      </c>
      <c r="V76" s="15">
        <f ca="1">OFFSET(Sheet1!$B$10,0,2*$B76+1)</f>
        <v>-1</v>
      </c>
      <c r="X76" s="8" t="str">
        <f ca="1">OFFSET(Sheet1!$B$11,0,2*$B76)</f>
        <v>inf</v>
      </c>
      <c r="Y76" s="5">
        <f ca="1">OFFSET(Sheet1!$B$11,0,2*$B76+1)</f>
        <v>-1</v>
      </c>
      <c r="AA76" s="8" t="str">
        <f ca="1">OFFSET(Sheet1!$B$12,0,2*$B76)</f>
        <v>inf</v>
      </c>
      <c r="AB76" s="5">
        <f ca="1">OFFSET(Sheet1!$B$12,0,2*$B76+1)</f>
        <v>-1</v>
      </c>
      <c r="AD76" s="14">
        <f ca="1">OFFSET(Sheet1!$B$13,0,2*$B76)</f>
        <v>-1</v>
      </c>
      <c r="AE76" s="15">
        <f ca="1">OFFSET(Sheet1!$B$13,0,2*$B76+1)</f>
        <v>-1</v>
      </c>
    </row>
    <row r="77" spans="1:31" x14ac:dyDescent="0.25">
      <c r="A77" s="8" t="str">
        <f ca="1">OFFSET(Sheet1!$B$1,0,2*$B77)</f>
        <v>bin_pca_0.3489583333_0.0551839314_10_t</v>
      </c>
      <c r="B77" s="7">
        <v>74</v>
      </c>
      <c r="C77" s="8" t="str">
        <f ca="1">OFFSET(Sheet1!$B$4,0,2*$B77)</f>
        <v>inf</v>
      </c>
      <c r="D77" s="5">
        <f ca="1">OFFSET(Sheet1!$B$4,0,2*$B77+1)</f>
        <v>-1</v>
      </c>
      <c r="F77" s="8">
        <f ca="1">OFFSET(Sheet1!$B$5,0,2*$B77)</f>
        <v>281.78899999999999</v>
      </c>
      <c r="G77" s="5">
        <f ca="1">OFFSET(Sheet1!$B$5,0,2*$B77+1)</f>
        <v>233.13900000000001</v>
      </c>
      <c r="I77" s="14">
        <f ca="1">OFFSET(Sheet1!$B$6,0,2*$B77)</f>
        <v>-1</v>
      </c>
      <c r="J77" s="15">
        <f ca="1">OFFSET(Sheet1!$B$6,0,2*$B77+1)</f>
        <v>-1</v>
      </c>
      <c r="L77" s="8" t="str">
        <f ca="1">OFFSET(Sheet1!$B$7,0,2*$B77)</f>
        <v>inf</v>
      </c>
      <c r="M77" s="5">
        <f ca="1">OFFSET(Sheet1!$B$7,0,2*$B77+1)</f>
        <v>-1</v>
      </c>
      <c r="O77" s="8">
        <f ca="1">OFFSET(Sheet1!$B$8,0,2*$B77)</f>
        <v>23.667000000000002</v>
      </c>
      <c r="P77" s="5">
        <f ca="1">OFFSET(Sheet1!$B$8,0,2*$B77+1)</f>
        <v>0.75</v>
      </c>
      <c r="R77" s="14">
        <f ca="1">OFFSET(Sheet1!$B$9,0,2*$B77)</f>
        <v>-1</v>
      </c>
      <c r="S77" s="15">
        <f ca="1">OFFSET(Sheet1!$B$9,0,2*$B77+1)</f>
        <v>-1</v>
      </c>
      <c r="U77" s="14">
        <f ca="1">OFFSET(Sheet1!$B$10,0,2*$B77)</f>
        <v>-1</v>
      </c>
      <c r="V77" s="15">
        <f ca="1">OFFSET(Sheet1!$B$10,0,2*$B77+1)</f>
        <v>-1</v>
      </c>
      <c r="X77" s="8" t="str">
        <f ca="1">OFFSET(Sheet1!$B$11,0,2*$B77)</f>
        <v>inf</v>
      </c>
      <c r="Y77" s="5">
        <f ca="1">OFFSET(Sheet1!$B$11,0,2*$B77+1)</f>
        <v>-1</v>
      </c>
      <c r="AA77" s="8" t="str">
        <f ca="1">OFFSET(Sheet1!$B$12,0,2*$B77)</f>
        <v>inf</v>
      </c>
      <c r="AB77" s="5">
        <f ca="1">OFFSET(Sheet1!$B$12,0,2*$B77+1)</f>
        <v>-1</v>
      </c>
      <c r="AD77" s="14">
        <f ca="1">OFFSET(Sheet1!$B$13,0,2*$B77)</f>
        <v>-1</v>
      </c>
      <c r="AE77" s="15">
        <f ca="1">OFFSET(Sheet1!$B$13,0,2*$B77+1)</f>
        <v>-1</v>
      </c>
    </row>
    <row r="78" spans="1:31" x14ac:dyDescent="0.25">
      <c r="A78" s="8" t="str">
        <f ca="1">OFFSET(Sheet1!$B$1,0,2*$B78)</f>
        <v>bin_lstm_ae_0.1885370619_0.0755709241_5</v>
      </c>
      <c r="B78" s="7">
        <v>75</v>
      </c>
      <c r="C78" s="8">
        <f ca="1">OFFSET(Sheet1!$B$4,0,2*$B78)</f>
        <v>67</v>
      </c>
      <c r="D78" s="5">
        <f ca="1">OFFSET(Sheet1!$B$4,0,2*$B78+1)</f>
        <v>553.86400000000003</v>
      </c>
      <c r="F78" s="8">
        <f ca="1">OFFSET(Sheet1!$B$5,0,2*$B78)</f>
        <v>10.718999999999999</v>
      </c>
      <c r="G78" s="5">
        <f ca="1">OFFSET(Sheet1!$B$5,0,2*$B78+1)</f>
        <v>164.059</v>
      </c>
      <c r="I78" s="14">
        <f ca="1">OFFSET(Sheet1!$B$6,0,2*$B78)</f>
        <v>-1</v>
      </c>
      <c r="J78" s="15" t="str">
        <f ca="1">OFFSET(Sheet1!$B$6,0,2*$B78+1)</f>
        <v>inf</v>
      </c>
      <c r="L78" s="8">
        <f ca="1">OFFSET(Sheet1!$B$7,0,2*$B78)</f>
        <v>2</v>
      </c>
      <c r="M78" s="5">
        <f ca="1">OFFSET(Sheet1!$B$7,0,2*$B78+1)</f>
        <v>351.13600000000002</v>
      </c>
      <c r="O78" s="8">
        <f ca="1">OFFSET(Sheet1!$B$8,0,2*$B78)</f>
        <v>19.518999999999998</v>
      </c>
      <c r="P78" s="5">
        <f ca="1">OFFSET(Sheet1!$B$8,0,2*$B78+1)</f>
        <v>99.832999999999998</v>
      </c>
      <c r="R78" s="14">
        <f ca="1">OFFSET(Sheet1!$B$9,0,2*$B78)</f>
        <v>-1</v>
      </c>
      <c r="S78" s="15" t="str">
        <f ca="1">OFFSET(Sheet1!$B$9,0,2*$B78+1)</f>
        <v>inf</v>
      </c>
      <c r="U78" s="14">
        <f ca="1">OFFSET(Sheet1!$B$10,0,2*$B78)</f>
        <v>-1</v>
      </c>
      <c r="V78" s="15" t="str">
        <f ca="1">OFFSET(Sheet1!$B$10,0,2*$B78+1)</f>
        <v>inf</v>
      </c>
      <c r="X78" s="8">
        <f ca="1">OFFSET(Sheet1!$B$11,0,2*$B78)</f>
        <v>90</v>
      </c>
      <c r="Y78" s="5">
        <f ca="1">OFFSET(Sheet1!$B$11,0,2*$B78+1)</f>
        <v>429.95499999999998</v>
      </c>
      <c r="AA78" s="8">
        <f ca="1">OFFSET(Sheet1!$B$12,0,2*$B78)</f>
        <v>32</v>
      </c>
      <c r="AB78" s="5">
        <f ca="1">OFFSET(Sheet1!$B$12,0,2*$B78+1)</f>
        <v>391.04500000000002</v>
      </c>
      <c r="AD78" s="14">
        <f ca="1">OFFSET(Sheet1!$B$13,0,2*$B78)</f>
        <v>-1</v>
      </c>
      <c r="AE78" s="15" t="str">
        <f ca="1">OFFSET(Sheet1!$B$13,0,2*$B78+1)</f>
        <v>inf</v>
      </c>
    </row>
    <row r="79" spans="1:31" x14ac:dyDescent="0.25">
      <c r="A79" s="8" t="str">
        <f ca="1">OFFSET(Sheet1!$B$1,0,2*$B79)</f>
        <v>bin_attn_ae_a_0.1293097577_0.0249805062_5</v>
      </c>
      <c r="B79" s="7">
        <v>76</v>
      </c>
      <c r="C79" s="8">
        <f ca="1">OFFSET(Sheet1!$B$4,0,2*$B79)</f>
        <v>17</v>
      </c>
      <c r="D79" s="5">
        <f ca="1">OFFSET(Sheet1!$B$4,0,2*$B79+1)</f>
        <v>528.70000000000005</v>
      </c>
      <c r="F79" s="8">
        <f ca="1">OFFSET(Sheet1!$B$5,0,2*$B79)</f>
        <v>10.702</v>
      </c>
      <c r="G79" s="5">
        <f ca="1">OFFSET(Sheet1!$B$5,0,2*$B79+1)</f>
        <v>196.89099999999999</v>
      </c>
      <c r="I79" s="14">
        <f ca="1">OFFSET(Sheet1!$B$6,0,2*$B79)</f>
        <v>-1</v>
      </c>
      <c r="J79" s="15" t="str">
        <f ca="1">OFFSET(Sheet1!$B$6,0,2*$B79+1)</f>
        <v>inf</v>
      </c>
      <c r="L79" s="8">
        <f ca="1">OFFSET(Sheet1!$B$7,0,2*$B79)</f>
        <v>0</v>
      </c>
      <c r="M79" s="5">
        <f ca="1">OFFSET(Sheet1!$B$7,0,2*$B79+1)</f>
        <v>279.09300000000002</v>
      </c>
      <c r="O79" s="8">
        <f ca="1">OFFSET(Sheet1!$B$8,0,2*$B79)</f>
        <v>4.9630000000000001</v>
      </c>
      <c r="P79" s="5">
        <f ca="1">OFFSET(Sheet1!$B$8,0,2*$B79+1)</f>
        <v>138.36000000000001</v>
      </c>
      <c r="R79" s="14">
        <f ca="1">OFFSET(Sheet1!$B$9,0,2*$B79)</f>
        <v>-1</v>
      </c>
      <c r="S79" s="15" t="str">
        <f ca="1">OFFSET(Sheet1!$B$9,0,2*$B79+1)</f>
        <v>inf</v>
      </c>
      <c r="U79" s="14">
        <f ca="1">OFFSET(Sheet1!$B$10,0,2*$B79)</f>
        <v>-1</v>
      </c>
      <c r="V79" s="15" t="str">
        <f ca="1">OFFSET(Sheet1!$B$10,0,2*$B79+1)</f>
        <v>inf</v>
      </c>
      <c r="X79" s="8">
        <f ca="1">OFFSET(Sheet1!$B$11,0,2*$B79)</f>
        <v>40</v>
      </c>
      <c r="Y79" s="5">
        <f ca="1">OFFSET(Sheet1!$B$11,0,2*$B79+1)</f>
        <v>444.5</v>
      </c>
      <c r="AA79" s="8">
        <f ca="1">OFFSET(Sheet1!$B$12,0,2*$B79)</f>
        <v>0</v>
      </c>
      <c r="AB79" s="5">
        <f ca="1">OFFSET(Sheet1!$B$12,0,2*$B79+1)</f>
        <v>430.267</v>
      </c>
      <c r="AD79" s="14">
        <f ca="1">OFFSET(Sheet1!$B$13,0,2*$B79)</f>
        <v>-1</v>
      </c>
      <c r="AE79" s="15" t="str">
        <f ca="1">OFFSET(Sheet1!$B$13,0,2*$B79+1)</f>
        <v>inf</v>
      </c>
    </row>
    <row r="80" spans="1:31" x14ac:dyDescent="0.25">
      <c r="A80" s="8" t="str">
        <f ca="1">OFFSET(Sheet1!$B$1,0,2*$B80)</f>
        <v>bin_conv_lstm_ae_0.1242134049_0.0519020283</v>
      </c>
      <c r="B80" s="7">
        <v>77</v>
      </c>
      <c r="C80" s="8">
        <f ca="1">OFFSET(Sheet1!$B$4,0,2*$B80)</f>
        <v>299</v>
      </c>
      <c r="D80" s="5">
        <f ca="1">OFFSET(Sheet1!$B$4,0,2*$B80+1)</f>
        <v>548.85699999999997</v>
      </c>
      <c r="F80" s="8">
        <f ca="1">OFFSET(Sheet1!$B$5,0,2*$B80)</f>
        <v>37.631999999999998</v>
      </c>
      <c r="G80" s="5">
        <f ca="1">OFFSET(Sheet1!$B$5,0,2*$B80+1)</f>
        <v>145.571</v>
      </c>
      <c r="I80" s="14">
        <f ca="1">OFFSET(Sheet1!$B$6,0,2*$B80)</f>
        <v>-1</v>
      </c>
      <c r="J80" s="15" t="str">
        <f ca="1">OFFSET(Sheet1!$B$6,0,2*$B80+1)</f>
        <v>inf</v>
      </c>
      <c r="L80" s="8">
        <f ca="1">OFFSET(Sheet1!$B$7,0,2*$B80)</f>
        <v>35</v>
      </c>
      <c r="M80" s="5">
        <f ca="1">OFFSET(Sheet1!$B$7,0,2*$B80+1)</f>
        <v>277.2</v>
      </c>
      <c r="O80" s="8">
        <f ca="1">OFFSET(Sheet1!$B$8,0,2*$B80)</f>
        <v>9.0370000000000008</v>
      </c>
      <c r="P80" s="5">
        <f ca="1">OFFSET(Sheet1!$B$8,0,2*$B80+1)</f>
        <v>80.332999999999998</v>
      </c>
      <c r="R80" s="14">
        <f ca="1">OFFSET(Sheet1!$B$9,0,2*$B80)</f>
        <v>-1</v>
      </c>
      <c r="S80" s="15" t="str">
        <f ca="1">OFFSET(Sheet1!$B$9,0,2*$B80+1)</f>
        <v>inf</v>
      </c>
      <c r="U80" s="14">
        <f ca="1">OFFSET(Sheet1!$B$10,0,2*$B80)</f>
        <v>-1</v>
      </c>
      <c r="V80" s="15" t="str">
        <f ca="1">OFFSET(Sheet1!$B$10,0,2*$B80+1)</f>
        <v>inf</v>
      </c>
      <c r="X80" s="8">
        <f ca="1">OFFSET(Sheet1!$B$11,0,2*$B80)</f>
        <v>242</v>
      </c>
      <c r="Y80" s="5">
        <f ca="1">OFFSET(Sheet1!$B$11,0,2*$B80+1)</f>
        <v>481</v>
      </c>
      <c r="AA80" s="8">
        <f ca="1">OFFSET(Sheet1!$B$12,0,2*$B80)</f>
        <v>1</v>
      </c>
      <c r="AB80" s="5">
        <f ca="1">OFFSET(Sheet1!$B$12,0,2*$B80+1)</f>
        <v>423.125</v>
      </c>
      <c r="AD80" s="14">
        <f ca="1">OFFSET(Sheet1!$B$13,0,2*$B80)</f>
        <v>-1</v>
      </c>
      <c r="AE80" s="15" t="str">
        <f ca="1">OFFSET(Sheet1!$B$13,0,2*$B80+1)</f>
        <v>inf</v>
      </c>
    </row>
    <row r="81" spans="1:31" x14ac:dyDescent="0.25">
      <c r="A81" s="8" t="str">
        <f ca="1">OFFSET(Sheet1!$B$1,0,2*$B81)</f>
        <v>bin_predictor_r_0.2415315821_0.0385661498</v>
      </c>
      <c r="B81" s="7">
        <v>78</v>
      </c>
      <c r="C81" s="8" t="str">
        <f ca="1">OFFSET(Sheet1!$B$4,0,2*$B81)</f>
        <v>inf</v>
      </c>
      <c r="D81" s="5">
        <f ca="1">OFFSET(Sheet1!$B$4,0,2*$B81+1)</f>
        <v>-1</v>
      </c>
      <c r="F81" s="8" t="str">
        <f ca="1">OFFSET(Sheet1!$B$5,0,2*$B81)</f>
        <v>inf</v>
      </c>
      <c r="G81" s="5">
        <f ca="1">OFFSET(Sheet1!$B$5,0,2*$B81+1)</f>
        <v>-1</v>
      </c>
      <c r="I81" s="14">
        <f ca="1">OFFSET(Sheet1!$B$6,0,2*$B81)</f>
        <v>-1</v>
      </c>
      <c r="J81" s="15">
        <f ca="1">OFFSET(Sheet1!$B$6,0,2*$B81+1)</f>
        <v>-1</v>
      </c>
      <c r="L81" s="8" t="str">
        <f ca="1">OFFSET(Sheet1!$B$7,0,2*$B81)</f>
        <v>inf</v>
      </c>
      <c r="M81" s="5">
        <f ca="1">OFFSET(Sheet1!$B$7,0,2*$B81+1)</f>
        <v>-1</v>
      </c>
      <c r="O81" s="8" t="str">
        <f ca="1">OFFSET(Sheet1!$B$8,0,2*$B81)</f>
        <v>inf</v>
      </c>
      <c r="P81" s="5">
        <f ca="1">OFFSET(Sheet1!$B$8,0,2*$B81+1)</f>
        <v>-1</v>
      </c>
      <c r="R81" s="14">
        <f ca="1">OFFSET(Sheet1!$B$9,0,2*$B81)</f>
        <v>-1</v>
      </c>
      <c r="S81" s="15">
        <f ca="1">OFFSET(Sheet1!$B$9,0,2*$B81+1)</f>
        <v>-1</v>
      </c>
      <c r="U81" s="14">
        <f ca="1">OFFSET(Sheet1!$B$10,0,2*$B81)</f>
        <v>-1</v>
      </c>
      <c r="V81" s="15">
        <f ca="1">OFFSET(Sheet1!$B$10,0,2*$B81+1)</f>
        <v>-1</v>
      </c>
      <c r="X81" s="8" t="str">
        <f ca="1">OFFSET(Sheet1!$B$11,0,2*$B81)</f>
        <v>inf</v>
      </c>
      <c r="Y81" s="5">
        <f ca="1">OFFSET(Sheet1!$B$11,0,2*$B81+1)</f>
        <v>-1</v>
      </c>
      <c r="AA81" s="8" t="str">
        <f ca="1">OFFSET(Sheet1!$B$12,0,2*$B81)</f>
        <v>inf</v>
      </c>
      <c r="AB81" s="5">
        <f ca="1">OFFSET(Sheet1!$B$12,0,2*$B81+1)</f>
        <v>-1</v>
      </c>
      <c r="AD81" s="14">
        <f ca="1">OFFSET(Sheet1!$B$13,0,2*$B81)</f>
        <v>-1</v>
      </c>
      <c r="AE81" s="15">
        <f ca="1">OFFSET(Sheet1!$B$13,0,2*$B81+1)</f>
        <v>-1</v>
      </c>
    </row>
    <row r="82" spans="1:31" x14ac:dyDescent="0.25">
      <c r="A82" s="8" t="str">
        <f ca="1">OFFSET(Sheet1!$B$1,0,2*$B82)</f>
        <v>bin_classifier_0.1250736593_0.016175669_2</v>
      </c>
      <c r="B82" s="7">
        <v>79</v>
      </c>
      <c r="C82" s="8" t="str">
        <f ca="1">OFFSET(Sheet1!$B$4,0,2*$B82)</f>
        <v>inf</v>
      </c>
      <c r="D82" s="5">
        <f ca="1">OFFSET(Sheet1!$B$4,0,2*$B82+1)</f>
        <v>-1</v>
      </c>
      <c r="F82" s="8" t="str">
        <f ca="1">OFFSET(Sheet1!$B$5,0,2*$B82)</f>
        <v>inf</v>
      </c>
      <c r="G82" s="5">
        <f ca="1">OFFSET(Sheet1!$B$5,0,2*$B82+1)</f>
        <v>-1</v>
      </c>
      <c r="I82" s="14">
        <f ca="1">OFFSET(Sheet1!$B$6,0,2*$B82)</f>
        <v>-1</v>
      </c>
      <c r="J82" s="15">
        <f ca="1">OFFSET(Sheet1!$B$6,0,2*$B82+1)</f>
        <v>-1</v>
      </c>
      <c r="L82" s="8" t="str">
        <f ca="1">OFFSET(Sheet1!$B$7,0,2*$B82)</f>
        <v>inf</v>
      </c>
      <c r="M82" s="5">
        <f ca="1">OFFSET(Sheet1!$B$7,0,2*$B82+1)</f>
        <v>-1</v>
      </c>
      <c r="O82" s="8" t="str">
        <f ca="1">OFFSET(Sheet1!$B$8,0,2*$B82)</f>
        <v>inf</v>
      </c>
      <c r="P82" s="5">
        <f ca="1">OFFSET(Sheet1!$B$8,0,2*$B82+1)</f>
        <v>-1</v>
      </c>
      <c r="R82" s="14">
        <f ca="1">OFFSET(Sheet1!$B$9,0,2*$B82)</f>
        <v>-1</v>
      </c>
      <c r="S82" s="15">
        <f ca="1">OFFSET(Sheet1!$B$9,0,2*$B82+1)</f>
        <v>-1</v>
      </c>
      <c r="U82" s="14">
        <f ca="1">OFFSET(Sheet1!$B$10,0,2*$B82)</f>
        <v>-1</v>
      </c>
      <c r="V82" s="15" t="str">
        <f ca="1">OFFSET(Sheet1!$B$10,0,2*$B82+1)</f>
        <v>inf</v>
      </c>
      <c r="X82" s="8" t="str">
        <f ca="1">OFFSET(Sheet1!$B$11,0,2*$B82)</f>
        <v>inf</v>
      </c>
      <c r="Y82" s="5">
        <f ca="1">OFFSET(Sheet1!$B$11,0,2*$B82+1)</f>
        <v>-1</v>
      </c>
      <c r="AA82" s="8">
        <f ca="1">OFFSET(Sheet1!$B$12,0,2*$B82)</f>
        <v>750</v>
      </c>
      <c r="AB82" s="5">
        <f ca="1">OFFSET(Sheet1!$B$12,0,2*$B82+1)</f>
        <v>751.5</v>
      </c>
      <c r="AD82" s="14">
        <f ca="1">OFFSET(Sheet1!$B$13,0,2*$B82)</f>
        <v>-1</v>
      </c>
      <c r="AE82" s="15">
        <f ca="1">OFFSET(Sheet1!$B$13,0,2*$B82+1)</f>
        <v>-1</v>
      </c>
    </row>
    <row r="83" spans="1:31" x14ac:dyDescent="0.25">
      <c r="A83" s="8" t="str">
        <f ca="1">OFFSET(Sheet1!$B$1,0,2*$B83)</f>
        <v>bin_attn_ae_a_0.1293097577_0.0249805062_2_t</v>
      </c>
      <c r="B83" s="7">
        <v>80</v>
      </c>
      <c r="C83" s="8" t="str">
        <f ca="1">OFFSET(Sheet1!$B$4,0,2*$B83)</f>
        <v>inf</v>
      </c>
      <c r="D83" s="5">
        <f ca="1">OFFSET(Sheet1!$B$4,0,2*$B83+1)</f>
        <v>-1</v>
      </c>
      <c r="F83" s="8" t="str">
        <f ca="1">OFFSET(Sheet1!$B$5,0,2*$B83)</f>
        <v>inf</v>
      </c>
      <c r="G83" s="5">
        <f ca="1">OFFSET(Sheet1!$B$5,0,2*$B83+1)</f>
        <v>-1</v>
      </c>
      <c r="I83" s="14">
        <f ca="1">OFFSET(Sheet1!$B$6,0,2*$B83)</f>
        <v>-1</v>
      </c>
      <c r="J83" s="15" t="str">
        <f ca="1">OFFSET(Sheet1!$B$6,0,2*$B83+1)</f>
        <v>inf</v>
      </c>
      <c r="L83" s="8" t="str">
        <f ca="1">OFFSET(Sheet1!$B$7,0,2*$B83)</f>
        <v>inf</v>
      </c>
      <c r="M83" s="5">
        <f ca="1">OFFSET(Sheet1!$B$7,0,2*$B83+1)</f>
        <v>-1</v>
      </c>
      <c r="O83" s="8" t="str">
        <f ca="1">OFFSET(Sheet1!$B$8,0,2*$B83)</f>
        <v>inf</v>
      </c>
      <c r="P83" s="5">
        <f ca="1">OFFSET(Sheet1!$B$8,0,2*$B83+1)</f>
        <v>-1</v>
      </c>
      <c r="R83" s="14">
        <f ca="1">OFFSET(Sheet1!$B$9,0,2*$B83)</f>
        <v>-1</v>
      </c>
      <c r="S83" s="15">
        <f ca="1">OFFSET(Sheet1!$B$9,0,2*$B83+1)</f>
        <v>-1</v>
      </c>
      <c r="U83" s="14">
        <f ca="1">OFFSET(Sheet1!$B$10,0,2*$B83)</f>
        <v>-1</v>
      </c>
      <c r="V83" s="15">
        <f ca="1">OFFSET(Sheet1!$B$10,0,2*$B83+1)</f>
        <v>-1</v>
      </c>
      <c r="X83" s="8" t="str">
        <f ca="1">OFFSET(Sheet1!$B$11,0,2*$B83)</f>
        <v>inf</v>
      </c>
      <c r="Y83" s="5">
        <f ca="1">OFFSET(Sheet1!$B$11,0,2*$B83+1)</f>
        <v>-1</v>
      </c>
      <c r="AA83" s="8" t="str">
        <f ca="1">OFFSET(Sheet1!$B$12,0,2*$B83)</f>
        <v>inf</v>
      </c>
      <c r="AB83" s="5">
        <f ca="1">OFFSET(Sheet1!$B$12,0,2*$B83+1)</f>
        <v>-1</v>
      </c>
      <c r="AD83" s="14">
        <f ca="1">OFFSET(Sheet1!$B$13,0,2*$B83)</f>
        <v>-1</v>
      </c>
      <c r="AE83" s="15">
        <f ca="1">OFFSET(Sheet1!$B$13,0,2*$B83+1)</f>
        <v>-1</v>
      </c>
    </row>
    <row r="84" spans="1:31" x14ac:dyDescent="0.25">
      <c r="A84" s="8" t="str">
        <f ca="1">OFFSET(Sheet1!$B$1,0,2*$B84)</f>
        <v>bin_predictor_a_0.290685258_0.2229711902_2</v>
      </c>
      <c r="B84" s="7">
        <v>81</v>
      </c>
      <c r="C84" s="8">
        <f ca="1">OFFSET(Sheet1!$B$4,0,2*$B84)</f>
        <v>51</v>
      </c>
      <c r="D84" s="5">
        <f ca="1">OFFSET(Sheet1!$B$4,0,2*$B84+1)</f>
        <v>444.9</v>
      </c>
      <c r="F84" s="8">
        <f ca="1">OFFSET(Sheet1!$B$5,0,2*$B84)</f>
        <v>11.877000000000001</v>
      </c>
      <c r="G84" s="5">
        <f ca="1">OFFSET(Sheet1!$B$5,0,2*$B84+1)</f>
        <v>129.875</v>
      </c>
      <c r="I84" s="14">
        <f ca="1">OFFSET(Sheet1!$B$6,0,2*$B84)</f>
        <v>-1</v>
      </c>
      <c r="J84" s="15" t="str">
        <f ca="1">OFFSET(Sheet1!$B$6,0,2*$B84+1)</f>
        <v>inf</v>
      </c>
      <c r="L84" s="8">
        <f ca="1">OFFSET(Sheet1!$B$7,0,2*$B84)</f>
        <v>17</v>
      </c>
      <c r="M84" s="5">
        <f ca="1">OFFSET(Sheet1!$B$7,0,2*$B84+1)</f>
        <v>334.41699999999997</v>
      </c>
      <c r="O84" s="8">
        <f ca="1">OFFSET(Sheet1!$B$8,0,2*$B84)</f>
        <v>47.406999999999996</v>
      </c>
      <c r="P84" s="5">
        <f ca="1">OFFSET(Sheet1!$B$8,0,2*$B84+1)</f>
        <v>89.227000000000004</v>
      </c>
      <c r="R84" s="14">
        <f ca="1">OFFSET(Sheet1!$B$9,0,2*$B84)</f>
        <v>-1</v>
      </c>
      <c r="S84" s="15" t="str">
        <f ca="1">OFFSET(Sheet1!$B$9,0,2*$B84+1)</f>
        <v>inf</v>
      </c>
      <c r="U84" s="14">
        <f ca="1">OFFSET(Sheet1!$B$10,0,2*$B84)</f>
        <v>-1</v>
      </c>
      <c r="V84" s="15" t="str">
        <f ca="1">OFFSET(Sheet1!$B$10,0,2*$B84+1)</f>
        <v>inf</v>
      </c>
      <c r="X84" s="8">
        <f ca="1">OFFSET(Sheet1!$B$11,0,2*$B84)</f>
        <v>10</v>
      </c>
      <c r="Y84" s="5">
        <f ca="1">OFFSET(Sheet1!$B$11,0,2*$B84+1)</f>
        <v>418.32400000000001</v>
      </c>
      <c r="AA84" s="8">
        <f ca="1">OFFSET(Sheet1!$B$12,0,2*$B84)</f>
        <v>18</v>
      </c>
      <c r="AB84" s="5">
        <f ca="1">OFFSET(Sheet1!$B$12,0,2*$B84+1)</f>
        <v>282.16699999999997</v>
      </c>
      <c r="AD84" s="14">
        <f ca="1">OFFSET(Sheet1!$B$13,0,2*$B84)</f>
        <v>-1</v>
      </c>
      <c r="AE84" s="15" t="str">
        <f ca="1">OFFSET(Sheet1!$B$13,0,2*$B84+1)</f>
        <v>inf</v>
      </c>
    </row>
    <row r="85" spans="1:31" x14ac:dyDescent="0.25">
      <c r="A85" s="8" t="str">
        <f ca="1">OFFSET(Sheet1!$B$1,0,2*$B85)</f>
        <v>bin_predictor_r_0.2415315821_0.0385661498_10_t</v>
      </c>
      <c r="B85" s="7">
        <v>82</v>
      </c>
      <c r="C85" s="8" t="str">
        <f ca="1">OFFSET(Sheet1!$B$4,0,2*$B85)</f>
        <v>inf</v>
      </c>
      <c r="D85" s="5">
        <f ca="1">OFFSET(Sheet1!$B$4,0,2*$B85+1)</f>
        <v>-1</v>
      </c>
      <c r="F85" s="8" t="str">
        <f ca="1">OFFSET(Sheet1!$B$5,0,2*$B85)</f>
        <v>inf</v>
      </c>
      <c r="G85" s="5">
        <f ca="1">OFFSET(Sheet1!$B$5,0,2*$B85+1)</f>
        <v>-1</v>
      </c>
      <c r="I85" s="14">
        <f ca="1">OFFSET(Sheet1!$B$6,0,2*$B85)</f>
        <v>-1</v>
      </c>
      <c r="J85" s="15">
        <f ca="1">OFFSET(Sheet1!$B$6,0,2*$B85+1)</f>
        <v>-1</v>
      </c>
      <c r="L85" s="8" t="str">
        <f ca="1">OFFSET(Sheet1!$B$7,0,2*$B85)</f>
        <v>inf</v>
      </c>
      <c r="M85" s="5">
        <f ca="1">OFFSET(Sheet1!$B$7,0,2*$B85+1)</f>
        <v>-1</v>
      </c>
      <c r="O85" s="8" t="str">
        <f ca="1">OFFSET(Sheet1!$B$8,0,2*$B85)</f>
        <v>inf</v>
      </c>
      <c r="P85" s="5">
        <f ca="1">OFFSET(Sheet1!$B$8,0,2*$B85+1)</f>
        <v>-1</v>
      </c>
      <c r="R85" s="14">
        <f ca="1">OFFSET(Sheet1!$B$9,0,2*$B85)</f>
        <v>-1</v>
      </c>
      <c r="S85" s="15">
        <f ca="1">OFFSET(Sheet1!$B$9,0,2*$B85+1)</f>
        <v>-1</v>
      </c>
      <c r="U85" s="14">
        <f ca="1">OFFSET(Sheet1!$B$10,0,2*$B85)</f>
        <v>-1</v>
      </c>
      <c r="V85" s="15">
        <f ca="1">OFFSET(Sheet1!$B$10,0,2*$B85+1)</f>
        <v>-1</v>
      </c>
      <c r="X85" s="8" t="str">
        <f ca="1">OFFSET(Sheet1!$B$11,0,2*$B85)</f>
        <v>inf</v>
      </c>
      <c r="Y85" s="5">
        <f ca="1">OFFSET(Sheet1!$B$11,0,2*$B85+1)</f>
        <v>-1</v>
      </c>
      <c r="AA85" s="8" t="str">
        <f ca="1">OFFSET(Sheet1!$B$12,0,2*$B85)</f>
        <v>inf</v>
      </c>
      <c r="AB85" s="5">
        <f ca="1">OFFSET(Sheet1!$B$12,0,2*$B85+1)</f>
        <v>-1</v>
      </c>
      <c r="AD85" s="14">
        <f ca="1">OFFSET(Sheet1!$B$13,0,2*$B85)</f>
        <v>-1</v>
      </c>
      <c r="AE85" s="15">
        <f ca="1">OFFSET(Sheet1!$B$13,0,2*$B85+1)</f>
        <v>-1</v>
      </c>
    </row>
    <row r="86" spans="1:31" x14ac:dyDescent="0.25">
      <c r="A86" s="8" t="str">
        <f ca="1">OFFSET(Sheet1!$B$1,0,2*$B86)</f>
        <v>bin_page_hinkley_0.5442708333_0.2249738162_2_t</v>
      </c>
      <c r="B86" s="7">
        <v>83</v>
      </c>
      <c r="C86" s="8" t="str">
        <f ca="1">OFFSET(Sheet1!$B$4,0,2*$B86)</f>
        <v>inf</v>
      </c>
      <c r="D86" s="5">
        <f ca="1">OFFSET(Sheet1!$B$4,0,2*$B86+1)</f>
        <v>-1</v>
      </c>
      <c r="F86" s="8" t="str">
        <f ca="1">OFFSET(Sheet1!$B$5,0,2*$B86)</f>
        <v>inf</v>
      </c>
      <c r="G86" s="5">
        <f ca="1">OFFSET(Sheet1!$B$5,0,2*$B86+1)</f>
        <v>-1</v>
      </c>
      <c r="I86" s="14">
        <f ca="1">OFFSET(Sheet1!$B$6,0,2*$B86)</f>
        <v>-1</v>
      </c>
      <c r="J86" s="15">
        <f ca="1">OFFSET(Sheet1!$B$6,0,2*$B86+1)</f>
        <v>-1</v>
      </c>
      <c r="L86" s="8" t="str">
        <f ca="1">OFFSET(Sheet1!$B$7,0,2*$B86)</f>
        <v>inf</v>
      </c>
      <c r="M86" s="5">
        <f ca="1">OFFSET(Sheet1!$B$7,0,2*$B86+1)</f>
        <v>-1</v>
      </c>
      <c r="O86" s="8" t="str">
        <f ca="1">OFFSET(Sheet1!$B$8,0,2*$B86)</f>
        <v>inf</v>
      </c>
      <c r="P86" s="5">
        <f ca="1">OFFSET(Sheet1!$B$8,0,2*$B86+1)</f>
        <v>-1</v>
      </c>
      <c r="R86" s="14">
        <f ca="1">OFFSET(Sheet1!$B$9,0,2*$B86)</f>
        <v>-1</v>
      </c>
      <c r="S86" s="15">
        <f ca="1">OFFSET(Sheet1!$B$9,0,2*$B86+1)</f>
        <v>-1</v>
      </c>
      <c r="U86" s="14">
        <f ca="1">OFFSET(Sheet1!$B$10,0,2*$B86)</f>
        <v>-1</v>
      </c>
      <c r="V86" s="15">
        <f ca="1">OFFSET(Sheet1!$B$10,0,2*$B86+1)</f>
        <v>-1</v>
      </c>
      <c r="X86" s="8" t="str">
        <f ca="1">OFFSET(Sheet1!$B$11,0,2*$B86)</f>
        <v>inf</v>
      </c>
      <c r="Y86" s="5">
        <f ca="1">OFFSET(Sheet1!$B$11,0,2*$B86+1)</f>
        <v>-1</v>
      </c>
      <c r="AA86" s="8" t="str">
        <f ca="1">OFFSET(Sheet1!$B$12,0,2*$B86)</f>
        <v>inf</v>
      </c>
      <c r="AB86" s="5">
        <f ca="1">OFFSET(Sheet1!$B$12,0,2*$B86+1)</f>
        <v>-1</v>
      </c>
      <c r="AD86" s="14">
        <f ca="1">OFFSET(Sheet1!$B$13,0,2*$B86)</f>
        <v>-1</v>
      </c>
      <c r="AE86" s="15">
        <f ca="1">OFFSET(Sheet1!$B$13,0,2*$B86+1)</f>
        <v>-1</v>
      </c>
    </row>
    <row r="87" spans="1:31" x14ac:dyDescent="0.25">
      <c r="A87" s="8" t="str">
        <f ca="1">OFFSET(Sheet1!$B$1,0,2*$B87)</f>
        <v>bin_predictor_a_0.290685258_0.2229711902</v>
      </c>
      <c r="B87" s="7">
        <v>84</v>
      </c>
      <c r="C87" s="8">
        <f ca="1">OFFSET(Sheet1!$B$4,0,2*$B87)</f>
        <v>51</v>
      </c>
      <c r="D87" s="5">
        <f ca="1">OFFSET(Sheet1!$B$4,0,2*$B87+1)</f>
        <v>444.85</v>
      </c>
      <c r="F87" s="8">
        <f ca="1">OFFSET(Sheet1!$B$5,0,2*$B87)</f>
        <v>13.385999999999999</v>
      </c>
      <c r="G87" s="5">
        <f ca="1">OFFSET(Sheet1!$B$5,0,2*$B87+1)</f>
        <v>127.095</v>
      </c>
      <c r="I87" s="14">
        <f ca="1">OFFSET(Sheet1!$B$6,0,2*$B87)</f>
        <v>-1</v>
      </c>
      <c r="J87" s="15" t="str">
        <f ca="1">OFFSET(Sheet1!$B$6,0,2*$B87+1)</f>
        <v>inf</v>
      </c>
      <c r="L87" s="8">
        <f ca="1">OFFSET(Sheet1!$B$7,0,2*$B87)</f>
        <v>20</v>
      </c>
      <c r="M87" s="5">
        <f ca="1">OFFSET(Sheet1!$B$7,0,2*$B87+1)</f>
        <v>323</v>
      </c>
      <c r="O87" s="8">
        <f ca="1">OFFSET(Sheet1!$B$8,0,2*$B87)</f>
        <v>47.481000000000002</v>
      </c>
      <c r="P87" s="5">
        <f ca="1">OFFSET(Sheet1!$B$8,0,2*$B87+1)</f>
        <v>97.332999999999998</v>
      </c>
      <c r="R87" s="14">
        <f ca="1">OFFSET(Sheet1!$B$9,0,2*$B87)</f>
        <v>-1</v>
      </c>
      <c r="S87" s="15" t="str">
        <f ca="1">OFFSET(Sheet1!$B$9,0,2*$B87+1)</f>
        <v>inf</v>
      </c>
      <c r="U87" s="14">
        <f ca="1">OFFSET(Sheet1!$B$10,0,2*$B87)</f>
        <v>-1</v>
      </c>
      <c r="V87" s="15" t="str">
        <f ca="1">OFFSET(Sheet1!$B$10,0,2*$B87+1)</f>
        <v>inf</v>
      </c>
      <c r="X87" s="8">
        <f ca="1">OFFSET(Sheet1!$B$11,0,2*$B87)</f>
        <v>12</v>
      </c>
      <c r="Y87" s="5">
        <f ca="1">OFFSET(Sheet1!$B$11,0,2*$B87+1)</f>
        <v>417.82400000000001</v>
      </c>
      <c r="AA87" s="8">
        <f ca="1">OFFSET(Sheet1!$B$12,0,2*$B87)</f>
        <v>21</v>
      </c>
      <c r="AB87" s="5">
        <f ca="1">OFFSET(Sheet1!$B$12,0,2*$B87+1)</f>
        <v>309.2</v>
      </c>
      <c r="AD87" s="14">
        <f ca="1">OFFSET(Sheet1!$B$13,0,2*$B87)</f>
        <v>-1</v>
      </c>
      <c r="AE87" s="15" t="str">
        <f ca="1">OFFSET(Sheet1!$B$13,0,2*$B87+1)</f>
        <v>inf</v>
      </c>
    </row>
    <row r="88" spans="1:31" x14ac:dyDescent="0.25">
      <c r="A88" s="8" t="str">
        <f ca="1">OFFSET(Sheet1!$B$1,0,2*$B88)</f>
        <v>bin_pca_0.3489583333_0.0551839314_2_t</v>
      </c>
      <c r="B88" s="7">
        <v>85</v>
      </c>
      <c r="C88" s="8" t="str">
        <f ca="1">OFFSET(Sheet1!$B$4,0,2*$B88)</f>
        <v>inf</v>
      </c>
      <c r="D88" s="5">
        <f ca="1">OFFSET(Sheet1!$B$4,0,2*$B88+1)</f>
        <v>-1</v>
      </c>
      <c r="F88" s="8">
        <f ca="1">OFFSET(Sheet1!$B$5,0,2*$B88)</f>
        <v>277.93</v>
      </c>
      <c r="G88" s="5">
        <f ca="1">OFFSET(Sheet1!$B$5,0,2*$B88+1)</f>
        <v>237.15299999999999</v>
      </c>
      <c r="I88" s="14">
        <f ca="1">OFFSET(Sheet1!$B$6,0,2*$B88)</f>
        <v>-1</v>
      </c>
      <c r="J88" s="15">
        <f ca="1">OFFSET(Sheet1!$B$6,0,2*$B88+1)</f>
        <v>-1</v>
      </c>
      <c r="L88" s="8" t="str">
        <f ca="1">OFFSET(Sheet1!$B$7,0,2*$B88)</f>
        <v>inf</v>
      </c>
      <c r="M88" s="5">
        <f ca="1">OFFSET(Sheet1!$B$7,0,2*$B88+1)</f>
        <v>-1</v>
      </c>
      <c r="O88" s="8">
        <f ca="1">OFFSET(Sheet1!$B$8,0,2*$B88)</f>
        <v>22.036999999999999</v>
      </c>
      <c r="P88" s="5">
        <f ca="1">OFFSET(Sheet1!$B$8,0,2*$B88+1)</f>
        <v>4.2000000000000003E-2</v>
      </c>
      <c r="R88" s="14">
        <f ca="1">OFFSET(Sheet1!$B$9,0,2*$B88)</f>
        <v>-1</v>
      </c>
      <c r="S88" s="15">
        <f ca="1">OFFSET(Sheet1!$B$9,0,2*$B88+1)</f>
        <v>-1</v>
      </c>
      <c r="U88" s="14">
        <f ca="1">OFFSET(Sheet1!$B$10,0,2*$B88)</f>
        <v>-1</v>
      </c>
      <c r="V88" s="15">
        <f ca="1">OFFSET(Sheet1!$B$10,0,2*$B88+1)</f>
        <v>-1</v>
      </c>
      <c r="X88" s="8" t="str">
        <f ca="1">OFFSET(Sheet1!$B$11,0,2*$B88)</f>
        <v>inf</v>
      </c>
      <c r="Y88" s="5">
        <f ca="1">OFFSET(Sheet1!$B$11,0,2*$B88+1)</f>
        <v>-1</v>
      </c>
      <c r="AA88" s="8" t="str">
        <f ca="1">OFFSET(Sheet1!$B$12,0,2*$B88)</f>
        <v>inf</v>
      </c>
      <c r="AB88" s="5">
        <f ca="1">OFFSET(Sheet1!$B$12,0,2*$B88+1)</f>
        <v>-1</v>
      </c>
      <c r="AD88" s="14">
        <f ca="1">OFFSET(Sheet1!$B$13,0,2*$B88)</f>
        <v>-1</v>
      </c>
      <c r="AE88" s="15">
        <f ca="1">OFFSET(Sheet1!$B$13,0,2*$B88+1)</f>
        <v>-1</v>
      </c>
    </row>
    <row r="89" spans="1:31" x14ac:dyDescent="0.25">
      <c r="A89" s="8" t="str">
        <f ca="1">OFFSET(Sheet1!$B$1,0,2*$B89)</f>
        <v>bin_adwin_0.000390625_0.0002604167</v>
      </c>
      <c r="B89" s="7">
        <v>86</v>
      </c>
      <c r="C89" s="8" t="str">
        <f ca="1">OFFSET(Sheet1!$B$4,0,2*$B89)</f>
        <v>inf</v>
      </c>
      <c r="D89" s="5">
        <f ca="1">OFFSET(Sheet1!$B$4,0,2*$B89+1)</f>
        <v>-1</v>
      </c>
      <c r="F89" s="8" t="str">
        <f ca="1">OFFSET(Sheet1!$B$5,0,2*$B89)</f>
        <v>inf</v>
      </c>
      <c r="G89" s="5">
        <f ca="1">OFFSET(Sheet1!$B$5,0,2*$B89+1)</f>
        <v>-1</v>
      </c>
      <c r="I89" s="14">
        <f ca="1">OFFSET(Sheet1!$B$6,0,2*$B89)</f>
        <v>-1</v>
      </c>
      <c r="J89" s="15">
        <f ca="1">OFFSET(Sheet1!$B$6,0,2*$B89+1)</f>
        <v>-1</v>
      </c>
      <c r="L89" s="8" t="str">
        <f ca="1">OFFSET(Sheet1!$B$7,0,2*$B89)</f>
        <v>inf</v>
      </c>
      <c r="M89" s="5">
        <f ca="1">OFFSET(Sheet1!$B$7,0,2*$B89+1)</f>
        <v>-1</v>
      </c>
      <c r="O89" s="8" t="str">
        <f ca="1">OFFSET(Sheet1!$B$8,0,2*$B89)</f>
        <v>inf</v>
      </c>
      <c r="P89" s="5">
        <f ca="1">OFFSET(Sheet1!$B$8,0,2*$B89+1)</f>
        <v>-1</v>
      </c>
      <c r="R89" s="14">
        <f ca="1">OFFSET(Sheet1!$B$9,0,2*$B89)</f>
        <v>-1</v>
      </c>
      <c r="S89" s="15">
        <f ca="1">OFFSET(Sheet1!$B$9,0,2*$B89+1)</f>
        <v>-1</v>
      </c>
      <c r="U89" s="14">
        <f ca="1">OFFSET(Sheet1!$B$10,0,2*$B89)</f>
        <v>-1</v>
      </c>
      <c r="V89" s="15">
        <f ca="1">OFFSET(Sheet1!$B$10,0,2*$B89+1)</f>
        <v>-1</v>
      </c>
      <c r="X89" s="8" t="str">
        <f ca="1">OFFSET(Sheet1!$B$11,0,2*$B89)</f>
        <v>inf</v>
      </c>
      <c r="Y89" s="5">
        <f ca="1">OFFSET(Sheet1!$B$11,0,2*$B89+1)</f>
        <v>-1</v>
      </c>
      <c r="AA89" s="8" t="str">
        <f ca="1">OFFSET(Sheet1!$B$12,0,2*$B89)</f>
        <v>inf</v>
      </c>
      <c r="AB89" s="5">
        <f ca="1">OFFSET(Sheet1!$B$12,0,2*$B89+1)</f>
        <v>-1</v>
      </c>
      <c r="AD89" s="14">
        <f ca="1">OFFSET(Sheet1!$B$13,0,2*$B89)</f>
        <v>-1</v>
      </c>
      <c r="AE89" s="15">
        <f ca="1">OFFSET(Sheet1!$B$13,0,2*$B89+1)</f>
        <v>-1</v>
      </c>
    </row>
    <row r="90" spans="1:31" x14ac:dyDescent="0.25">
      <c r="A90" s="8" t="str">
        <f ca="1">OFFSET(Sheet1!$B$1,0,2*$B90)</f>
        <v>bin_attn_ae_r_0.0646089474_0.0365322228</v>
      </c>
      <c r="B90" s="7">
        <v>87</v>
      </c>
      <c r="C90" s="8">
        <f ca="1">OFFSET(Sheet1!$B$4,0,2*$B90)</f>
        <v>24</v>
      </c>
      <c r="D90" s="5">
        <f ca="1">OFFSET(Sheet1!$B$4,0,2*$B90+1)</f>
        <v>20</v>
      </c>
      <c r="F90" s="8">
        <f ca="1">OFFSET(Sheet1!$B$5,0,2*$B90)</f>
        <v>35.14</v>
      </c>
      <c r="G90" s="5">
        <f ca="1">OFFSET(Sheet1!$B$5,0,2*$B90+1)</f>
        <v>218</v>
      </c>
      <c r="I90" s="14">
        <f ca="1">OFFSET(Sheet1!$B$6,0,2*$B90)</f>
        <v>-1</v>
      </c>
      <c r="J90" s="15">
        <f ca="1">OFFSET(Sheet1!$B$6,0,2*$B90+1)</f>
        <v>-1</v>
      </c>
      <c r="L90" s="8" t="str">
        <f ca="1">OFFSET(Sheet1!$B$7,0,2*$B90)</f>
        <v>inf</v>
      </c>
      <c r="M90" s="5">
        <f ca="1">OFFSET(Sheet1!$B$7,0,2*$B90+1)</f>
        <v>-1</v>
      </c>
      <c r="O90" s="8">
        <f ca="1">OFFSET(Sheet1!$B$8,0,2*$B90)</f>
        <v>640</v>
      </c>
      <c r="P90" s="5">
        <f ca="1">OFFSET(Sheet1!$B$8,0,2*$B90+1)</f>
        <v>332</v>
      </c>
      <c r="R90" s="14">
        <f ca="1">OFFSET(Sheet1!$B$9,0,2*$B90)</f>
        <v>-1</v>
      </c>
      <c r="S90" s="15" t="str">
        <f ca="1">OFFSET(Sheet1!$B$9,0,2*$B90+1)</f>
        <v>inf</v>
      </c>
      <c r="U90" s="14">
        <f ca="1">OFFSET(Sheet1!$B$10,0,2*$B90)</f>
        <v>-1</v>
      </c>
      <c r="V90" s="15">
        <f ca="1">OFFSET(Sheet1!$B$10,0,2*$B90+1)</f>
        <v>-1</v>
      </c>
      <c r="X90" s="8">
        <f ca="1">OFFSET(Sheet1!$B$11,0,2*$B90)</f>
        <v>167</v>
      </c>
      <c r="Y90" s="5">
        <f ca="1">OFFSET(Sheet1!$B$11,0,2*$B90+1)</f>
        <v>319</v>
      </c>
      <c r="AA90" s="8" t="str">
        <f ca="1">OFFSET(Sheet1!$B$12,0,2*$B90)</f>
        <v>inf</v>
      </c>
      <c r="AB90" s="5">
        <f ca="1">OFFSET(Sheet1!$B$12,0,2*$B90+1)</f>
        <v>-1</v>
      </c>
      <c r="AD90" s="14">
        <f ca="1">OFFSET(Sheet1!$B$13,0,2*$B90)</f>
        <v>-1</v>
      </c>
      <c r="AE90" s="15" t="str">
        <f ca="1">OFFSET(Sheet1!$B$13,0,2*$B90+1)</f>
        <v>inf</v>
      </c>
    </row>
    <row r="91" spans="1:31" x14ac:dyDescent="0.25">
      <c r="A91" s="8" t="str">
        <f ca="1">OFFSET(Sheet1!$B$1,0,2*$B91)</f>
        <v>bin_cusum_0.609375_0.2478931809_5_t</v>
      </c>
      <c r="B91" s="7">
        <v>88</v>
      </c>
      <c r="C91" s="8" t="str">
        <f ca="1">OFFSET(Sheet1!$B$4,0,2*$B91)</f>
        <v>inf</v>
      </c>
      <c r="D91" s="5">
        <f ca="1">OFFSET(Sheet1!$B$4,0,2*$B91+1)</f>
        <v>-1</v>
      </c>
      <c r="F91" s="8" t="str">
        <f ca="1">OFFSET(Sheet1!$B$5,0,2*$B91)</f>
        <v>inf</v>
      </c>
      <c r="G91" s="5">
        <f ca="1">OFFSET(Sheet1!$B$5,0,2*$B91+1)</f>
        <v>-1</v>
      </c>
      <c r="I91" s="14">
        <f ca="1">OFFSET(Sheet1!$B$6,0,2*$B91)</f>
        <v>-1</v>
      </c>
      <c r="J91" s="15">
        <f ca="1">OFFSET(Sheet1!$B$6,0,2*$B91+1)</f>
        <v>-1</v>
      </c>
      <c r="L91" s="8" t="str">
        <f ca="1">OFFSET(Sheet1!$B$7,0,2*$B91)</f>
        <v>inf</v>
      </c>
      <c r="M91" s="5">
        <f ca="1">OFFSET(Sheet1!$B$7,0,2*$B91+1)</f>
        <v>-1</v>
      </c>
      <c r="O91" s="8" t="str">
        <f ca="1">OFFSET(Sheet1!$B$8,0,2*$B91)</f>
        <v>inf</v>
      </c>
      <c r="P91" s="5">
        <f ca="1">OFFSET(Sheet1!$B$8,0,2*$B91+1)</f>
        <v>-1</v>
      </c>
      <c r="R91" s="14">
        <f ca="1">OFFSET(Sheet1!$B$9,0,2*$B91)</f>
        <v>-1</v>
      </c>
      <c r="S91" s="15">
        <f ca="1">OFFSET(Sheet1!$B$9,0,2*$B91+1)</f>
        <v>-1</v>
      </c>
      <c r="U91" s="14">
        <f ca="1">OFFSET(Sheet1!$B$10,0,2*$B91)</f>
        <v>-1</v>
      </c>
      <c r="V91" s="15">
        <f ca="1">OFFSET(Sheet1!$B$10,0,2*$B91+1)</f>
        <v>-1</v>
      </c>
      <c r="X91" s="8" t="str">
        <f ca="1">OFFSET(Sheet1!$B$11,0,2*$B91)</f>
        <v>inf</v>
      </c>
      <c r="Y91" s="5">
        <f ca="1">OFFSET(Sheet1!$B$11,0,2*$B91+1)</f>
        <v>-1</v>
      </c>
      <c r="AA91" s="8" t="str">
        <f ca="1">OFFSET(Sheet1!$B$12,0,2*$B91)</f>
        <v>inf</v>
      </c>
      <c r="AB91" s="5">
        <f ca="1">OFFSET(Sheet1!$B$12,0,2*$B91+1)</f>
        <v>-1</v>
      </c>
      <c r="AD91" s="14">
        <f ca="1">OFFSET(Sheet1!$B$13,0,2*$B91)</f>
        <v>-1</v>
      </c>
      <c r="AE91" s="15">
        <f ca="1">OFFSET(Sheet1!$B$13,0,2*$B91+1)</f>
        <v>-1</v>
      </c>
    </row>
    <row r="92" spans="1:31" x14ac:dyDescent="0.25">
      <c r="A92" s="8" t="str">
        <f ca="1">OFFSET(Sheet1!$B$1,0,2*$B92)</f>
        <v>bin_mne_0.6744791667_0.2682291667_2_t</v>
      </c>
      <c r="B92" s="7">
        <v>89</v>
      </c>
      <c r="C92" s="8" t="str">
        <f ca="1">OFFSET(Sheet1!$B$4,0,2*$B92)</f>
        <v>inf</v>
      </c>
      <c r="D92" s="5">
        <f ca="1">OFFSET(Sheet1!$B$4,0,2*$B92+1)</f>
        <v>-1</v>
      </c>
      <c r="F92" s="8" t="str">
        <f ca="1">OFFSET(Sheet1!$B$5,0,2*$B92)</f>
        <v>inf</v>
      </c>
      <c r="G92" s="5">
        <f ca="1">OFFSET(Sheet1!$B$5,0,2*$B92+1)</f>
        <v>-1</v>
      </c>
      <c r="I92" s="14">
        <f ca="1">OFFSET(Sheet1!$B$6,0,2*$B92)</f>
        <v>-1</v>
      </c>
      <c r="J92" s="15">
        <f ca="1">OFFSET(Sheet1!$B$6,0,2*$B92+1)</f>
        <v>-1</v>
      </c>
      <c r="L92" s="8">
        <f ca="1">OFFSET(Sheet1!$B$7,0,2*$B92)</f>
        <v>0</v>
      </c>
      <c r="M92" s="5">
        <f ca="1">OFFSET(Sheet1!$B$7,0,2*$B92+1)</f>
        <v>348.13499999999999</v>
      </c>
      <c r="O92" s="8" t="str">
        <f ca="1">OFFSET(Sheet1!$B$8,0,2*$B92)</f>
        <v>inf</v>
      </c>
      <c r="P92" s="5">
        <f ca="1">OFFSET(Sheet1!$B$8,0,2*$B92+1)</f>
        <v>-1</v>
      </c>
      <c r="R92" s="14">
        <f ca="1">OFFSET(Sheet1!$B$9,0,2*$B92)</f>
        <v>-1</v>
      </c>
      <c r="S92" s="15">
        <f ca="1">OFFSET(Sheet1!$B$9,0,2*$B92+1)</f>
        <v>-1</v>
      </c>
      <c r="U92" s="14">
        <f ca="1">OFFSET(Sheet1!$B$10,0,2*$B92)</f>
        <v>-1</v>
      </c>
      <c r="V92" s="15">
        <f ca="1">OFFSET(Sheet1!$B$10,0,2*$B92+1)</f>
        <v>-1</v>
      </c>
      <c r="X92" s="8" t="str">
        <f ca="1">OFFSET(Sheet1!$B$11,0,2*$B92)</f>
        <v>inf</v>
      </c>
      <c r="Y92" s="5">
        <f ca="1">OFFSET(Sheet1!$B$11,0,2*$B92+1)</f>
        <v>-1</v>
      </c>
      <c r="AA92" s="8" t="str">
        <f ca="1">OFFSET(Sheet1!$B$12,0,2*$B92)</f>
        <v>inf</v>
      </c>
      <c r="AB92" s="5">
        <f ca="1">OFFSET(Sheet1!$B$12,0,2*$B92+1)</f>
        <v>-1</v>
      </c>
      <c r="AD92" s="14">
        <f ca="1">OFFSET(Sheet1!$B$13,0,2*$B92)</f>
        <v>-1</v>
      </c>
      <c r="AE92" s="15">
        <f ca="1">OFFSET(Sheet1!$B$13,0,2*$B92+1)</f>
        <v>-1</v>
      </c>
    </row>
    <row r="93" spans="1:31" x14ac:dyDescent="0.25">
      <c r="A93" s="8" t="str">
        <f ca="1">OFFSET(Sheet1!$B$1,0,2*$B93)</f>
        <v>bin_lstm_ae_0.1885370619_0.0755709241_10</v>
      </c>
      <c r="B93" s="7">
        <v>90</v>
      </c>
      <c r="C93" s="8">
        <f ca="1">OFFSET(Sheet1!$B$4,0,2*$B93)</f>
        <v>67</v>
      </c>
      <c r="D93" s="5">
        <f ca="1">OFFSET(Sheet1!$B$4,0,2*$B93+1)</f>
        <v>552.5</v>
      </c>
      <c r="F93" s="8">
        <f ca="1">OFFSET(Sheet1!$B$5,0,2*$B93)</f>
        <v>6.4909999999999997</v>
      </c>
      <c r="G93" s="5">
        <f ca="1">OFFSET(Sheet1!$B$5,0,2*$B93+1)</f>
        <v>147.18799999999999</v>
      </c>
      <c r="I93" s="14">
        <f ca="1">OFFSET(Sheet1!$B$6,0,2*$B93)</f>
        <v>-1</v>
      </c>
      <c r="J93" s="15" t="str">
        <f ca="1">OFFSET(Sheet1!$B$6,0,2*$B93+1)</f>
        <v>inf</v>
      </c>
      <c r="L93" s="8">
        <f ca="1">OFFSET(Sheet1!$B$7,0,2*$B93)</f>
        <v>0</v>
      </c>
      <c r="M93" s="5">
        <f ca="1">OFFSET(Sheet1!$B$7,0,2*$B93+1)</f>
        <v>375.26</v>
      </c>
      <c r="O93" s="8">
        <f ca="1">OFFSET(Sheet1!$B$8,0,2*$B93)</f>
        <v>16.888999999999999</v>
      </c>
      <c r="P93" s="5">
        <f ca="1">OFFSET(Sheet1!$B$8,0,2*$B93+1)</f>
        <v>99.4</v>
      </c>
      <c r="R93" s="14">
        <f ca="1">OFFSET(Sheet1!$B$9,0,2*$B93)</f>
        <v>-1</v>
      </c>
      <c r="S93" s="15" t="str">
        <f ca="1">OFFSET(Sheet1!$B$9,0,2*$B93+1)</f>
        <v>inf</v>
      </c>
      <c r="U93" s="14">
        <f ca="1">OFFSET(Sheet1!$B$10,0,2*$B93)</f>
        <v>-1</v>
      </c>
      <c r="V93" s="15" t="str">
        <f ca="1">OFFSET(Sheet1!$B$10,0,2*$B93+1)</f>
        <v>inf</v>
      </c>
      <c r="X93" s="8">
        <f ca="1">OFFSET(Sheet1!$B$11,0,2*$B93)</f>
        <v>90</v>
      </c>
      <c r="Y93" s="5">
        <f ca="1">OFFSET(Sheet1!$B$11,0,2*$B93+1)</f>
        <v>457.5</v>
      </c>
      <c r="AA93" s="8">
        <f ca="1">OFFSET(Sheet1!$B$12,0,2*$B93)</f>
        <v>22</v>
      </c>
      <c r="AB93" s="5">
        <f ca="1">OFFSET(Sheet1!$B$12,0,2*$B93+1)</f>
        <v>382.61099999999999</v>
      </c>
      <c r="AD93" s="14">
        <f ca="1">OFFSET(Sheet1!$B$13,0,2*$B93)</f>
        <v>-1</v>
      </c>
      <c r="AE93" s="15" t="str">
        <f ca="1">OFFSET(Sheet1!$B$13,0,2*$B93+1)</f>
        <v>inf</v>
      </c>
    </row>
    <row r="96" spans="1:31" s="21" customFormat="1" x14ac:dyDescent="0.25">
      <c r="A96" s="20" t="s">
        <v>95</v>
      </c>
      <c r="B96" s="24"/>
      <c r="C96" s="20">
        <f ca="1">COUNTIF(C3:C93,"inf")</f>
        <v>62</v>
      </c>
      <c r="D96" s="19">
        <f ca="1">COUNTIF(D3:D93,"inf")</f>
        <v>0</v>
      </c>
      <c r="F96" s="20">
        <f ca="1">COUNTIF(F3:F93,"inf")</f>
        <v>64</v>
      </c>
      <c r="G96" s="19">
        <f ca="1">COUNTIF(G3:G93,"inf")</f>
        <v>0</v>
      </c>
      <c r="I96" s="20">
        <f ca="1">COUNTIF(I3:I93,"inf")</f>
        <v>0</v>
      </c>
      <c r="J96" s="19">
        <f ca="1">COUNTIF(J3:J93,"inf")</f>
        <v>22</v>
      </c>
      <c r="L96" s="20">
        <f ca="1">COUNTIF(L3:L93,"inf")</f>
        <v>67</v>
      </c>
      <c r="M96" s="19">
        <f ca="1">COUNTIF(M3:M93,"inf")</f>
        <v>0</v>
      </c>
      <c r="O96" s="20">
        <f ca="1">COUNTIF(O3:O93,"inf")</f>
        <v>64</v>
      </c>
      <c r="P96" s="19">
        <f ca="1">COUNTIF(P3:P93,"inf")</f>
        <v>0</v>
      </c>
      <c r="R96" s="20">
        <f ca="1">COUNTIF(R3:R93,"inf")</f>
        <v>0</v>
      </c>
      <c r="S96" s="19">
        <f ca="1">COUNTIF(S3:S93,"inf")</f>
        <v>20</v>
      </c>
      <c r="U96" s="20">
        <f ca="1">COUNTIF(U3:U93,"inf")</f>
        <v>0</v>
      </c>
      <c r="V96" s="19">
        <f ca="1">COUNTIF(V3:V93,"inf")</f>
        <v>20</v>
      </c>
      <c r="X96" s="20">
        <f ca="1">COUNTIF(X3:X93,"inf")</f>
        <v>67</v>
      </c>
      <c r="Y96" s="19">
        <f ca="1">COUNTIF(Y3:Y93,"inf")</f>
        <v>0</v>
      </c>
      <c r="AA96" s="20">
        <f ca="1">COUNTIF(AA3:AA93,"inf")</f>
        <v>68</v>
      </c>
      <c r="AB96" s="19">
        <f ca="1">COUNTIF(AB3:AB93,"inf")</f>
        <v>0</v>
      </c>
      <c r="AD96" s="20">
        <f ca="1">COUNTIF(AD3:AD93,"inf")</f>
        <v>0</v>
      </c>
      <c r="AE96" s="19">
        <f ca="1">COUNTIF(AE3:AE93,"inf")</f>
        <v>20</v>
      </c>
    </row>
    <row r="97" spans="1:31" s="21" customFormat="1" x14ac:dyDescent="0.25">
      <c r="A97" s="20" t="s">
        <v>112</v>
      </c>
      <c r="B97" s="24"/>
      <c r="C97" s="20">
        <f ca="1">COUNTIF(C3:C93,-1)</f>
        <v>0</v>
      </c>
      <c r="D97" s="19">
        <f ca="1">COUNTIF(D3:D93,-1)</f>
        <v>62</v>
      </c>
      <c r="F97" s="20">
        <f ca="1">COUNTIF(F3:F93,-1)</f>
        <v>0</v>
      </c>
      <c r="G97" s="19">
        <f ca="1">COUNTIF(G3:G93,-1)</f>
        <v>64</v>
      </c>
      <c r="I97" s="20">
        <f ca="1">COUNTIF(I3:I93,-1)</f>
        <v>91</v>
      </c>
      <c r="J97" s="19">
        <f ca="1">COUNTIF(J3:J93,-1)</f>
        <v>69</v>
      </c>
      <c r="L97" s="20">
        <f ca="1">COUNTIF(L3:L93,-1)</f>
        <v>0</v>
      </c>
      <c r="M97" s="19">
        <f ca="1">COUNTIF(M3:M93,-1)</f>
        <v>67</v>
      </c>
      <c r="O97" s="20">
        <f ca="1">COUNTIF(O3:O93,-1)</f>
        <v>0</v>
      </c>
      <c r="P97" s="19">
        <f ca="1">COUNTIF(P3:P93,-1)</f>
        <v>64</v>
      </c>
      <c r="R97" s="20">
        <f ca="1">COUNTIF(R3:R93,-1)</f>
        <v>91</v>
      </c>
      <c r="S97" s="19">
        <f ca="1">COUNTIF(S3:S93,-1)</f>
        <v>71</v>
      </c>
      <c r="U97" s="20">
        <f ca="1">COUNTIF(U3:U93,-1)</f>
        <v>91</v>
      </c>
      <c r="V97" s="19">
        <f ca="1">COUNTIF(V3:V93,-1)</f>
        <v>71</v>
      </c>
      <c r="X97" s="20">
        <f ca="1">COUNTIF(X3:X93,-1)</f>
        <v>0</v>
      </c>
      <c r="Y97" s="19">
        <f ca="1">COUNTIF(Y3:Y93,-1)</f>
        <v>67</v>
      </c>
      <c r="AA97" s="20">
        <f ca="1">COUNTIF(AA3:AA93,-1)</f>
        <v>0</v>
      </c>
      <c r="AB97" s="19">
        <f ca="1">COUNTIF(AB3:AB93,-1)</f>
        <v>68</v>
      </c>
      <c r="AD97" s="20">
        <f ca="1">COUNTIF(AD3:AD93,-1)</f>
        <v>91</v>
      </c>
      <c r="AE97" s="19">
        <f ca="1">COUNTIF(AE3:AE93,-1)</f>
        <v>71</v>
      </c>
    </row>
    <row r="99" spans="1:31" ht="15.75" x14ac:dyDescent="0.25">
      <c r="C99" s="22" t="s">
        <v>110</v>
      </c>
    </row>
    <row r="100" spans="1:31" ht="15.75" x14ac:dyDescent="0.25">
      <c r="C100" s="22" t="s">
        <v>111</v>
      </c>
    </row>
  </sheetData>
  <mergeCells count="10">
    <mergeCell ref="C1:D1"/>
    <mergeCell ref="F1:G1"/>
    <mergeCell ref="I1:J1"/>
    <mergeCell ref="L1:M1"/>
    <mergeCell ref="O1:P1"/>
    <mergeCell ref="R1:S1"/>
    <mergeCell ref="U1:V1"/>
    <mergeCell ref="X1:Y1"/>
    <mergeCell ref="AA1:AB1"/>
    <mergeCell ref="AD1:AE1"/>
  </mergeCells>
  <conditionalFormatting sqref="C3:H93 W3:AC93 K3:Q93">
    <cfRule type="cellIs" dxfId="5" priority="2" operator="equal">
      <formula>-1</formula>
    </cfRule>
  </conditionalFormatting>
  <conditionalFormatting sqref="I1:J1048576 R1:V1048576 AD1:AE1048576">
    <cfRule type="cellIs" dxfId="4" priority="1" operator="equal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F805-8922-4B21-B75E-ED3057E1CCA6}">
  <dimension ref="A1:AF100"/>
  <sheetViews>
    <sheetView tabSelected="1" topLeftCell="A30" workbookViewId="0">
      <selection activeCell="S50" sqref="S50"/>
    </sheetView>
  </sheetViews>
  <sheetFormatPr defaultRowHeight="15" x14ac:dyDescent="0.25"/>
  <cols>
    <col min="1" max="1" width="4.5703125" bestFit="1" customWidth="1"/>
    <col min="2" max="2" width="48.140625" style="8" bestFit="1" customWidth="1"/>
    <col min="3" max="3" width="4" style="7" bestFit="1" customWidth="1"/>
    <col min="4" max="4" width="9.140625" style="8"/>
    <col min="5" max="5" width="9.140625" style="5"/>
    <col min="6" max="6" width="2.7109375" customWidth="1"/>
    <col min="7" max="7" width="9.140625" style="8"/>
    <col min="8" max="8" width="9.140625" style="5"/>
    <col min="9" max="9" width="2.7109375" customWidth="1"/>
    <col min="10" max="10" width="9.140625" style="14"/>
    <col min="11" max="11" width="9.140625" style="15"/>
    <col min="12" max="12" width="2.7109375" customWidth="1"/>
    <col min="13" max="13" width="9.140625" style="8"/>
    <col min="14" max="14" width="9.140625" style="5"/>
    <col min="15" max="15" width="2.7109375" customWidth="1"/>
    <col min="16" max="16" width="9.140625" style="8"/>
    <col min="17" max="17" width="9.140625" style="5"/>
    <col min="18" max="18" width="2.7109375" customWidth="1"/>
    <col min="19" max="19" width="9.140625" style="14"/>
    <col min="20" max="20" width="9.140625" style="15"/>
    <col min="21" max="21" width="2.7109375" customWidth="1"/>
    <col min="22" max="22" width="9.140625" style="14"/>
    <col min="23" max="23" width="9.140625" style="15"/>
    <col min="24" max="24" width="2.7109375" customWidth="1"/>
    <col min="25" max="25" width="9.140625" style="8"/>
    <col min="26" max="26" width="9.140625" style="5"/>
    <col min="27" max="27" width="2.7109375" customWidth="1"/>
    <col min="28" max="28" width="9.140625" style="8"/>
    <col min="29" max="29" width="9.140625" style="5"/>
    <col min="30" max="30" width="2.7109375" customWidth="1"/>
    <col min="31" max="31" width="9.140625" style="14"/>
    <col min="32" max="32" width="9.140625" style="15"/>
  </cols>
  <sheetData>
    <row r="1" spans="1:32" x14ac:dyDescent="0.25">
      <c r="B1" s="17" t="s">
        <v>105</v>
      </c>
      <c r="C1" s="23"/>
      <c r="D1" s="9" t="s">
        <v>94</v>
      </c>
      <c r="E1" s="10"/>
      <c r="G1" s="9" t="s">
        <v>96</v>
      </c>
      <c r="H1" s="10"/>
      <c r="J1" s="11" t="s">
        <v>97</v>
      </c>
      <c r="K1" s="12"/>
      <c r="M1" s="9" t="s">
        <v>98</v>
      </c>
      <c r="N1" s="10"/>
      <c r="P1" s="9" t="s">
        <v>99</v>
      </c>
      <c r="Q1" s="10"/>
      <c r="S1" s="11" t="s">
        <v>100</v>
      </c>
      <c r="T1" s="12"/>
      <c r="V1" s="11" t="s">
        <v>101</v>
      </c>
      <c r="W1" s="12"/>
      <c r="Y1" s="9" t="s">
        <v>102</v>
      </c>
      <c r="Z1" s="10"/>
      <c r="AB1" s="9" t="s">
        <v>103</v>
      </c>
      <c r="AC1" s="10"/>
      <c r="AE1" s="11" t="s">
        <v>104</v>
      </c>
      <c r="AF1" s="12"/>
    </row>
    <row r="2" spans="1:32" ht="15.75" thickBot="1" x14ac:dyDescent="0.3">
      <c r="B2" s="25" t="s">
        <v>107</v>
      </c>
      <c r="C2" s="7" t="s">
        <v>106</v>
      </c>
      <c r="D2" s="23" t="s">
        <v>108</v>
      </c>
      <c r="E2" s="23" t="s">
        <v>109</v>
      </c>
      <c r="G2" s="23" t="s">
        <v>108</v>
      </c>
      <c r="H2" s="23" t="s">
        <v>109</v>
      </c>
      <c r="J2" s="26" t="s">
        <v>108</v>
      </c>
      <c r="K2" s="26" t="s">
        <v>109</v>
      </c>
      <c r="M2" s="23" t="s">
        <v>108</v>
      </c>
      <c r="N2" s="23" t="s">
        <v>109</v>
      </c>
      <c r="P2" s="23" t="s">
        <v>108</v>
      </c>
      <c r="Q2" s="23" t="s">
        <v>109</v>
      </c>
      <c r="S2" s="26" t="s">
        <v>108</v>
      </c>
      <c r="T2" s="26" t="s">
        <v>109</v>
      </c>
      <c r="V2" s="26" t="s">
        <v>108</v>
      </c>
      <c r="W2" s="26" t="s">
        <v>109</v>
      </c>
      <c r="Y2" s="23" t="s">
        <v>108</v>
      </c>
      <c r="Z2" s="23" t="s">
        <v>109</v>
      </c>
      <c r="AB2" s="23" t="s">
        <v>108</v>
      </c>
      <c r="AC2" s="23" t="s">
        <v>109</v>
      </c>
      <c r="AE2" s="26" t="s">
        <v>108</v>
      </c>
      <c r="AF2" s="26" t="s">
        <v>109</v>
      </c>
    </row>
    <row r="3" spans="1:32" s="31" customFormat="1" x14ac:dyDescent="0.25">
      <c r="A3" s="27" t="s">
        <v>121</v>
      </c>
      <c r="B3" s="28" t="s">
        <v>6</v>
      </c>
      <c r="C3" s="29">
        <v>6</v>
      </c>
      <c r="D3" s="28">
        <v>5</v>
      </c>
      <c r="E3" s="30">
        <v>1</v>
      </c>
      <c r="G3" s="28" t="s">
        <v>95</v>
      </c>
      <c r="H3" s="30">
        <v>-1</v>
      </c>
      <c r="J3" s="32">
        <v>-1</v>
      </c>
      <c r="K3" s="33">
        <v>-1</v>
      </c>
      <c r="M3" s="28">
        <v>0</v>
      </c>
      <c r="N3" s="30">
        <v>348.60899999999998</v>
      </c>
      <c r="P3" s="28" t="s">
        <v>95</v>
      </c>
      <c r="Q3" s="30">
        <v>-1</v>
      </c>
      <c r="S3" s="32">
        <v>-1</v>
      </c>
      <c r="T3" s="33">
        <v>-1</v>
      </c>
      <c r="V3" s="32">
        <v>-1</v>
      </c>
      <c r="W3" s="33">
        <v>-1</v>
      </c>
      <c r="Y3" s="28" t="s">
        <v>95</v>
      </c>
      <c r="Z3" s="30">
        <v>-1</v>
      </c>
      <c r="AB3" s="28" t="s">
        <v>95</v>
      </c>
      <c r="AC3" s="30">
        <v>-1</v>
      </c>
      <c r="AE3" s="32">
        <v>-1</v>
      </c>
      <c r="AF3" s="33">
        <v>-1</v>
      </c>
    </row>
    <row r="4" spans="1:32" s="16" customFormat="1" x14ac:dyDescent="0.25">
      <c r="A4" s="34" t="s">
        <v>121</v>
      </c>
      <c r="B4" s="8" t="s">
        <v>13</v>
      </c>
      <c r="C4" s="7">
        <v>13</v>
      </c>
      <c r="D4" s="8">
        <v>0</v>
      </c>
      <c r="E4" s="5">
        <v>0.27300000000000002</v>
      </c>
      <c r="G4" s="8" t="s">
        <v>95</v>
      </c>
      <c r="H4" s="5">
        <v>-1</v>
      </c>
      <c r="J4" s="14">
        <v>-1</v>
      </c>
      <c r="K4" s="15">
        <v>-1</v>
      </c>
      <c r="M4" s="8">
        <v>0</v>
      </c>
      <c r="N4" s="5">
        <v>348.60899999999998</v>
      </c>
      <c r="P4" s="8" t="s">
        <v>95</v>
      </c>
      <c r="Q4" s="5">
        <v>-1</v>
      </c>
      <c r="S4" s="14">
        <v>-1</v>
      </c>
      <c r="T4" s="15">
        <v>-1</v>
      </c>
      <c r="V4" s="14">
        <v>-1</v>
      </c>
      <c r="W4" s="15">
        <v>-1</v>
      </c>
      <c r="Y4" s="8" t="s">
        <v>95</v>
      </c>
      <c r="Z4" s="5">
        <v>-1</v>
      </c>
      <c r="AB4" s="8" t="s">
        <v>95</v>
      </c>
      <c r="AC4" s="5">
        <v>-1</v>
      </c>
      <c r="AE4" s="14">
        <v>-1</v>
      </c>
      <c r="AF4" s="15">
        <v>-1</v>
      </c>
    </row>
    <row r="5" spans="1:32" s="16" customFormat="1" x14ac:dyDescent="0.25">
      <c r="A5" s="34" t="s">
        <v>121</v>
      </c>
      <c r="B5" s="8" t="s">
        <v>2</v>
      </c>
      <c r="C5" s="7">
        <v>2</v>
      </c>
      <c r="D5" s="8" t="s">
        <v>95</v>
      </c>
      <c r="E5" s="5">
        <v>-1</v>
      </c>
      <c r="G5" s="8" t="s">
        <v>95</v>
      </c>
      <c r="H5" s="5">
        <v>-1</v>
      </c>
      <c r="J5" s="14">
        <v>-1</v>
      </c>
      <c r="K5" s="15">
        <v>-1</v>
      </c>
      <c r="M5" s="8">
        <v>0</v>
      </c>
      <c r="N5" s="5">
        <v>344.339</v>
      </c>
      <c r="P5" s="8" t="s">
        <v>95</v>
      </c>
      <c r="Q5" s="5">
        <v>-1</v>
      </c>
      <c r="S5" s="14">
        <v>-1</v>
      </c>
      <c r="T5" s="15">
        <v>-1</v>
      </c>
      <c r="V5" s="14">
        <v>-1</v>
      </c>
      <c r="W5" s="15">
        <v>-1</v>
      </c>
      <c r="Y5" s="8" t="s">
        <v>95</v>
      </c>
      <c r="Z5" s="5">
        <v>-1</v>
      </c>
      <c r="AB5" s="8" t="s">
        <v>95</v>
      </c>
      <c r="AC5" s="5">
        <v>-1</v>
      </c>
      <c r="AE5" s="14">
        <v>-1</v>
      </c>
      <c r="AF5" s="15">
        <v>-1</v>
      </c>
    </row>
    <row r="6" spans="1:32" s="16" customFormat="1" x14ac:dyDescent="0.25">
      <c r="A6" s="34" t="s">
        <v>121</v>
      </c>
      <c r="B6" s="8" t="s">
        <v>51</v>
      </c>
      <c r="C6" s="7">
        <v>51</v>
      </c>
      <c r="D6" s="8">
        <v>0.66700000000000004</v>
      </c>
      <c r="E6" s="5">
        <v>0.42899999999999999</v>
      </c>
      <c r="G6" s="8" t="s">
        <v>95</v>
      </c>
      <c r="H6" s="5">
        <v>-1</v>
      </c>
      <c r="J6" s="14">
        <v>-1</v>
      </c>
      <c r="K6" s="15">
        <v>-1</v>
      </c>
      <c r="M6" s="8">
        <v>0</v>
      </c>
      <c r="N6" s="5">
        <v>348.60899999999998</v>
      </c>
      <c r="P6" s="8" t="s">
        <v>95</v>
      </c>
      <c r="Q6" s="5">
        <v>-1</v>
      </c>
      <c r="S6" s="14">
        <v>-1</v>
      </c>
      <c r="T6" s="15">
        <v>-1</v>
      </c>
      <c r="V6" s="14">
        <v>-1</v>
      </c>
      <c r="W6" s="15">
        <v>-1</v>
      </c>
      <c r="Y6" s="8" t="s">
        <v>95</v>
      </c>
      <c r="Z6" s="5">
        <v>-1</v>
      </c>
      <c r="AB6" s="8" t="s">
        <v>95</v>
      </c>
      <c r="AC6" s="5">
        <v>-1</v>
      </c>
      <c r="AE6" s="14">
        <v>-1</v>
      </c>
      <c r="AF6" s="15">
        <v>-1</v>
      </c>
    </row>
    <row r="7" spans="1:32" s="16" customFormat="1" x14ac:dyDescent="0.25">
      <c r="A7" s="34" t="s">
        <v>121</v>
      </c>
      <c r="B7" s="8" t="s">
        <v>89</v>
      </c>
      <c r="C7" s="7">
        <v>89</v>
      </c>
      <c r="D7" s="8" t="s">
        <v>95</v>
      </c>
      <c r="E7" s="5">
        <v>-1</v>
      </c>
      <c r="G7" s="8" t="s">
        <v>95</v>
      </c>
      <c r="H7" s="5">
        <v>-1</v>
      </c>
      <c r="J7" s="14">
        <v>-1</v>
      </c>
      <c r="K7" s="15">
        <v>-1</v>
      </c>
      <c r="M7" s="8">
        <v>0</v>
      </c>
      <c r="N7" s="5">
        <v>348.13499999999999</v>
      </c>
      <c r="P7" s="8" t="s">
        <v>95</v>
      </c>
      <c r="Q7" s="5">
        <v>-1</v>
      </c>
      <c r="S7" s="14">
        <v>-1</v>
      </c>
      <c r="T7" s="15">
        <v>-1</v>
      </c>
      <c r="V7" s="14">
        <v>-1</v>
      </c>
      <c r="W7" s="15">
        <v>-1</v>
      </c>
      <c r="Y7" s="8" t="s">
        <v>95</v>
      </c>
      <c r="Z7" s="5">
        <v>-1</v>
      </c>
      <c r="AB7" s="8" t="s">
        <v>95</v>
      </c>
      <c r="AC7" s="5">
        <v>-1</v>
      </c>
      <c r="AE7" s="14">
        <v>-1</v>
      </c>
      <c r="AF7" s="15">
        <v>-1</v>
      </c>
    </row>
    <row r="8" spans="1:32" s="16" customFormat="1" x14ac:dyDescent="0.25">
      <c r="A8" s="34" t="s">
        <v>121</v>
      </c>
      <c r="B8" s="8" t="s">
        <v>17</v>
      </c>
      <c r="C8" s="7">
        <v>17</v>
      </c>
      <c r="D8" s="8">
        <v>0</v>
      </c>
      <c r="E8" s="5">
        <v>0.27300000000000002</v>
      </c>
      <c r="G8" s="8" t="s">
        <v>95</v>
      </c>
      <c r="H8" s="5">
        <v>-1</v>
      </c>
      <c r="J8" s="14">
        <v>-1</v>
      </c>
      <c r="K8" s="15">
        <v>-1</v>
      </c>
      <c r="M8" s="8">
        <v>0</v>
      </c>
      <c r="N8" s="5">
        <v>348.60899999999998</v>
      </c>
      <c r="P8" s="8" t="s">
        <v>95</v>
      </c>
      <c r="Q8" s="5">
        <v>-1</v>
      </c>
      <c r="S8" s="14">
        <v>-1</v>
      </c>
      <c r="T8" s="15">
        <v>-1</v>
      </c>
      <c r="V8" s="14">
        <v>-1</v>
      </c>
      <c r="W8" s="15">
        <v>-1</v>
      </c>
      <c r="Y8" s="8" t="s">
        <v>95</v>
      </c>
      <c r="Z8" s="5">
        <v>-1</v>
      </c>
      <c r="AB8" s="8" t="s">
        <v>95</v>
      </c>
      <c r="AC8" s="5">
        <v>-1</v>
      </c>
      <c r="AE8" s="14">
        <v>-1</v>
      </c>
      <c r="AF8" s="15">
        <v>-1</v>
      </c>
    </row>
    <row r="9" spans="1:32" s="39" customFormat="1" ht="15.75" thickBot="1" x14ac:dyDescent="0.3">
      <c r="A9" s="35" t="s">
        <v>121</v>
      </c>
      <c r="B9" s="36" t="s">
        <v>47</v>
      </c>
      <c r="C9" s="37">
        <v>47</v>
      </c>
      <c r="D9" s="36">
        <v>4</v>
      </c>
      <c r="E9" s="38">
        <v>0</v>
      </c>
      <c r="G9" s="36" t="s">
        <v>95</v>
      </c>
      <c r="H9" s="38">
        <v>-1</v>
      </c>
      <c r="J9" s="40">
        <v>-1</v>
      </c>
      <c r="K9" s="41">
        <v>-1</v>
      </c>
      <c r="M9" s="36">
        <v>0</v>
      </c>
      <c r="N9" s="38">
        <v>348.60899999999998</v>
      </c>
      <c r="P9" s="36" t="s">
        <v>95</v>
      </c>
      <c r="Q9" s="38">
        <v>-1</v>
      </c>
      <c r="S9" s="40">
        <v>-1</v>
      </c>
      <c r="T9" s="41">
        <v>-1</v>
      </c>
      <c r="V9" s="40">
        <v>-1</v>
      </c>
      <c r="W9" s="41">
        <v>-1</v>
      </c>
      <c r="Y9" s="36" t="s">
        <v>95</v>
      </c>
      <c r="Z9" s="38">
        <v>-1</v>
      </c>
      <c r="AB9" s="36" t="s">
        <v>95</v>
      </c>
      <c r="AC9" s="38">
        <v>-1</v>
      </c>
      <c r="AE9" s="40">
        <v>-1</v>
      </c>
      <c r="AF9" s="41">
        <v>-1</v>
      </c>
    </row>
    <row r="10" spans="1:32" x14ac:dyDescent="0.25">
      <c r="A10" t="s">
        <v>120</v>
      </c>
      <c r="B10" s="8" t="s">
        <v>46</v>
      </c>
      <c r="C10" s="7">
        <v>46</v>
      </c>
      <c r="D10" s="8">
        <v>68</v>
      </c>
      <c r="E10" s="5">
        <v>553</v>
      </c>
      <c r="G10" s="8">
        <v>14.491</v>
      </c>
      <c r="H10" s="5">
        <v>171.52600000000001</v>
      </c>
      <c r="J10" s="14">
        <v>-1</v>
      </c>
      <c r="K10" s="15" t="s">
        <v>95</v>
      </c>
      <c r="M10" s="8">
        <v>3</v>
      </c>
      <c r="N10" s="5">
        <v>349.81799999999998</v>
      </c>
      <c r="P10" s="8">
        <v>26.295999999999999</v>
      </c>
      <c r="Q10" s="5">
        <v>101.667</v>
      </c>
      <c r="S10" s="14">
        <v>-1</v>
      </c>
      <c r="T10" s="15" t="s">
        <v>95</v>
      </c>
      <c r="V10" s="14">
        <v>-1</v>
      </c>
      <c r="W10" s="15" t="s">
        <v>95</v>
      </c>
      <c r="Y10" s="8">
        <v>91</v>
      </c>
      <c r="Z10" s="5">
        <v>429.45499999999998</v>
      </c>
      <c r="AB10" s="8">
        <v>35</v>
      </c>
      <c r="AC10" s="5">
        <v>414.25</v>
      </c>
      <c r="AE10" s="14">
        <v>-1</v>
      </c>
      <c r="AF10" s="15" t="s">
        <v>95</v>
      </c>
    </row>
    <row r="11" spans="1:32" x14ac:dyDescent="0.25">
      <c r="A11" t="s">
        <v>120</v>
      </c>
      <c r="B11" s="8" t="s">
        <v>90</v>
      </c>
      <c r="C11" s="7">
        <v>90</v>
      </c>
      <c r="D11" s="8">
        <v>67</v>
      </c>
      <c r="E11" s="5">
        <v>552.5</v>
      </c>
      <c r="G11" s="8">
        <v>6.4909999999999997</v>
      </c>
      <c r="H11" s="5">
        <v>147.18799999999999</v>
      </c>
      <c r="J11" s="14">
        <v>-1</v>
      </c>
      <c r="K11" s="15" t="s">
        <v>95</v>
      </c>
      <c r="M11" s="8">
        <v>0</v>
      </c>
      <c r="N11" s="5">
        <v>375.26</v>
      </c>
      <c r="P11" s="8">
        <v>16.888999999999999</v>
      </c>
      <c r="Q11" s="5">
        <v>99.4</v>
      </c>
      <c r="S11" s="14">
        <v>-1</v>
      </c>
      <c r="T11" s="15" t="s">
        <v>95</v>
      </c>
      <c r="V11" s="14">
        <v>-1</v>
      </c>
      <c r="W11" s="15" t="s">
        <v>95</v>
      </c>
      <c r="Y11" s="8">
        <v>90</v>
      </c>
      <c r="Z11" s="5">
        <v>457.5</v>
      </c>
      <c r="AB11" s="8">
        <v>22</v>
      </c>
      <c r="AC11" s="5">
        <v>382.61099999999999</v>
      </c>
      <c r="AE11" s="14">
        <v>-1</v>
      </c>
      <c r="AF11" s="15" t="s">
        <v>95</v>
      </c>
    </row>
    <row r="12" spans="1:32" x14ac:dyDescent="0.25">
      <c r="A12" t="s">
        <v>120</v>
      </c>
      <c r="B12" s="8" t="s">
        <v>57</v>
      </c>
      <c r="C12" s="7">
        <v>57</v>
      </c>
      <c r="D12" s="8" t="s">
        <v>95</v>
      </c>
      <c r="E12" s="5">
        <v>-1</v>
      </c>
      <c r="G12" s="8" t="s">
        <v>95</v>
      </c>
      <c r="H12" s="5">
        <v>-1</v>
      </c>
      <c r="J12" s="14">
        <v>-1</v>
      </c>
      <c r="K12" s="15">
        <v>-1</v>
      </c>
      <c r="M12" s="8" t="s">
        <v>95</v>
      </c>
      <c r="N12" s="5">
        <v>-1</v>
      </c>
      <c r="P12" s="8" t="s">
        <v>95</v>
      </c>
      <c r="Q12" s="5">
        <v>-1</v>
      </c>
      <c r="S12" s="14">
        <v>-1</v>
      </c>
      <c r="T12" s="15">
        <v>-1</v>
      </c>
      <c r="V12" s="14">
        <v>-1</v>
      </c>
      <c r="W12" s="15">
        <v>-1</v>
      </c>
      <c r="Y12" s="8" t="s">
        <v>95</v>
      </c>
      <c r="Z12" s="5">
        <v>-1</v>
      </c>
      <c r="AB12" s="8" t="s">
        <v>95</v>
      </c>
      <c r="AC12" s="5">
        <v>-1</v>
      </c>
      <c r="AE12" s="14">
        <v>-1</v>
      </c>
      <c r="AF12" s="15">
        <v>-1</v>
      </c>
    </row>
    <row r="13" spans="1:32" x14ac:dyDescent="0.25">
      <c r="A13" t="s">
        <v>120</v>
      </c>
      <c r="B13" s="8" t="s">
        <v>14</v>
      </c>
      <c r="C13" s="7">
        <v>14</v>
      </c>
      <c r="D13" s="8">
        <v>67</v>
      </c>
      <c r="E13" s="5">
        <v>553.22699999999998</v>
      </c>
      <c r="G13" s="8">
        <v>12.93</v>
      </c>
      <c r="H13" s="5">
        <v>171.57900000000001</v>
      </c>
      <c r="J13" s="14">
        <v>-1</v>
      </c>
      <c r="K13" s="15" t="s">
        <v>95</v>
      </c>
      <c r="M13" s="8">
        <v>0</v>
      </c>
      <c r="N13" s="5">
        <v>374.5</v>
      </c>
      <c r="P13" s="8">
        <v>24.888999999999999</v>
      </c>
      <c r="Q13" s="5">
        <v>101.056</v>
      </c>
      <c r="S13" s="14">
        <v>-1</v>
      </c>
      <c r="T13" s="15" t="s">
        <v>95</v>
      </c>
      <c r="V13" s="14">
        <v>-1</v>
      </c>
      <c r="W13" s="15" t="s">
        <v>95</v>
      </c>
      <c r="Y13" s="8">
        <v>90</v>
      </c>
      <c r="Z13" s="5">
        <v>430.04500000000002</v>
      </c>
      <c r="AB13" s="8">
        <v>34</v>
      </c>
      <c r="AC13" s="5">
        <v>390.04500000000002</v>
      </c>
      <c r="AE13" s="14">
        <v>-1</v>
      </c>
      <c r="AF13" s="15" t="s">
        <v>95</v>
      </c>
    </row>
    <row r="14" spans="1:32" x14ac:dyDescent="0.25">
      <c r="A14" t="s">
        <v>120</v>
      </c>
      <c r="B14" s="8" t="s">
        <v>20</v>
      </c>
      <c r="C14" s="7">
        <v>20</v>
      </c>
      <c r="D14" s="8" t="s">
        <v>95</v>
      </c>
      <c r="E14" s="5">
        <v>-1</v>
      </c>
      <c r="G14" s="8" t="s">
        <v>95</v>
      </c>
      <c r="H14" s="5">
        <v>-1</v>
      </c>
      <c r="J14" s="14">
        <v>-1</v>
      </c>
      <c r="K14" s="15">
        <v>-1</v>
      </c>
      <c r="M14" s="8" t="s">
        <v>95</v>
      </c>
      <c r="N14" s="5">
        <v>-1</v>
      </c>
      <c r="P14" s="8" t="s">
        <v>95</v>
      </c>
      <c r="Q14" s="5">
        <v>-1</v>
      </c>
      <c r="S14" s="14">
        <v>-1</v>
      </c>
      <c r="T14" s="15">
        <v>-1</v>
      </c>
      <c r="V14" s="14">
        <v>-1</v>
      </c>
      <c r="W14" s="15">
        <v>-1</v>
      </c>
      <c r="Y14" s="8" t="s">
        <v>95</v>
      </c>
      <c r="Z14" s="5">
        <v>-1</v>
      </c>
      <c r="AB14" s="8" t="s">
        <v>95</v>
      </c>
      <c r="AC14" s="5">
        <v>-1</v>
      </c>
      <c r="AE14" s="14">
        <v>-1</v>
      </c>
      <c r="AF14" s="15">
        <v>-1</v>
      </c>
    </row>
    <row r="15" spans="1:32" x14ac:dyDescent="0.25">
      <c r="A15" t="s">
        <v>120</v>
      </c>
      <c r="B15" s="8" t="s">
        <v>75</v>
      </c>
      <c r="C15" s="7">
        <v>75</v>
      </c>
      <c r="D15" s="8">
        <v>67</v>
      </c>
      <c r="E15" s="5">
        <v>553.86400000000003</v>
      </c>
      <c r="G15" s="8">
        <v>10.718999999999999</v>
      </c>
      <c r="H15" s="5">
        <v>164.059</v>
      </c>
      <c r="J15" s="14">
        <v>-1</v>
      </c>
      <c r="K15" s="15" t="s">
        <v>95</v>
      </c>
      <c r="M15" s="8">
        <v>2</v>
      </c>
      <c r="N15" s="5">
        <v>351.13600000000002</v>
      </c>
      <c r="P15" s="8">
        <v>19.518999999999998</v>
      </c>
      <c r="Q15" s="5">
        <v>99.832999999999998</v>
      </c>
      <c r="S15" s="14">
        <v>-1</v>
      </c>
      <c r="T15" s="15" t="s">
        <v>95</v>
      </c>
      <c r="V15" s="14">
        <v>-1</v>
      </c>
      <c r="W15" s="15" t="s">
        <v>95</v>
      </c>
      <c r="Y15" s="8">
        <v>90</v>
      </c>
      <c r="Z15" s="5">
        <v>429.95499999999998</v>
      </c>
      <c r="AB15" s="8">
        <v>32</v>
      </c>
      <c r="AC15" s="5">
        <v>391.04500000000002</v>
      </c>
      <c r="AE15" s="14">
        <v>-1</v>
      </c>
      <c r="AF15" s="15" t="s">
        <v>95</v>
      </c>
    </row>
    <row r="16" spans="1:32" ht="15.75" thickBot="1" x14ac:dyDescent="0.3">
      <c r="A16" t="s">
        <v>120</v>
      </c>
      <c r="B16" s="8" t="s">
        <v>48</v>
      </c>
      <c r="C16" s="7">
        <v>48</v>
      </c>
      <c r="D16" s="8" t="s">
        <v>95</v>
      </c>
      <c r="E16" s="5">
        <v>-1</v>
      </c>
      <c r="G16" s="8" t="s">
        <v>95</v>
      </c>
      <c r="H16" s="5">
        <v>-1</v>
      </c>
      <c r="J16" s="14">
        <v>-1</v>
      </c>
      <c r="K16" s="15">
        <v>-1</v>
      </c>
      <c r="M16" s="8" t="s">
        <v>95</v>
      </c>
      <c r="N16" s="5">
        <v>-1</v>
      </c>
      <c r="P16" s="8" t="s">
        <v>95</v>
      </c>
      <c r="Q16" s="5">
        <v>-1</v>
      </c>
      <c r="S16" s="14">
        <v>-1</v>
      </c>
      <c r="T16" s="15">
        <v>-1</v>
      </c>
      <c r="V16" s="14">
        <v>-1</v>
      </c>
      <c r="W16" s="15">
        <v>-1</v>
      </c>
      <c r="Y16" s="8" t="s">
        <v>95</v>
      </c>
      <c r="Z16" s="5">
        <v>-1</v>
      </c>
      <c r="AB16" s="8" t="s">
        <v>95</v>
      </c>
      <c r="AC16" s="5">
        <v>-1</v>
      </c>
      <c r="AE16" s="14">
        <v>-1</v>
      </c>
      <c r="AF16" s="15">
        <v>-1</v>
      </c>
    </row>
    <row r="17" spans="1:32" s="31" customFormat="1" x14ac:dyDescent="0.25">
      <c r="A17" s="27" t="s">
        <v>117</v>
      </c>
      <c r="B17" s="28" t="s">
        <v>77</v>
      </c>
      <c r="C17" s="29">
        <v>77</v>
      </c>
      <c r="D17" s="28">
        <v>299</v>
      </c>
      <c r="E17" s="30">
        <v>548.85699999999997</v>
      </c>
      <c r="G17" s="28">
        <v>37.631999999999998</v>
      </c>
      <c r="H17" s="30">
        <v>145.571</v>
      </c>
      <c r="J17" s="32">
        <v>-1</v>
      </c>
      <c r="K17" s="33" t="s">
        <v>95</v>
      </c>
      <c r="M17" s="28">
        <v>35</v>
      </c>
      <c r="N17" s="30">
        <v>277.2</v>
      </c>
      <c r="P17" s="28">
        <v>9.0370000000000008</v>
      </c>
      <c r="Q17" s="30">
        <v>80.332999999999998</v>
      </c>
      <c r="S17" s="32">
        <v>-1</v>
      </c>
      <c r="T17" s="33" t="s">
        <v>95</v>
      </c>
      <c r="V17" s="32">
        <v>-1</v>
      </c>
      <c r="W17" s="33" t="s">
        <v>95</v>
      </c>
      <c r="Y17" s="28">
        <v>242</v>
      </c>
      <c r="Z17" s="30">
        <v>481</v>
      </c>
      <c r="AB17" s="28">
        <v>1</v>
      </c>
      <c r="AC17" s="30">
        <v>423.125</v>
      </c>
      <c r="AE17" s="32">
        <v>-1</v>
      </c>
      <c r="AF17" s="33" t="s">
        <v>95</v>
      </c>
    </row>
    <row r="18" spans="1:32" s="16" customFormat="1" x14ac:dyDescent="0.25">
      <c r="A18" s="34" t="s">
        <v>117</v>
      </c>
      <c r="B18" s="8" t="s">
        <v>25</v>
      </c>
      <c r="C18" s="7">
        <v>25</v>
      </c>
      <c r="D18" s="8">
        <v>287</v>
      </c>
      <c r="E18" s="5">
        <v>585.83299999999997</v>
      </c>
      <c r="G18" s="8">
        <v>32.473999999999997</v>
      </c>
      <c r="H18" s="5">
        <v>146.071</v>
      </c>
      <c r="J18" s="14">
        <v>-1</v>
      </c>
      <c r="K18" s="15" t="s">
        <v>95</v>
      </c>
      <c r="M18" s="8">
        <v>29</v>
      </c>
      <c r="N18" s="5">
        <v>280.3</v>
      </c>
      <c r="P18" s="8">
        <v>2.5190000000000001</v>
      </c>
      <c r="Q18" s="5">
        <v>83.668999999999997</v>
      </c>
      <c r="S18" s="14">
        <v>-1</v>
      </c>
      <c r="T18" s="15" t="s">
        <v>95</v>
      </c>
      <c r="V18" s="14">
        <v>-1</v>
      </c>
      <c r="W18" s="15" t="s">
        <v>95</v>
      </c>
      <c r="Y18" s="8">
        <v>230</v>
      </c>
      <c r="Z18" s="5">
        <v>479.5</v>
      </c>
      <c r="AB18" s="8">
        <v>0</v>
      </c>
      <c r="AC18" s="5">
        <v>476.13400000000001</v>
      </c>
      <c r="AE18" s="14">
        <v>-1</v>
      </c>
      <c r="AF18" s="15" t="s">
        <v>95</v>
      </c>
    </row>
    <row r="19" spans="1:32" s="16" customFormat="1" x14ac:dyDescent="0.25">
      <c r="A19" s="34" t="s">
        <v>117</v>
      </c>
      <c r="B19" s="8" t="s">
        <v>28</v>
      </c>
      <c r="C19" s="7">
        <v>28</v>
      </c>
      <c r="D19" s="8" t="s">
        <v>95</v>
      </c>
      <c r="E19" s="5">
        <v>-1</v>
      </c>
      <c r="G19" s="8" t="s">
        <v>95</v>
      </c>
      <c r="H19" s="5">
        <v>-1</v>
      </c>
      <c r="J19" s="14">
        <v>-1</v>
      </c>
      <c r="K19" s="15">
        <v>-1</v>
      </c>
      <c r="M19" s="8" t="s">
        <v>95</v>
      </c>
      <c r="N19" s="5">
        <v>-1</v>
      </c>
      <c r="P19" s="8" t="s">
        <v>95</v>
      </c>
      <c r="Q19" s="5">
        <v>-1</v>
      </c>
      <c r="S19" s="14">
        <v>-1</v>
      </c>
      <c r="T19" s="15">
        <v>-1</v>
      </c>
      <c r="V19" s="14">
        <v>-1</v>
      </c>
      <c r="W19" s="15">
        <v>-1</v>
      </c>
      <c r="Y19" s="8" t="s">
        <v>95</v>
      </c>
      <c r="Z19" s="5">
        <v>-1</v>
      </c>
      <c r="AB19" s="8" t="s">
        <v>95</v>
      </c>
      <c r="AC19" s="5">
        <v>-1</v>
      </c>
      <c r="AE19" s="14">
        <v>-1</v>
      </c>
      <c r="AF19" s="15">
        <v>-1</v>
      </c>
    </row>
    <row r="20" spans="1:32" s="16" customFormat="1" x14ac:dyDescent="0.25">
      <c r="A20" s="34" t="s">
        <v>117</v>
      </c>
      <c r="B20" s="8" t="s">
        <v>50</v>
      </c>
      <c r="C20" s="7">
        <v>50</v>
      </c>
      <c r="D20" s="8">
        <v>299</v>
      </c>
      <c r="E20" s="5">
        <v>549.64300000000003</v>
      </c>
      <c r="G20" s="8">
        <v>36.613999999999997</v>
      </c>
      <c r="H20" s="5">
        <v>146.071</v>
      </c>
      <c r="J20" s="14">
        <v>-1</v>
      </c>
      <c r="K20" s="15" t="s">
        <v>95</v>
      </c>
      <c r="M20" s="8">
        <v>33</v>
      </c>
      <c r="N20" s="5">
        <v>277.89999999999998</v>
      </c>
      <c r="P20" s="8">
        <v>6.7779999999999996</v>
      </c>
      <c r="Q20" s="5">
        <v>80.278000000000006</v>
      </c>
      <c r="S20" s="14">
        <v>-1</v>
      </c>
      <c r="T20" s="15" t="s">
        <v>95</v>
      </c>
      <c r="V20" s="14">
        <v>-1</v>
      </c>
      <c r="W20" s="15" t="s">
        <v>95</v>
      </c>
      <c r="Y20" s="8">
        <v>242</v>
      </c>
      <c r="Z20" s="5">
        <v>481.27800000000002</v>
      </c>
      <c r="AB20" s="8">
        <v>0</v>
      </c>
      <c r="AC20" s="5">
        <v>451.3</v>
      </c>
      <c r="AE20" s="14">
        <v>-1</v>
      </c>
      <c r="AF20" s="15" t="s">
        <v>95</v>
      </c>
    </row>
    <row r="21" spans="1:32" s="16" customFormat="1" x14ac:dyDescent="0.25">
      <c r="A21" s="34" t="s">
        <v>117</v>
      </c>
      <c r="B21" s="8" t="s">
        <v>60</v>
      </c>
      <c r="C21" s="7">
        <v>60</v>
      </c>
      <c r="D21" s="8" t="s">
        <v>95</v>
      </c>
      <c r="E21" s="5">
        <v>-1</v>
      </c>
      <c r="G21" s="8" t="s">
        <v>95</v>
      </c>
      <c r="H21" s="5">
        <v>-1</v>
      </c>
      <c r="J21" s="14">
        <v>-1</v>
      </c>
      <c r="K21" s="15">
        <v>-1</v>
      </c>
      <c r="M21" s="8" t="s">
        <v>95</v>
      </c>
      <c r="N21" s="5">
        <v>-1</v>
      </c>
      <c r="P21" s="8" t="s">
        <v>95</v>
      </c>
      <c r="Q21" s="5">
        <v>-1</v>
      </c>
      <c r="S21" s="14">
        <v>-1</v>
      </c>
      <c r="T21" s="15">
        <v>-1</v>
      </c>
      <c r="V21" s="14">
        <v>-1</v>
      </c>
      <c r="W21" s="15">
        <v>-1</v>
      </c>
      <c r="Y21" s="8" t="s">
        <v>95</v>
      </c>
      <c r="Z21" s="5">
        <v>-1</v>
      </c>
      <c r="AB21" s="8" t="s">
        <v>95</v>
      </c>
      <c r="AC21" s="5">
        <v>-1</v>
      </c>
      <c r="AE21" s="14">
        <v>-1</v>
      </c>
      <c r="AF21" s="15">
        <v>-1</v>
      </c>
    </row>
    <row r="22" spans="1:32" s="16" customFormat="1" x14ac:dyDescent="0.25">
      <c r="A22" s="34" t="s">
        <v>117</v>
      </c>
      <c r="B22" s="8" t="s">
        <v>54</v>
      </c>
      <c r="C22" s="7">
        <v>54</v>
      </c>
      <c r="D22" s="8">
        <v>297</v>
      </c>
      <c r="E22" s="5">
        <v>551.78599999999994</v>
      </c>
      <c r="G22" s="8">
        <v>32.649000000000001</v>
      </c>
      <c r="H22" s="5">
        <v>145.357</v>
      </c>
      <c r="J22" s="14">
        <v>-1</v>
      </c>
      <c r="K22" s="15" t="s">
        <v>95</v>
      </c>
      <c r="M22" s="8">
        <v>29</v>
      </c>
      <c r="N22" s="5">
        <v>277.3</v>
      </c>
      <c r="P22" s="8">
        <v>7.8890000000000002</v>
      </c>
      <c r="Q22" s="5">
        <v>84.525000000000006</v>
      </c>
      <c r="S22" s="14">
        <v>-1</v>
      </c>
      <c r="T22" s="15" t="s">
        <v>95</v>
      </c>
      <c r="V22" s="14">
        <v>-1</v>
      </c>
      <c r="W22" s="15" t="s">
        <v>95</v>
      </c>
      <c r="Y22" s="8">
        <v>240</v>
      </c>
      <c r="Z22" s="5">
        <v>480.05599999999998</v>
      </c>
      <c r="AB22" s="8">
        <v>0</v>
      </c>
      <c r="AC22" s="5">
        <v>470.22199999999998</v>
      </c>
      <c r="AE22" s="14">
        <v>-1</v>
      </c>
      <c r="AF22" s="15" t="s">
        <v>95</v>
      </c>
    </row>
    <row r="23" spans="1:32" s="39" customFormat="1" ht="15.75" thickBot="1" x14ac:dyDescent="0.3">
      <c r="A23" s="35" t="s">
        <v>117</v>
      </c>
      <c r="B23" s="36" t="s">
        <v>1</v>
      </c>
      <c r="C23" s="37">
        <v>1</v>
      </c>
      <c r="D23" s="36" t="s">
        <v>95</v>
      </c>
      <c r="E23" s="38">
        <v>-1</v>
      </c>
      <c r="G23" s="36" t="s">
        <v>95</v>
      </c>
      <c r="H23" s="38">
        <v>-1</v>
      </c>
      <c r="J23" s="40">
        <v>-1</v>
      </c>
      <c r="K23" s="41">
        <v>-1</v>
      </c>
      <c r="M23" s="36" t="s">
        <v>95</v>
      </c>
      <c r="N23" s="38">
        <v>-1</v>
      </c>
      <c r="P23" s="36" t="s">
        <v>95</v>
      </c>
      <c r="Q23" s="38">
        <v>-1</v>
      </c>
      <c r="S23" s="40">
        <v>-1</v>
      </c>
      <c r="T23" s="41">
        <v>-1</v>
      </c>
      <c r="V23" s="40">
        <v>-1</v>
      </c>
      <c r="W23" s="41">
        <v>-1</v>
      </c>
      <c r="Y23" s="36" t="s">
        <v>95</v>
      </c>
      <c r="Z23" s="38">
        <v>-1</v>
      </c>
      <c r="AB23" s="36" t="s">
        <v>95</v>
      </c>
      <c r="AC23" s="38">
        <v>-1</v>
      </c>
      <c r="AE23" s="40">
        <v>-1</v>
      </c>
      <c r="AF23" s="41">
        <v>-1</v>
      </c>
    </row>
    <row r="24" spans="1:32" x14ac:dyDescent="0.25">
      <c r="A24" t="s">
        <v>114</v>
      </c>
      <c r="B24" s="8" t="s">
        <v>87</v>
      </c>
      <c r="C24" s="7">
        <v>87</v>
      </c>
      <c r="D24" s="8">
        <v>24</v>
      </c>
      <c r="E24" s="5">
        <v>20</v>
      </c>
      <c r="G24" s="8">
        <v>35.14</v>
      </c>
      <c r="H24" s="5">
        <v>218</v>
      </c>
      <c r="J24" s="14">
        <v>-1</v>
      </c>
      <c r="K24" s="15">
        <v>-1</v>
      </c>
      <c r="M24" s="8" t="s">
        <v>95</v>
      </c>
      <c r="N24" s="5">
        <v>-1</v>
      </c>
      <c r="P24" s="8">
        <v>640</v>
      </c>
      <c r="Q24" s="5">
        <v>332</v>
      </c>
      <c r="S24" s="14">
        <v>-1</v>
      </c>
      <c r="T24" s="15" t="s">
        <v>95</v>
      </c>
      <c r="V24" s="14">
        <v>-1</v>
      </c>
      <c r="W24" s="15">
        <v>-1</v>
      </c>
      <c r="Y24" s="8">
        <v>167</v>
      </c>
      <c r="Z24" s="5">
        <v>319</v>
      </c>
      <c r="AB24" s="8" t="s">
        <v>95</v>
      </c>
      <c r="AC24" s="5">
        <v>-1</v>
      </c>
      <c r="AE24" s="14">
        <v>-1</v>
      </c>
      <c r="AF24" s="15" t="s">
        <v>95</v>
      </c>
    </row>
    <row r="25" spans="1:32" x14ac:dyDescent="0.25">
      <c r="A25" t="s">
        <v>114</v>
      </c>
      <c r="B25" s="8" t="s">
        <v>52</v>
      </c>
      <c r="C25" s="7">
        <v>52</v>
      </c>
      <c r="D25" s="8">
        <v>7</v>
      </c>
      <c r="E25" s="5">
        <v>12.5</v>
      </c>
      <c r="G25" s="8">
        <v>19.367999999999999</v>
      </c>
      <c r="H25" s="5">
        <v>217.05</v>
      </c>
      <c r="J25" s="14">
        <v>-1</v>
      </c>
      <c r="K25" s="15">
        <v>-1</v>
      </c>
      <c r="M25" s="8" t="s">
        <v>95</v>
      </c>
      <c r="N25" s="5">
        <v>-1</v>
      </c>
      <c r="P25" s="8">
        <v>631</v>
      </c>
      <c r="Q25" s="5">
        <v>332.5</v>
      </c>
      <c r="S25" s="14">
        <v>-1</v>
      </c>
      <c r="T25" s="15" t="s">
        <v>95</v>
      </c>
      <c r="V25" s="14">
        <v>-1</v>
      </c>
      <c r="W25" s="15">
        <v>-1</v>
      </c>
      <c r="Y25" s="8">
        <v>150</v>
      </c>
      <c r="Z25" s="5">
        <v>319.5</v>
      </c>
      <c r="AB25" s="8" t="s">
        <v>95</v>
      </c>
      <c r="AC25" s="5">
        <v>-1</v>
      </c>
      <c r="AE25" s="14">
        <v>-1</v>
      </c>
      <c r="AF25" s="15" t="s">
        <v>95</v>
      </c>
    </row>
    <row r="26" spans="1:32" x14ac:dyDescent="0.25">
      <c r="A26" t="s">
        <v>114</v>
      </c>
      <c r="B26" s="8" t="s">
        <v>56</v>
      </c>
      <c r="C26" s="7">
        <v>56</v>
      </c>
      <c r="D26" s="8" t="s">
        <v>95</v>
      </c>
      <c r="E26" s="5">
        <v>-1</v>
      </c>
      <c r="G26" s="8" t="s">
        <v>95</v>
      </c>
      <c r="H26" s="5">
        <v>-1</v>
      </c>
      <c r="J26" s="14">
        <v>-1</v>
      </c>
      <c r="K26" s="15">
        <v>-1</v>
      </c>
      <c r="M26" s="8" t="s">
        <v>95</v>
      </c>
      <c r="N26" s="5">
        <v>-1</v>
      </c>
      <c r="P26" s="8" t="s">
        <v>95</v>
      </c>
      <c r="Q26" s="5">
        <v>-1</v>
      </c>
      <c r="S26" s="14">
        <v>-1</v>
      </c>
      <c r="T26" s="15">
        <v>-1</v>
      </c>
      <c r="V26" s="14">
        <v>-1</v>
      </c>
      <c r="W26" s="15">
        <v>-1</v>
      </c>
      <c r="Y26" s="8" t="s">
        <v>95</v>
      </c>
      <c r="Z26" s="5">
        <v>-1</v>
      </c>
      <c r="AB26" s="8" t="s">
        <v>95</v>
      </c>
      <c r="AC26" s="5">
        <v>-1</v>
      </c>
      <c r="AE26" s="14">
        <v>-1</v>
      </c>
      <c r="AF26" s="15">
        <v>-1</v>
      </c>
    </row>
    <row r="27" spans="1:32" x14ac:dyDescent="0.25">
      <c r="A27" t="s">
        <v>114</v>
      </c>
      <c r="B27" s="8" t="s">
        <v>12</v>
      </c>
      <c r="C27" s="7">
        <v>12</v>
      </c>
      <c r="D27" s="8">
        <v>23</v>
      </c>
      <c r="E27" s="5">
        <v>20.5</v>
      </c>
      <c r="G27" s="8">
        <v>32.210999999999999</v>
      </c>
      <c r="H27" s="5">
        <v>217.25</v>
      </c>
      <c r="J27" s="14">
        <v>-1</v>
      </c>
      <c r="K27" s="15">
        <v>-1</v>
      </c>
      <c r="M27" s="8" t="s">
        <v>95</v>
      </c>
      <c r="N27" s="5">
        <v>-1</v>
      </c>
      <c r="P27" s="8">
        <v>639</v>
      </c>
      <c r="Q27" s="5">
        <v>332.5</v>
      </c>
      <c r="S27" s="14">
        <v>-1</v>
      </c>
      <c r="T27" s="15" t="s">
        <v>95</v>
      </c>
      <c r="V27" s="14">
        <v>-1</v>
      </c>
      <c r="W27" s="15">
        <v>-1</v>
      </c>
      <c r="Y27" s="8">
        <v>166</v>
      </c>
      <c r="Z27" s="5">
        <v>319.5</v>
      </c>
      <c r="AB27" s="8" t="s">
        <v>95</v>
      </c>
      <c r="AC27" s="5">
        <v>-1</v>
      </c>
      <c r="AE27" s="14">
        <v>-1</v>
      </c>
      <c r="AF27" s="15" t="s">
        <v>95</v>
      </c>
    </row>
    <row r="28" spans="1:32" x14ac:dyDescent="0.25">
      <c r="A28" t="s">
        <v>114</v>
      </c>
      <c r="B28" s="8" t="s">
        <v>43</v>
      </c>
      <c r="C28" s="7">
        <v>43</v>
      </c>
      <c r="D28" s="8" t="s">
        <v>95</v>
      </c>
      <c r="E28" s="5">
        <v>-1</v>
      </c>
      <c r="G28" s="8" t="s">
        <v>95</v>
      </c>
      <c r="H28" s="5">
        <v>-1</v>
      </c>
      <c r="J28" s="14">
        <v>-1</v>
      </c>
      <c r="K28" s="15">
        <v>-1</v>
      </c>
      <c r="M28" s="8" t="s">
        <v>95</v>
      </c>
      <c r="N28" s="5">
        <v>-1</v>
      </c>
      <c r="P28" s="8" t="s">
        <v>95</v>
      </c>
      <c r="Q28" s="5">
        <v>-1</v>
      </c>
      <c r="S28" s="14">
        <v>-1</v>
      </c>
      <c r="T28" s="15">
        <v>-1</v>
      </c>
      <c r="V28" s="14">
        <v>-1</v>
      </c>
      <c r="W28" s="15">
        <v>-1</v>
      </c>
      <c r="Y28" s="8" t="s">
        <v>95</v>
      </c>
      <c r="Z28" s="5">
        <v>-1</v>
      </c>
      <c r="AB28" s="8" t="s">
        <v>95</v>
      </c>
      <c r="AC28" s="5">
        <v>-1</v>
      </c>
      <c r="AE28" s="14">
        <v>-1</v>
      </c>
      <c r="AF28" s="15">
        <v>-1</v>
      </c>
    </row>
    <row r="29" spans="1:32" x14ac:dyDescent="0.25">
      <c r="A29" t="s">
        <v>114</v>
      </c>
      <c r="B29" s="8" t="s">
        <v>23</v>
      </c>
      <c r="C29" s="7">
        <v>23</v>
      </c>
      <c r="D29" s="8">
        <v>17</v>
      </c>
      <c r="E29" s="5">
        <v>17.5</v>
      </c>
      <c r="G29" s="8">
        <v>26.824999999999999</v>
      </c>
      <c r="H29" s="5">
        <v>217.1</v>
      </c>
      <c r="J29" s="14">
        <v>-1</v>
      </c>
      <c r="K29" s="15">
        <v>-1</v>
      </c>
      <c r="M29" s="8" t="s">
        <v>95</v>
      </c>
      <c r="N29" s="5">
        <v>-1</v>
      </c>
      <c r="P29" s="8">
        <v>631</v>
      </c>
      <c r="Q29" s="5">
        <v>327.5</v>
      </c>
      <c r="S29" s="14">
        <v>-1</v>
      </c>
      <c r="T29" s="15" t="s">
        <v>95</v>
      </c>
      <c r="V29" s="14">
        <v>-1</v>
      </c>
      <c r="W29" s="15">
        <v>-1</v>
      </c>
      <c r="Y29" s="8">
        <v>160</v>
      </c>
      <c r="Z29" s="5">
        <v>319.5</v>
      </c>
      <c r="AB29" s="8" t="s">
        <v>95</v>
      </c>
      <c r="AC29" s="5">
        <v>-1</v>
      </c>
      <c r="AE29" s="14">
        <v>-1</v>
      </c>
      <c r="AF29" s="15" t="s">
        <v>95</v>
      </c>
    </row>
    <row r="30" spans="1:32" ht="15.75" thickBot="1" x14ac:dyDescent="0.3">
      <c r="A30" t="s">
        <v>114</v>
      </c>
      <c r="B30" s="8" t="s">
        <v>39</v>
      </c>
      <c r="C30" s="7">
        <v>39</v>
      </c>
      <c r="D30" s="8" t="s">
        <v>95</v>
      </c>
      <c r="E30" s="5">
        <v>-1</v>
      </c>
      <c r="G30" s="8" t="s">
        <v>95</v>
      </c>
      <c r="H30" s="5">
        <v>-1</v>
      </c>
      <c r="J30" s="14">
        <v>-1</v>
      </c>
      <c r="K30" s="15">
        <v>-1</v>
      </c>
      <c r="M30" s="8" t="s">
        <v>95</v>
      </c>
      <c r="N30" s="5">
        <v>-1</v>
      </c>
      <c r="P30" s="8" t="s">
        <v>95</v>
      </c>
      <c r="Q30" s="5">
        <v>-1</v>
      </c>
      <c r="S30" s="14">
        <v>-1</v>
      </c>
      <c r="T30" s="15">
        <v>-1</v>
      </c>
      <c r="V30" s="14">
        <v>-1</v>
      </c>
      <c r="W30" s="15">
        <v>-1</v>
      </c>
      <c r="Y30" s="8" t="s">
        <v>95</v>
      </c>
      <c r="Z30" s="5">
        <v>-1</v>
      </c>
      <c r="AB30" s="8" t="s">
        <v>95</v>
      </c>
      <c r="AC30" s="5">
        <v>-1</v>
      </c>
      <c r="AE30" s="14">
        <v>-1</v>
      </c>
      <c r="AF30" s="15">
        <v>-1</v>
      </c>
    </row>
    <row r="31" spans="1:32" s="31" customFormat="1" x14ac:dyDescent="0.25">
      <c r="A31" s="27" t="s">
        <v>125</v>
      </c>
      <c r="B31" s="28" t="s">
        <v>78</v>
      </c>
      <c r="C31" s="29">
        <v>78</v>
      </c>
      <c r="D31" s="28" t="s">
        <v>95</v>
      </c>
      <c r="E31" s="30">
        <v>-1</v>
      </c>
      <c r="G31" s="28" t="s">
        <v>95</v>
      </c>
      <c r="H31" s="30">
        <v>-1</v>
      </c>
      <c r="J31" s="32">
        <v>-1</v>
      </c>
      <c r="K31" s="33">
        <v>-1</v>
      </c>
      <c r="M31" s="28" t="s">
        <v>95</v>
      </c>
      <c r="N31" s="30">
        <v>-1</v>
      </c>
      <c r="P31" s="28" t="s">
        <v>95</v>
      </c>
      <c r="Q31" s="30">
        <v>-1</v>
      </c>
      <c r="S31" s="32">
        <v>-1</v>
      </c>
      <c r="T31" s="33">
        <v>-1</v>
      </c>
      <c r="V31" s="32">
        <v>-1</v>
      </c>
      <c r="W31" s="33">
        <v>-1</v>
      </c>
      <c r="Y31" s="28" t="s">
        <v>95</v>
      </c>
      <c r="Z31" s="30">
        <v>-1</v>
      </c>
      <c r="AB31" s="28" t="s">
        <v>95</v>
      </c>
      <c r="AC31" s="30">
        <v>-1</v>
      </c>
      <c r="AE31" s="32">
        <v>-1</v>
      </c>
      <c r="AF31" s="33">
        <v>-1</v>
      </c>
    </row>
    <row r="32" spans="1:32" s="16" customFormat="1" x14ac:dyDescent="0.25">
      <c r="A32" s="34" t="s">
        <v>125</v>
      </c>
      <c r="B32" s="8" t="s">
        <v>41</v>
      </c>
      <c r="C32" s="7">
        <v>41</v>
      </c>
      <c r="D32" s="8" t="s">
        <v>95</v>
      </c>
      <c r="E32" s="5">
        <v>-1</v>
      </c>
      <c r="G32" s="8" t="s">
        <v>95</v>
      </c>
      <c r="H32" s="5">
        <v>-1</v>
      </c>
      <c r="J32" s="14">
        <v>-1</v>
      </c>
      <c r="K32" s="15">
        <v>-1</v>
      </c>
      <c r="M32" s="8" t="s">
        <v>95</v>
      </c>
      <c r="N32" s="5">
        <v>-1</v>
      </c>
      <c r="P32" s="8" t="s">
        <v>95</v>
      </c>
      <c r="Q32" s="5">
        <v>-1</v>
      </c>
      <c r="S32" s="14">
        <v>-1</v>
      </c>
      <c r="T32" s="15">
        <v>-1</v>
      </c>
      <c r="V32" s="14">
        <v>-1</v>
      </c>
      <c r="W32" s="15">
        <v>-1</v>
      </c>
      <c r="Y32" s="8" t="s">
        <v>95</v>
      </c>
      <c r="Z32" s="5">
        <v>-1</v>
      </c>
      <c r="AB32" s="8" t="s">
        <v>95</v>
      </c>
      <c r="AC32" s="5">
        <v>-1</v>
      </c>
      <c r="AE32" s="14">
        <v>-1</v>
      </c>
      <c r="AF32" s="15">
        <v>-1</v>
      </c>
    </row>
    <row r="33" spans="1:32" s="16" customFormat="1" x14ac:dyDescent="0.25">
      <c r="A33" s="34" t="s">
        <v>125</v>
      </c>
      <c r="B33" s="8" t="s">
        <v>82</v>
      </c>
      <c r="C33" s="7">
        <v>82</v>
      </c>
      <c r="D33" s="8" t="s">
        <v>95</v>
      </c>
      <c r="E33" s="5">
        <v>-1</v>
      </c>
      <c r="G33" s="8" t="s">
        <v>95</v>
      </c>
      <c r="H33" s="5">
        <v>-1</v>
      </c>
      <c r="J33" s="14">
        <v>-1</v>
      </c>
      <c r="K33" s="15">
        <v>-1</v>
      </c>
      <c r="M33" s="8" t="s">
        <v>95</v>
      </c>
      <c r="N33" s="5">
        <v>-1</v>
      </c>
      <c r="P33" s="8" t="s">
        <v>95</v>
      </c>
      <c r="Q33" s="5">
        <v>-1</v>
      </c>
      <c r="S33" s="14">
        <v>-1</v>
      </c>
      <c r="T33" s="15">
        <v>-1</v>
      </c>
      <c r="V33" s="14">
        <v>-1</v>
      </c>
      <c r="W33" s="15">
        <v>-1</v>
      </c>
      <c r="Y33" s="8" t="s">
        <v>95</v>
      </c>
      <c r="Z33" s="5">
        <v>-1</v>
      </c>
      <c r="AB33" s="8" t="s">
        <v>95</v>
      </c>
      <c r="AC33" s="5">
        <v>-1</v>
      </c>
      <c r="AE33" s="14">
        <v>-1</v>
      </c>
      <c r="AF33" s="15">
        <v>-1</v>
      </c>
    </row>
    <row r="34" spans="1:32" s="16" customFormat="1" x14ac:dyDescent="0.25">
      <c r="A34" s="34" t="s">
        <v>125</v>
      </c>
      <c r="B34" s="8" t="s">
        <v>42</v>
      </c>
      <c r="C34" s="7">
        <v>42</v>
      </c>
      <c r="D34" s="8" t="s">
        <v>95</v>
      </c>
      <c r="E34" s="5">
        <v>-1</v>
      </c>
      <c r="G34" s="8" t="s">
        <v>95</v>
      </c>
      <c r="H34" s="5">
        <v>-1</v>
      </c>
      <c r="J34" s="14">
        <v>-1</v>
      </c>
      <c r="K34" s="15">
        <v>-1</v>
      </c>
      <c r="M34" s="8" t="s">
        <v>95</v>
      </c>
      <c r="N34" s="5">
        <v>-1</v>
      </c>
      <c r="P34" s="8" t="s">
        <v>95</v>
      </c>
      <c r="Q34" s="5">
        <v>-1</v>
      </c>
      <c r="S34" s="14">
        <v>-1</v>
      </c>
      <c r="T34" s="15">
        <v>-1</v>
      </c>
      <c r="V34" s="14">
        <v>-1</v>
      </c>
      <c r="W34" s="15">
        <v>-1</v>
      </c>
      <c r="Y34" s="8" t="s">
        <v>95</v>
      </c>
      <c r="Z34" s="5">
        <v>-1</v>
      </c>
      <c r="AB34" s="8" t="s">
        <v>95</v>
      </c>
      <c r="AC34" s="5">
        <v>-1</v>
      </c>
      <c r="AE34" s="14">
        <v>-1</v>
      </c>
      <c r="AF34" s="15">
        <v>-1</v>
      </c>
    </row>
    <row r="35" spans="1:32" s="16" customFormat="1" x14ac:dyDescent="0.25">
      <c r="A35" s="34" t="s">
        <v>125</v>
      </c>
      <c r="B35" s="8" t="s">
        <v>7</v>
      </c>
      <c r="C35" s="7">
        <v>7</v>
      </c>
      <c r="D35" s="8" t="s">
        <v>95</v>
      </c>
      <c r="E35" s="5">
        <v>-1</v>
      </c>
      <c r="G35" s="8" t="s">
        <v>95</v>
      </c>
      <c r="H35" s="5">
        <v>-1</v>
      </c>
      <c r="J35" s="14">
        <v>-1</v>
      </c>
      <c r="K35" s="15">
        <v>-1</v>
      </c>
      <c r="M35" s="8" t="s">
        <v>95</v>
      </c>
      <c r="N35" s="5">
        <v>-1</v>
      </c>
      <c r="P35" s="8" t="s">
        <v>95</v>
      </c>
      <c r="Q35" s="5">
        <v>-1</v>
      </c>
      <c r="S35" s="14">
        <v>-1</v>
      </c>
      <c r="T35" s="15">
        <v>-1</v>
      </c>
      <c r="V35" s="14">
        <v>-1</v>
      </c>
      <c r="W35" s="15">
        <v>-1</v>
      </c>
      <c r="Y35" s="8" t="s">
        <v>95</v>
      </c>
      <c r="Z35" s="5">
        <v>-1</v>
      </c>
      <c r="AB35" s="8" t="s">
        <v>95</v>
      </c>
      <c r="AC35" s="5">
        <v>-1</v>
      </c>
      <c r="AE35" s="14">
        <v>-1</v>
      </c>
      <c r="AF35" s="15">
        <v>-1</v>
      </c>
    </row>
    <row r="36" spans="1:32" s="16" customFormat="1" x14ac:dyDescent="0.25">
      <c r="A36" s="34" t="s">
        <v>125</v>
      </c>
      <c r="B36" s="8" t="s">
        <v>58</v>
      </c>
      <c r="C36" s="7">
        <v>58</v>
      </c>
      <c r="D36" s="8" t="s">
        <v>95</v>
      </c>
      <c r="E36" s="5">
        <v>-1</v>
      </c>
      <c r="G36" s="8" t="s">
        <v>95</v>
      </c>
      <c r="H36" s="5">
        <v>-1</v>
      </c>
      <c r="J36" s="14">
        <v>-1</v>
      </c>
      <c r="K36" s="15">
        <v>-1</v>
      </c>
      <c r="M36" s="8" t="s">
        <v>95</v>
      </c>
      <c r="N36" s="5">
        <v>-1</v>
      </c>
      <c r="P36" s="8" t="s">
        <v>95</v>
      </c>
      <c r="Q36" s="5">
        <v>-1</v>
      </c>
      <c r="S36" s="14">
        <v>-1</v>
      </c>
      <c r="T36" s="15">
        <v>-1</v>
      </c>
      <c r="V36" s="14">
        <v>-1</v>
      </c>
      <c r="W36" s="15">
        <v>-1</v>
      </c>
      <c r="Y36" s="8" t="s">
        <v>95</v>
      </c>
      <c r="Z36" s="5">
        <v>-1</v>
      </c>
      <c r="AB36" s="8" t="s">
        <v>95</v>
      </c>
      <c r="AC36" s="5">
        <v>-1</v>
      </c>
      <c r="AE36" s="14">
        <v>-1</v>
      </c>
      <c r="AF36" s="15">
        <v>-1</v>
      </c>
    </row>
    <row r="37" spans="1:32" s="39" customFormat="1" ht="15.75" thickBot="1" x14ac:dyDescent="0.3">
      <c r="A37" s="35" t="s">
        <v>125</v>
      </c>
      <c r="B37" s="36" t="s">
        <v>4</v>
      </c>
      <c r="C37" s="37">
        <v>4</v>
      </c>
      <c r="D37" s="36" t="s">
        <v>95</v>
      </c>
      <c r="E37" s="38">
        <v>-1</v>
      </c>
      <c r="G37" s="36" t="s">
        <v>95</v>
      </c>
      <c r="H37" s="38">
        <v>-1</v>
      </c>
      <c r="J37" s="40">
        <v>-1</v>
      </c>
      <c r="K37" s="41">
        <v>-1</v>
      </c>
      <c r="M37" s="36" t="s">
        <v>95</v>
      </c>
      <c r="N37" s="38">
        <v>-1</v>
      </c>
      <c r="P37" s="36" t="s">
        <v>95</v>
      </c>
      <c r="Q37" s="38">
        <v>-1</v>
      </c>
      <c r="S37" s="40">
        <v>-1</v>
      </c>
      <c r="T37" s="41">
        <v>-1</v>
      </c>
      <c r="V37" s="40">
        <v>-1</v>
      </c>
      <c r="W37" s="41">
        <v>-1</v>
      </c>
      <c r="Y37" s="36" t="s">
        <v>95</v>
      </c>
      <c r="Z37" s="38">
        <v>-1</v>
      </c>
      <c r="AB37" s="36" t="s">
        <v>95</v>
      </c>
      <c r="AC37" s="38">
        <v>-1</v>
      </c>
      <c r="AE37" s="40">
        <v>-1</v>
      </c>
      <c r="AF37" s="41">
        <v>-1</v>
      </c>
    </row>
    <row r="38" spans="1:32" x14ac:dyDescent="0.25">
      <c r="A38" t="s">
        <v>115</v>
      </c>
      <c r="B38" s="8" t="s">
        <v>68</v>
      </c>
      <c r="C38" s="7">
        <v>68</v>
      </c>
      <c r="D38" s="8">
        <v>26</v>
      </c>
      <c r="E38" s="5">
        <v>499.66699999999997</v>
      </c>
      <c r="G38" s="8">
        <v>14.737</v>
      </c>
      <c r="H38" s="5">
        <v>194.62200000000001</v>
      </c>
      <c r="J38" s="14">
        <v>-1</v>
      </c>
      <c r="K38" s="15" t="s">
        <v>95</v>
      </c>
      <c r="M38" s="8">
        <v>5</v>
      </c>
      <c r="N38" s="5">
        <v>308.029</v>
      </c>
      <c r="P38" s="8">
        <v>8.9629999999999992</v>
      </c>
      <c r="Q38" s="5">
        <v>136.59100000000001</v>
      </c>
      <c r="S38" s="14">
        <v>-1</v>
      </c>
      <c r="T38" s="15" t="s">
        <v>95</v>
      </c>
      <c r="V38" s="14">
        <v>-1</v>
      </c>
      <c r="W38" s="15" t="s">
        <v>95</v>
      </c>
      <c r="Y38" s="8">
        <v>46</v>
      </c>
      <c r="Z38" s="5">
        <v>442.03800000000001</v>
      </c>
      <c r="AB38" s="8">
        <v>1</v>
      </c>
      <c r="AC38" s="5">
        <v>411.11099999999999</v>
      </c>
      <c r="AE38" s="14">
        <v>-1</v>
      </c>
      <c r="AF38" s="15" t="s">
        <v>95</v>
      </c>
    </row>
    <row r="39" spans="1:32" x14ac:dyDescent="0.25">
      <c r="A39" t="s">
        <v>115</v>
      </c>
      <c r="B39" s="8" t="s">
        <v>44</v>
      </c>
      <c r="C39" s="7">
        <v>44</v>
      </c>
      <c r="D39" s="8">
        <v>7</v>
      </c>
      <c r="E39" s="5">
        <v>525.22699999999998</v>
      </c>
      <c r="G39" s="8">
        <v>6.5960000000000001</v>
      </c>
      <c r="H39" s="5">
        <v>194.42599999999999</v>
      </c>
      <c r="J39" s="14">
        <v>-1</v>
      </c>
      <c r="K39" s="15" t="s">
        <v>95</v>
      </c>
      <c r="M39" s="8">
        <v>0</v>
      </c>
      <c r="N39" s="5">
        <v>312.16399999999999</v>
      </c>
      <c r="P39" s="8">
        <v>1</v>
      </c>
      <c r="Q39" s="5">
        <v>122.72</v>
      </c>
      <c r="S39" s="14">
        <v>-1</v>
      </c>
      <c r="T39" s="15" t="s">
        <v>95</v>
      </c>
      <c r="V39" s="14">
        <v>-1</v>
      </c>
      <c r="W39" s="15" t="s">
        <v>95</v>
      </c>
      <c r="Y39" s="8">
        <v>30</v>
      </c>
      <c r="Z39" s="5">
        <v>446.77300000000002</v>
      </c>
      <c r="AB39" s="8">
        <v>0</v>
      </c>
      <c r="AC39" s="5">
        <v>438.37200000000001</v>
      </c>
      <c r="AE39" s="14">
        <v>-1</v>
      </c>
      <c r="AF39" s="15" t="s">
        <v>95</v>
      </c>
    </row>
    <row r="40" spans="1:32" x14ac:dyDescent="0.25">
      <c r="A40" t="s">
        <v>115</v>
      </c>
      <c r="B40" s="8" t="s">
        <v>62</v>
      </c>
      <c r="C40" s="7">
        <v>62</v>
      </c>
      <c r="D40" s="8" t="s">
        <v>95</v>
      </c>
      <c r="E40" s="5">
        <v>-1</v>
      </c>
      <c r="G40" s="8" t="s">
        <v>95</v>
      </c>
      <c r="H40" s="5">
        <v>-1</v>
      </c>
      <c r="J40" s="14">
        <v>-1</v>
      </c>
      <c r="K40" s="15">
        <v>-1</v>
      </c>
      <c r="M40" s="8" t="s">
        <v>95</v>
      </c>
      <c r="N40" s="5">
        <v>-1</v>
      </c>
      <c r="P40" s="8" t="s">
        <v>95</v>
      </c>
      <c r="Q40" s="5">
        <v>-1</v>
      </c>
      <c r="S40" s="14">
        <v>-1</v>
      </c>
      <c r="T40" s="15">
        <v>-1</v>
      </c>
      <c r="V40" s="14">
        <v>-1</v>
      </c>
      <c r="W40" s="15">
        <v>-1</v>
      </c>
      <c r="Y40" s="8" t="s">
        <v>95</v>
      </c>
      <c r="Z40" s="5">
        <v>-1</v>
      </c>
      <c r="AB40" s="8" t="s">
        <v>95</v>
      </c>
      <c r="AC40" s="5">
        <v>-1</v>
      </c>
      <c r="AE40" s="14">
        <v>-1</v>
      </c>
      <c r="AF40" s="15">
        <v>-1</v>
      </c>
    </row>
    <row r="41" spans="1:32" x14ac:dyDescent="0.25">
      <c r="A41" t="s">
        <v>115</v>
      </c>
      <c r="B41" s="8" t="s">
        <v>5</v>
      </c>
      <c r="C41" s="7">
        <v>5</v>
      </c>
      <c r="D41" s="8">
        <v>23</v>
      </c>
      <c r="E41" s="5">
        <v>499.61099999999999</v>
      </c>
      <c r="G41" s="8">
        <v>13.981999999999999</v>
      </c>
      <c r="H41" s="5">
        <v>198.68799999999999</v>
      </c>
      <c r="J41" s="14">
        <v>-1</v>
      </c>
      <c r="K41" s="15" t="s">
        <v>95</v>
      </c>
      <c r="M41" s="8">
        <v>4</v>
      </c>
      <c r="N41" s="5">
        <v>300.28100000000001</v>
      </c>
      <c r="P41" s="8">
        <v>6.593</v>
      </c>
      <c r="Q41" s="5">
        <v>137.93799999999999</v>
      </c>
      <c r="S41" s="14">
        <v>-1</v>
      </c>
      <c r="T41" s="15" t="s">
        <v>95</v>
      </c>
      <c r="V41" s="14">
        <v>-1</v>
      </c>
      <c r="W41" s="15" t="s">
        <v>95</v>
      </c>
      <c r="Y41" s="8">
        <v>46</v>
      </c>
      <c r="Z41" s="5">
        <v>441.96199999999999</v>
      </c>
      <c r="AB41" s="8">
        <v>0</v>
      </c>
      <c r="AC41" s="5">
        <v>422.61399999999998</v>
      </c>
      <c r="AE41" s="14">
        <v>-1</v>
      </c>
      <c r="AF41" s="15" t="s">
        <v>95</v>
      </c>
    </row>
    <row r="42" spans="1:32" x14ac:dyDescent="0.25">
      <c r="A42" t="s">
        <v>115</v>
      </c>
      <c r="B42" s="8" t="s">
        <v>80</v>
      </c>
      <c r="C42" s="7">
        <v>80</v>
      </c>
      <c r="D42" s="8" t="s">
        <v>95</v>
      </c>
      <c r="E42" s="5">
        <v>-1</v>
      </c>
      <c r="G42" s="8" t="s">
        <v>95</v>
      </c>
      <c r="H42" s="5">
        <v>-1</v>
      </c>
      <c r="J42" s="14">
        <v>-1</v>
      </c>
      <c r="K42" s="15" t="s">
        <v>95</v>
      </c>
      <c r="M42" s="8" t="s">
        <v>95</v>
      </c>
      <c r="N42" s="5">
        <v>-1</v>
      </c>
      <c r="P42" s="8" t="s">
        <v>95</v>
      </c>
      <c r="Q42" s="5">
        <v>-1</v>
      </c>
      <c r="S42" s="14">
        <v>-1</v>
      </c>
      <c r="T42" s="15">
        <v>-1</v>
      </c>
      <c r="V42" s="14">
        <v>-1</v>
      </c>
      <c r="W42" s="15">
        <v>-1</v>
      </c>
      <c r="Y42" s="8" t="s">
        <v>95</v>
      </c>
      <c r="Z42" s="5">
        <v>-1</v>
      </c>
      <c r="AB42" s="8" t="s">
        <v>95</v>
      </c>
      <c r="AC42" s="5">
        <v>-1</v>
      </c>
      <c r="AE42" s="14">
        <v>-1</v>
      </c>
      <c r="AF42" s="15">
        <v>-1</v>
      </c>
    </row>
    <row r="43" spans="1:32" x14ac:dyDescent="0.25">
      <c r="A43" t="s">
        <v>115</v>
      </c>
      <c r="B43" s="8" t="s">
        <v>76</v>
      </c>
      <c r="C43" s="7">
        <v>76</v>
      </c>
      <c r="D43" s="8">
        <v>17</v>
      </c>
      <c r="E43" s="5">
        <v>528.70000000000005</v>
      </c>
      <c r="G43" s="8">
        <v>10.702</v>
      </c>
      <c r="H43" s="5">
        <v>196.89099999999999</v>
      </c>
      <c r="J43" s="14">
        <v>-1</v>
      </c>
      <c r="K43" s="15" t="s">
        <v>95</v>
      </c>
      <c r="M43" s="8">
        <v>0</v>
      </c>
      <c r="N43" s="5">
        <v>279.09300000000002</v>
      </c>
      <c r="P43" s="8">
        <v>4.9630000000000001</v>
      </c>
      <c r="Q43" s="5">
        <v>138.36000000000001</v>
      </c>
      <c r="S43" s="14">
        <v>-1</v>
      </c>
      <c r="T43" s="15" t="s">
        <v>95</v>
      </c>
      <c r="V43" s="14">
        <v>-1</v>
      </c>
      <c r="W43" s="15" t="s">
        <v>95</v>
      </c>
      <c r="Y43" s="8">
        <v>40</v>
      </c>
      <c r="Z43" s="5">
        <v>444.5</v>
      </c>
      <c r="AB43" s="8">
        <v>0</v>
      </c>
      <c r="AC43" s="5">
        <v>430.267</v>
      </c>
      <c r="AE43" s="14">
        <v>-1</v>
      </c>
      <c r="AF43" s="15" t="s">
        <v>95</v>
      </c>
    </row>
    <row r="44" spans="1:32" ht="15.75" thickBot="1" x14ac:dyDescent="0.3">
      <c r="A44" t="s">
        <v>115</v>
      </c>
      <c r="B44" s="8" t="s">
        <v>49</v>
      </c>
      <c r="C44" s="7">
        <v>49</v>
      </c>
      <c r="D44" s="8" t="s">
        <v>95</v>
      </c>
      <c r="E44" s="5">
        <v>-1</v>
      </c>
      <c r="G44" s="8" t="s">
        <v>95</v>
      </c>
      <c r="H44" s="5">
        <v>-1</v>
      </c>
      <c r="J44" s="14">
        <v>-1</v>
      </c>
      <c r="K44" s="15">
        <v>-1</v>
      </c>
      <c r="M44" s="8" t="s">
        <v>95</v>
      </c>
      <c r="N44" s="5">
        <v>-1</v>
      </c>
      <c r="P44" s="8" t="s">
        <v>95</v>
      </c>
      <c r="Q44" s="5">
        <v>-1</v>
      </c>
      <c r="S44" s="14">
        <v>-1</v>
      </c>
      <c r="T44" s="15">
        <v>-1</v>
      </c>
      <c r="V44" s="14">
        <v>-1</v>
      </c>
      <c r="W44" s="15">
        <v>-1</v>
      </c>
      <c r="Y44" s="8" t="s">
        <v>95</v>
      </c>
      <c r="Z44" s="5">
        <v>-1</v>
      </c>
      <c r="AB44" s="8" t="s">
        <v>95</v>
      </c>
      <c r="AC44" s="5">
        <v>-1</v>
      </c>
      <c r="AE44" s="14">
        <v>-1</v>
      </c>
      <c r="AF44" s="15">
        <v>-1</v>
      </c>
    </row>
    <row r="45" spans="1:32" s="31" customFormat="1" x14ac:dyDescent="0.25">
      <c r="A45" s="27" t="s">
        <v>124</v>
      </c>
      <c r="B45" s="28" t="s">
        <v>84</v>
      </c>
      <c r="C45" s="29">
        <v>84</v>
      </c>
      <c r="D45" s="28">
        <v>51</v>
      </c>
      <c r="E45" s="30">
        <v>444.85</v>
      </c>
      <c r="G45" s="28">
        <v>13.385999999999999</v>
      </c>
      <c r="H45" s="30">
        <v>127.095</v>
      </c>
      <c r="J45" s="32">
        <v>-1</v>
      </c>
      <c r="K45" s="33" t="s">
        <v>95</v>
      </c>
      <c r="M45" s="28">
        <v>20</v>
      </c>
      <c r="N45" s="30">
        <v>323</v>
      </c>
      <c r="P45" s="28">
        <v>47.481000000000002</v>
      </c>
      <c r="Q45" s="30">
        <v>97.332999999999998</v>
      </c>
      <c r="S45" s="32">
        <v>-1</v>
      </c>
      <c r="T45" s="33" t="s">
        <v>95</v>
      </c>
      <c r="V45" s="32">
        <v>-1</v>
      </c>
      <c r="W45" s="33" t="s">
        <v>95</v>
      </c>
      <c r="Y45" s="28">
        <v>12</v>
      </c>
      <c r="Z45" s="30">
        <v>417.82400000000001</v>
      </c>
      <c r="AB45" s="28">
        <v>21</v>
      </c>
      <c r="AC45" s="30">
        <v>309.2</v>
      </c>
      <c r="AE45" s="32">
        <v>-1</v>
      </c>
      <c r="AF45" s="33" t="s">
        <v>95</v>
      </c>
    </row>
    <row r="46" spans="1:32" s="16" customFormat="1" x14ac:dyDescent="0.25">
      <c r="A46" s="34" t="s">
        <v>124</v>
      </c>
      <c r="B46" s="8" t="s">
        <v>72</v>
      </c>
      <c r="C46" s="7">
        <v>72</v>
      </c>
      <c r="D46" s="8">
        <v>47</v>
      </c>
      <c r="E46" s="5">
        <v>481.38900000000001</v>
      </c>
      <c r="G46" s="8">
        <v>5.6840000000000002</v>
      </c>
      <c r="H46" s="5">
        <v>135.572</v>
      </c>
      <c r="J46" s="14">
        <v>-1</v>
      </c>
      <c r="K46" s="15" t="s">
        <v>95</v>
      </c>
      <c r="M46" s="8">
        <v>9</v>
      </c>
      <c r="N46" s="5">
        <v>334.08300000000003</v>
      </c>
      <c r="P46" s="8">
        <v>46.444000000000003</v>
      </c>
      <c r="Q46" s="5">
        <v>104.995</v>
      </c>
      <c r="S46" s="14">
        <v>-1</v>
      </c>
      <c r="T46" s="15" t="s">
        <v>95</v>
      </c>
      <c r="V46" s="14">
        <v>-1</v>
      </c>
      <c r="W46" s="15" t="s">
        <v>95</v>
      </c>
      <c r="Y46" s="8">
        <v>10</v>
      </c>
      <c r="Z46" s="5">
        <v>417</v>
      </c>
      <c r="AB46" s="8">
        <v>2</v>
      </c>
      <c r="AC46" s="5">
        <v>294</v>
      </c>
      <c r="AE46" s="14">
        <v>-1</v>
      </c>
      <c r="AF46" s="15" t="s">
        <v>95</v>
      </c>
    </row>
    <row r="47" spans="1:32" s="16" customFormat="1" x14ac:dyDescent="0.25">
      <c r="A47" s="34" t="s">
        <v>124</v>
      </c>
      <c r="B47" s="8" t="s">
        <v>22</v>
      </c>
      <c r="C47" s="7">
        <v>22</v>
      </c>
      <c r="D47" s="8" t="s">
        <v>95</v>
      </c>
      <c r="E47" s="5">
        <v>-1</v>
      </c>
      <c r="G47" s="8" t="s">
        <v>95</v>
      </c>
      <c r="H47" s="5">
        <v>-1</v>
      </c>
      <c r="J47" s="14">
        <v>-1</v>
      </c>
      <c r="K47" s="15">
        <v>-1</v>
      </c>
      <c r="M47" s="8" t="s">
        <v>95</v>
      </c>
      <c r="N47" s="5">
        <v>-1</v>
      </c>
      <c r="P47" s="8" t="s">
        <v>95</v>
      </c>
      <c r="Q47" s="5">
        <v>-1</v>
      </c>
      <c r="S47" s="14">
        <v>-1</v>
      </c>
      <c r="T47" s="15">
        <v>-1</v>
      </c>
      <c r="V47" s="14">
        <v>-1</v>
      </c>
      <c r="W47" s="15">
        <v>-1</v>
      </c>
      <c r="Y47" s="8" t="s">
        <v>95</v>
      </c>
      <c r="Z47" s="5">
        <v>-1</v>
      </c>
      <c r="AB47" s="8" t="s">
        <v>95</v>
      </c>
      <c r="AC47" s="5">
        <v>-1</v>
      </c>
      <c r="AE47" s="14">
        <v>-1</v>
      </c>
      <c r="AF47" s="15">
        <v>-1</v>
      </c>
    </row>
    <row r="48" spans="1:32" s="16" customFormat="1" x14ac:dyDescent="0.25">
      <c r="A48" s="34" t="s">
        <v>124</v>
      </c>
      <c r="B48" s="8" t="s">
        <v>81</v>
      </c>
      <c r="C48" s="7">
        <v>81</v>
      </c>
      <c r="D48" s="8">
        <v>51</v>
      </c>
      <c r="E48" s="5">
        <v>444.9</v>
      </c>
      <c r="G48" s="8">
        <v>11.877000000000001</v>
      </c>
      <c r="H48" s="5">
        <v>129.875</v>
      </c>
      <c r="J48" s="14">
        <v>-1</v>
      </c>
      <c r="K48" s="15" t="s">
        <v>95</v>
      </c>
      <c r="M48" s="8">
        <v>17</v>
      </c>
      <c r="N48" s="5">
        <v>334.41699999999997</v>
      </c>
      <c r="P48" s="8">
        <v>47.406999999999996</v>
      </c>
      <c r="Q48" s="5">
        <v>89.227000000000004</v>
      </c>
      <c r="S48" s="14">
        <v>-1</v>
      </c>
      <c r="T48" s="15" t="s">
        <v>95</v>
      </c>
      <c r="V48" s="14">
        <v>-1</v>
      </c>
      <c r="W48" s="15" t="s">
        <v>95</v>
      </c>
      <c r="Y48" s="8">
        <v>10</v>
      </c>
      <c r="Z48" s="5">
        <v>418.32400000000001</v>
      </c>
      <c r="AB48" s="8">
        <v>18</v>
      </c>
      <c r="AC48" s="5">
        <v>282.16699999999997</v>
      </c>
      <c r="AE48" s="14">
        <v>-1</v>
      </c>
      <c r="AF48" s="15" t="s">
        <v>95</v>
      </c>
    </row>
    <row r="49" spans="1:32" s="16" customFormat="1" x14ac:dyDescent="0.25">
      <c r="A49" s="34" t="s">
        <v>124</v>
      </c>
      <c r="B49" s="8" t="s">
        <v>21</v>
      </c>
      <c r="C49" s="7">
        <v>21</v>
      </c>
      <c r="D49" s="8" t="s">
        <v>95</v>
      </c>
      <c r="E49" s="5">
        <v>-1</v>
      </c>
      <c r="G49" s="8" t="s">
        <v>95</v>
      </c>
      <c r="H49" s="5">
        <v>-1</v>
      </c>
      <c r="J49" s="14">
        <v>-1</v>
      </c>
      <c r="K49" s="15" t="s">
        <v>95</v>
      </c>
      <c r="M49" s="8" t="s">
        <v>95</v>
      </c>
      <c r="N49" s="5">
        <v>-1</v>
      </c>
      <c r="P49" s="8" t="s">
        <v>95</v>
      </c>
      <c r="Q49" s="5">
        <v>-1</v>
      </c>
      <c r="S49" s="14">
        <v>-1</v>
      </c>
      <c r="T49" s="15">
        <v>-1</v>
      </c>
      <c r="V49" s="14">
        <v>-1</v>
      </c>
      <c r="W49" s="15">
        <v>-1</v>
      </c>
      <c r="Y49" s="8" t="s">
        <v>95</v>
      </c>
      <c r="Z49" s="5">
        <v>-1</v>
      </c>
      <c r="AB49" s="8" t="s">
        <v>95</v>
      </c>
      <c r="AC49" s="5">
        <v>-1</v>
      </c>
      <c r="AE49" s="14">
        <v>-1</v>
      </c>
      <c r="AF49" s="15">
        <v>-1</v>
      </c>
    </row>
    <row r="50" spans="1:32" s="16" customFormat="1" x14ac:dyDescent="0.25">
      <c r="A50" s="34" t="s">
        <v>124</v>
      </c>
      <c r="B50" s="8" t="s">
        <v>0</v>
      </c>
      <c r="C50" s="7">
        <v>0</v>
      </c>
      <c r="D50" s="8">
        <v>47</v>
      </c>
      <c r="E50" s="5">
        <v>444.5</v>
      </c>
      <c r="G50" s="8">
        <v>9.7370000000000001</v>
      </c>
      <c r="H50" s="5">
        <v>141.733</v>
      </c>
      <c r="J50" s="14">
        <v>-1</v>
      </c>
      <c r="K50" s="15" t="s">
        <v>95</v>
      </c>
      <c r="M50" s="8">
        <v>19</v>
      </c>
      <c r="N50" s="5">
        <v>334.08300000000003</v>
      </c>
      <c r="P50" s="8">
        <v>47.110999999999997</v>
      </c>
      <c r="Q50" s="5">
        <v>98.409000000000006</v>
      </c>
      <c r="S50" s="14">
        <v>-1</v>
      </c>
      <c r="T50" s="15" t="s">
        <v>95</v>
      </c>
      <c r="V50" s="14">
        <v>-1</v>
      </c>
      <c r="W50" s="15" t="s">
        <v>95</v>
      </c>
      <c r="Y50" s="8">
        <v>10</v>
      </c>
      <c r="Z50" s="5">
        <v>417</v>
      </c>
      <c r="AB50" s="8">
        <v>12</v>
      </c>
      <c r="AC50" s="5">
        <v>280.94400000000002</v>
      </c>
      <c r="AE50" s="14">
        <v>-1</v>
      </c>
      <c r="AF50" s="15" t="s">
        <v>95</v>
      </c>
    </row>
    <row r="51" spans="1:32" s="39" customFormat="1" ht="15.75" thickBot="1" x14ac:dyDescent="0.3">
      <c r="A51" s="35" t="s">
        <v>124</v>
      </c>
      <c r="B51" s="36" t="s">
        <v>65</v>
      </c>
      <c r="C51" s="37">
        <v>65</v>
      </c>
      <c r="D51" s="36" t="s">
        <v>95</v>
      </c>
      <c r="E51" s="38">
        <v>-1</v>
      </c>
      <c r="G51" s="36" t="s">
        <v>95</v>
      </c>
      <c r="H51" s="38">
        <v>-1</v>
      </c>
      <c r="J51" s="40">
        <v>-1</v>
      </c>
      <c r="K51" s="41">
        <v>-1</v>
      </c>
      <c r="M51" s="36" t="s">
        <v>95</v>
      </c>
      <c r="N51" s="38">
        <v>-1</v>
      </c>
      <c r="P51" s="36" t="s">
        <v>95</v>
      </c>
      <c r="Q51" s="38">
        <v>-1</v>
      </c>
      <c r="S51" s="40">
        <v>-1</v>
      </c>
      <c r="T51" s="41">
        <v>-1</v>
      </c>
      <c r="V51" s="40">
        <v>-1</v>
      </c>
      <c r="W51" s="41">
        <v>-1</v>
      </c>
      <c r="Y51" s="36" t="s">
        <v>95</v>
      </c>
      <c r="Z51" s="38">
        <v>-1</v>
      </c>
      <c r="AB51" s="36" t="s">
        <v>95</v>
      </c>
      <c r="AC51" s="38">
        <v>-1</v>
      </c>
      <c r="AE51" s="40">
        <v>-1</v>
      </c>
      <c r="AF51" s="41">
        <v>-1</v>
      </c>
    </row>
    <row r="52" spans="1:32" x14ac:dyDescent="0.25">
      <c r="A52" t="s">
        <v>116</v>
      </c>
      <c r="B52" s="8" t="s">
        <v>15</v>
      </c>
      <c r="C52" s="7">
        <v>15</v>
      </c>
      <c r="D52" s="8" t="s">
        <v>95</v>
      </c>
      <c r="E52" s="5">
        <v>-1</v>
      </c>
      <c r="G52" s="8" t="s">
        <v>95</v>
      </c>
      <c r="H52" s="5">
        <v>-1</v>
      </c>
      <c r="J52" s="14">
        <v>-1</v>
      </c>
      <c r="K52" s="15">
        <v>-1</v>
      </c>
      <c r="M52" s="8" t="s">
        <v>95</v>
      </c>
      <c r="N52" s="5">
        <v>-1</v>
      </c>
      <c r="P52" s="8" t="s">
        <v>95</v>
      </c>
      <c r="Q52" s="5">
        <v>-1</v>
      </c>
      <c r="S52" s="14">
        <v>-1</v>
      </c>
      <c r="T52" s="15">
        <v>-1</v>
      </c>
      <c r="V52" s="14">
        <v>-1</v>
      </c>
      <c r="W52" s="15" t="s">
        <v>95</v>
      </c>
      <c r="Y52" s="8" t="s">
        <v>95</v>
      </c>
      <c r="Z52" s="5">
        <v>-1</v>
      </c>
      <c r="AB52" s="8">
        <v>750</v>
      </c>
      <c r="AC52" s="5">
        <v>750</v>
      </c>
      <c r="AE52" s="14">
        <v>-1</v>
      </c>
      <c r="AF52" s="15">
        <v>-1</v>
      </c>
    </row>
    <row r="53" spans="1:32" x14ac:dyDescent="0.25">
      <c r="A53" t="s">
        <v>116</v>
      </c>
      <c r="B53" s="8" t="s">
        <v>29</v>
      </c>
      <c r="C53" s="7">
        <v>29</v>
      </c>
      <c r="D53" s="8" t="s">
        <v>95</v>
      </c>
      <c r="E53" s="5">
        <v>-1</v>
      </c>
      <c r="G53" s="8" t="s">
        <v>95</v>
      </c>
      <c r="H53" s="5">
        <v>-1</v>
      </c>
      <c r="J53" s="14">
        <v>-1</v>
      </c>
      <c r="K53" s="15">
        <v>-1</v>
      </c>
      <c r="M53" s="8" t="s">
        <v>95</v>
      </c>
      <c r="N53" s="5">
        <v>-1</v>
      </c>
      <c r="P53" s="8" t="s">
        <v>95</v>
      </c>
      <c r="Q53" s="5">
        <v>-1</v>
      </c>
      <c r="S53" s="14">
        <v>-1</v>
      </c>
      <c r="T53" s="15">
        <v>-1</v>
      </c>
      <c r="V53" s="14">
        <v>-1</v>
      </c>
      <c r="W53" s="15" t="s">
        <v>95</v>
      </c>
      <c r="Y53" s="8" t="s">
        <v>95</v>
      </c>
      <c r="Z53" s="5">
        <v>-1</v>
      </c>
      <c r="AB53" s="8">
        <v>742</v>
      </c>
      <c r="AC53" s="5">
        <v>751.5</v>
      </c>
      <c r="AE53" s="14">
        <v>-1</v>
      </c>
      <c r="AF53" s="15">
        <v>-1</v>
      </c>
    </row>
    <row r="54" spans="1:32" x14ac:dyDescent="0.25">
      <c r="A54" t="s">
        <v>116</v>
      </c>
      <c r="B54" s="8" t="s">
        <v>18</v>
      </c>
      <c r="C54" s="7">
        <v>18</v>
      </c>
      <c r="D54" s="8" t="s">
        <v>95</v>
      </c>
      <c r="E54" s="5">
        <v>-1</v>
      </c>
      <c r="G54" s="8" t="s">
        <v>95</v>
      </c>
      <c r="H54" s="5">
        <v>-1</v>
      </c>
      <c r="J54" s="14">
        <v>-1</v>
      </c>
      <c r="K54" s="15">
        <v>-1</v>
      </c>
      <c r="M54" s="8" t="s">
        <v>95</v>
      </c>
      <c r="N54" s="5">
        <v>-1</v>
      </c>
      <c r="P54" s="8" t="s">
        <v>95</v>
      </c>
      <c r="Q54" s="5">
        <v>-1</v>
      </c>
      <c r="S54" s="14">
        <v>-1</v>
      </c>
      <c r="T54" s="15">
        <v>-1</v>
      </c>
      <c r="V54" s="14">
        <v>-1</v>
      </c>
      <c r="W54" s="15">
        <v>-1</v>
      </c>
      <c r="Y54" s="8" t="s">
        <v>95</v>
      </c>
      <c r="Z54" s="5">
        <v>-1</v>
      </c>
      <c r="AB54" s="8" t="s">
        <v>95</v>
      </c>
      <c r="AC54" s="5">
        <v>-1</v>
      </c>
      <c r="AE54" s="14">
        <v>-1</v>
      </c>
      <c r="AF54" s="15">
        <v>-1</v>
      </c>
    </row>
    <row r="55" spans="1:32" x14ac:dyDescent="0.25">
      <c r="A55" t="s">
        <v>116</v>
      </c>
      <c r="B55" s="8" t="s">
        <v>79</v>
      </c>
      <c r="C55" s="7">
        <v>79</v>
      </c>
      <c r="D55" s="8" t="s">
        <v>95</v>
      </c>
      <c r="E55" s="5">
        <v>-1</v>
      </c>
      <c r="G55" s="8" t="s">
        <v>95</v>
      </c>
      <c r="H55" s="5">
        <v>-1</v>
      </c>
      <c r="J55" s="14">
        <v>-1</v>
      </c>
      <c r="K55" s="15">
        <v>-1</v>
      </c>
      <c r="M55" s="8" t="s">
        <v>95</v>
      </c>
      <c r="N55" s="5">
        <v>-1</v>
      </c>
      <c r="P55" s="8" t="s">
        <v>95</v>
      </c>
      <c r="Q55" s="5">
        <v>-1</v>
      </c>
      <c r="S55" s="14">
        <v>-1</v>
      </c>
      <c r="T55" s="15">
        <v>-1</v>
      </c>
      <c r="V55" s="14">
        <v>-1</v>
      </c>
      <c r="W55" s="15" t="s">
        <v>95</v>
      </c>
      <c r="Y55" s="8" t="s">
        <v>95</v>
      </c>
      <c r="Z55" s="5">
        <v>-1</v>
      </c>
      <c r="AB55" s="8">
        <v>750</v>
      </c>
      <c r="AC55" s="5">
        <v>751.5</v>
      </c>
      <c r="AE55" s="14">
        <v>-1</v>
      </c>
      <c r="AF55" s="15">
        <v>-1</v>
      </c>
    </row>
    <row r="56" spans="1:32" x14ac:dyDescent="0.25">
      <c r="A56" t="s">
        <v>116</v>
      </c>
      <c r="B56" s="8" t="s">
        <v>53</v>
      </c>
      <c r="C56" s="7">
        <v>53</v>
      </c>
      <c r="D56" s="8" t="s">
        <v>95</v>
      </c>
      <c r="E56" s="5">
        <v>-1</v>
      </c>
      <c r="G56" s="8" t="s">
        <v>95</v>
      </c>
      <c r="H56" s="5">
        <v>-1</v>
      </c>
      <c r="J56" s="14">
        <v>-1</v>
      </c>
      <c r="K56" s="15">
        <v>-1</v>
      </c>
      <c r="M56" s="8" t="s">
        <v>95</v>
      </c>
      <c r="N56" s="5">
        <v>-1</v>
      </c>
      <c r="P56" s="8" t="s">
        <v>95</v>
      </c>
      <c r="Q56" s="5">
        <v>-1</v>
      </c>
      <c r="S56" s="14">
        <v>-1</v>
      </c>
      <c r="T56" s="15">
        <v>-1</v>
      </c>
      <c r="V56" s="14">
        <v>-1</v>
      </c>
      <c r="W56" s="15">
        <v>-1</v>
      </c>
      <c r="Y56" s="8" t="s">
        <v>95</v>
      </c>
      <c r="Z56" s="5">
        <v>-1</v>
      </c>
      <c r="AB56" s="8" t="s">
        <v>95</v>
      </c>
      <c r="AC56" s="5">
        <v>-1</v>
      </c>
      <c r="AE56" s="14">
        <v>-1</v>
      </c>
      <c r="AF56" s="15">
        <v>-1</v>
      </c>
    </row>
    <row r="57" spans="1:32" x14ac:dyDescent="0.25">
      <c r="A57" t="s">
        <v>116</v>
      </c>
      <c r="B57" s="8" t="s">
        <v>16</v>
      </c>
      <c r="C57" s="7">
        <v>16</v>
      </c>
      <c r="D57" s="8" t="s">
        <v>95</v>
      </c>
      <c r="E57" s="5">
        <v>-1</v>
      </c>
      <c r="G57" s="8" t="s">
        <v>95</v>
      </c>
      <c r="H57" s="5">
        <v>-1</v>
      </c>
      <c r="J57" s="14">
        <v>-1</v>
      </c>
      <c r="K57" s="15">
        <v>-1</v>
      </c>
      <c r="M57" s="8" t="s">
        <v>95</v>
      </c>
      <c r="N57" s="5">
        <v>-1</v>
      </c>
      <c r="P57" s="8" t="s">
        <v>95</v>
      </c>
      <c r="Q57" s="5">
        <v>-1</v>
      </c>
      <c r="S57" s="14">
        <v>-1</v>
      </c>
      <c r="T57" s="15">
        <v>-1</v>
      </c>
      <c r="V57" s="14">
        <v>-1</v>
      </c>
      <c r="W57" s="15" t="s">
        <v>95</v>
      </c>
      <c r="Y57" s="8" t="s">
        <v>95</v>
      </c>
      <c r="Z57" s="5">
        <v>-1</v>
      </c>
      <c r="AB57" s="8">
        <v>742</v>
      </c>
      <c r="AC57" s="5">
        <v>746.5</v>
      </c>
      <c r="AE57" s="14">
        <v>-1</v>
      </c>
      <c r="AF57" s="15">
        <v>-1</v>
      </c>
    </row>
    <row r="58" spans="1:32" ht="15.75" thickBot="1" x14ac:dyDescent="0.3">
      <c r="A58" t="s">
        <v>116</v>
      </c>
      <c r="B58" s="8" t="s">
        <v>36</v>
      </c>
      <c r="C58" s="7">
        <v>36</v>
      </c>
      <c r="D58" s="8" t="s">
        <v>95</v>
      </c>
      <c r="E58" s="5">
        <v>-1</v>
      </c>
      <c r="G58" s="8" t="s">
        <v>95</v>
      </c>
      <c r="H58" s="5">
        <v>-1</v>
      </c>
      <c r="J58" s="14">
        <v>-1</v>
      </c>
      <c r="K58" s="15">
        <v>-1</v>
      </c>
      <c r="M58" s="8" t="s">
        <v>95</v>
      </c>
      <c r="N58" s="5">
        <v>-1</v>
      </c>
      <c r="P58" s="8" t="s">
        <v>95</v>
      </c>
      <c r="Q58" s="5">
        <v>-1</v>
      </c>
      <c r="S58" s="14">
        <v>-1</v>
      </c>
      <c r="T58" s="15">
        <v>-1</v>
      </c>
      <c r="V58" s="14">
        <v>-1</v>
      </c>
      <c r="W58" s="15">
        <v>-1</v>
      </c>
      <c r="Y58" s="8" t="s">
        <v>95</v>
      </c>
      <c r="Z58" s="5">
        <v>-1</v>
      </c>
      <c r="AB58" s="8" t="s">
        <v>95</v>
      </c>
      <c r="AC58" s="5">
        <v>-1</v>
      </c>
      <c r="AE58" s="14">
        <v>-1</v>
      </c>
      <c r="AF58" s="15">
        <v>-1</v>
      </c>
    </row>
    <row r="59" spans="1:32" s="31" customFormat="1" x14ac:dyDescent="0.25">
      <c r="A59" s="27" t="s">
        <v>118</v>
      </c>
      <c r="B59" s="28" t="s">
        <v>69</v>
      </c>
      <c r="C59" s="29">
        <v>69</v>
      </c>
      <c r="D59" s="28" t="s">
        <v>95</v>
      </c>
      <c r="E59" s="30">
        <v>-1</v>
      </c>
      <c r="G59" s="28" t="s">
        <v>95</v>
      </c>
      <c r="H59" s="30">
        <v>-1</v>
      </c>
      <c r="J59" s="32">
        <v>-1</v>
      </c>
      <c r="K59" s="33">
        <v>-1</v>
      </c>
      <c r="M59" s="28" t="s">
        <v>95</v>
      </c>
      <c r="N59" s="30">
        <v>-1</v>
      </c>
      <c r="P59" s="28" t="s">
        <v>95</v>
      </c>
      <c r="Q59" s="30">
        <v>-1</v>
      </c>
      <c r="S59" s="32">
        <v>-1</v>
      </c>
      <c r="T59" s="33">
        <v>-1</v>
      </c>
      <c r="V59" s="32">
        <v>-1</v>
      </c>
      <c r="W59" s="33">
        <v>-1</v>
      </c>
      <c r="Y59" s="28" t="s">
        <v>95</v>
      </c>
      <c r="Z59" s="30">
        <v>-1</v>
      </c>
      <c r="AB59" s="28" t="s">
        <v>95</v>
      </c>
      <c r="AC59" s="30">
        <v>-1</v>
      </c>
      <c r="AE59" s="32">
        <v>-1</v>
      </c>
      <c r="AF59" s="33">
        <v>-1</v>
      </c>
    </row>
    <row r="60" spans="1:32" s="16" customFormat="1" x14ac:dyDescent="0.25">
      <c r="A60" s="34" t="s">
        <v>118</v>
      </c>
      <c r="B60" s="8" t="s">
        <v>38</v>
      </c>
      <c r="C60" s="7">
        <v>38</v>
      </c>
      <c r="D60" s="8" t="s">
        <v>95</v>
      </c>
      <c r="E60" s="5">
        <v>-1</v>
      </c>
      <c r="G60" s="8" t="s">
        <v>95</v>
      </c>
      <c r="H60" s="5">
        <v>-1</v>
      </c>
      <c r="J60" s="14">
        <v>-1</v>
      </c>
      <c r="K60" s="15">
        <v>-1</v>
      </c>
      <c r="M60" s="8" t="s">
        <v>95</v>
      </c>
      <c r="N60" s="5">
        <v>-1</v>
      </c>
      <c r="P60" s="8" t="s">
        <v>95</v>
      </c>
      <c r="Q60" s="5">
        <v>-1</v>
      </c>
      <c r="S60" s="14">
        <v>-1</v>
      </c>
      <c r="T60" s="15">
        <v>-1</v>
      </c>
      <c r="V60" s="14">
        <v>-1</v>
      </c>
      <c r="W60" s="15">
        <v>-1</v>
      </c>
      <c r="Y60" s="8" t="s">
        <v>95</v>
      </c>
      <c r="Z60" s="5">
        <v>-1</v>
      </c>
      <c r="AB60" s="8" t="s">
        <v>95</v>
      </c>
      <c r="AC60" s="5">
        <v>-1</v>
      </c>
      <c r="AE60" s="14">
        <v>-1</v>
      </c>
      <c r="AF60" s="15">
        <v>-1</v>
      </c>
    </row>
    <row r="61" spans="1:32" s="16" customFormat="1" x14ac:dyDescent="0.25">
      <c r="A61" s="34" t="s">
        <v>118</v>
      </c>
      <c r="B61" s="8" t="s">
        <v>64</v>
      </c>
      <c r="C61" s="7">
        <v>64</v>
      </c>
      <c r="D61" s="8" t="s">
        <v>95</v>
      </c>
      <c r="E61" s="5">
        <v>-1</v>
      </c>
      <c r="G61" s="8" t="s">
        <v>95</v>
      </c>
      <c r="H61" s="5">
        <v>-1</v>
      </c>
      <c r="J61" s="14">
        <v>-1</v>
      </c>
      <c r="K61" s="15">
        <v>-1</v>
      </c>
      <c r="M61" s="8" t="s">
        <v>95</v>
      </c>
      <c r="N61" s="5">
        <v>-1</v>
      </c>
      <c r="P61" s="8" t="s">
        <v>95</v>
      </c>
      <c r="Q61" s="5">
        <v>-1</v>
      </c>
      <c r="S61" s="14">
        <v>-1</v>
      </c>
      <c r="T61" s="15">
        <v>-1</v>
      </c>
      <c r="V61" s="14">
        <v>-1</v>
      </c>
      <c r="W61" s="15">
        <v>-1</v>
      </c>
      <c r="Y61" s="8" t="s">
        <v>95</v>
      </c>
      <c r="Z61" s="5">
        <v>-1</v>
      </c>
      <c r="AB61" s="8" t="s">
        <v>95</v>
      </c>
      <c r="AC61" s="5">
        <v>-1</v>
      </c>
      <c r="AE61" s="14">
        <v>-1</v>
      </c>
      <c r="AF61" s="15">
        <v>-1</v>
      </c>
    </row>
    <row r="62" spans="1:32" s="16" customFormat="1" x14ac:dyDescent="0.25">
      <c r="A62" s="34" t="s">
        <v>118</v>
      </c>
      <c r="B62" s="8" t="s">
        <v>34</v>
      </c>
      <c r="C62" s="7">
        <v>34</v>
      </c>
      <c r="D62" s="8" t="s">
        <v>95</v>
      </c>
      <c r="E62" s="5">
        <v>-1</v>
      </c>
      <c r="G62" s="8" t="s">
        <v>95</v>
      </c>
      <c r="H62" s="5">
        <v>-1</v>
      </c>
      <c r="J62" s="14">
        <v>-1</v>
      </c>
      <c r="K62" s="15">
        <v>-1</v>
      </c>
      <c r="M62" s="8" t="s">
        <v>95</v>
      </c>
      <c r="N62" s="5">
        <v>-1</v>
      </c>
      <c r="P62" s="8" t="s">
        <v>95</v>
      </c>
      <c r="Q62" s="5">
        <v>-1</v>
      </c>
      <c r="S62" s="14">
        <v>-1</v>
      </c>
      <c r="T62" s="15">
        <v>-1</v>
      </c>
      <c r="V62" s="14">
        <v>-1</v>
      </c>
      <c r="W62" s="15">
        <v>-1</v>
      </c>
      <c r="Y62" s="8" t="s">
        <v>95</v>
      </c>
      <c r="Z62" s="5">
        <v>-1</v>
      </c>
      <c r="AB62" s="8" t="s">
        <v>95</v>
      </c>
      <c r="AC62" s="5">
        <v>-1</v>
      </c>
      <c r="AE62" s="14">
        <v>-1</v>
      </c>
      <c r="AF62" s="15">
        <v>-1</v>
      </c>
    </row>
    <row r="63" spans="1:32" s="16" customFormat="1" x14ac:dyDescent="0.25">
      <c r="A63" s="34" t="s">
        <v>118</v>
      </c>
      <c r="B63" s="8" t="s">
        <v>8</v>
      </c>
      <c r="C63" s="7">
        <v>8</v>
      </c>
      <c r="D63" s="8" t="s">
        <v>95</v>
      </c>
      <c r="E63" s="5">
        <v>-1</v>
      </c>
      <c r="G63" s="8" t="s">
        <v>95</v>
      </c>
      <c r="H63" s="5">
        <v>-1</v>
      </c>
      <c r="J63" s="14">
        <v>-1</v>
      </c>
      <c r="K63" s="15">
        <v>-1</v>
      </c>
      <c r="M63" s="8" t="s">
        <v>95</v>
      </c>
      <c r="N63" s="5">
        <v>-1</v>
      </c>
      <c r="P63" s="8" t="s">
        <v>95</v>
      </c>
      <c r="Q63" s="5">
        <v>-1</v>
      </c>
      <c r="S63" s="14">
        <v>-1</v>
      </c>
      <c r="T63" s="15">
        <v>-1</v>
      </c>
      <c r="V63" s="14">
        <v>-1</v>
      </c>
      <c r="W63" s="15">
        <v>-1</v>
      </c>
      <c r="Y63" s="8" t="s">
        <v>95</v>
      </c>
      <c r="Z63" s="5">
        <v>-1</v>
      </c>
      <c r="AB63" s="8" t="s">
        <v>95</v>
      </c>
      <c r="AC63" s="5">
        <v>-1</v>
      </c>
      <c r="AE63" s="14">
        <v>-1</v>
      </c>
      <c r="AF63" s="15">
        <v>-1</v>
      </c>
    </row>
    <row r="64" spans="1:32" s="16" customFormat="1" x14ac:dyDescent="0.25">
      <c r="A64" s="34" t="s">
        <v>118</v>
      </c>
      <c r="B64" s="8" t="s">
        <v>11</v>
      </c>
      <c r="C64" s="7">
        <v>11</v>
      </c>
      <c r="D64" s="8" t="s">
        <v>95</v>
      </c>
      <c r="E64" s="5">
        <v>-1</v>
      </c>
      <c r="G64" s="8" t="s">
        <v>95</v>
      </c>
      <c r="H64" s="5">
        <v>-1</v>
      </c>
      <c r="J64" s="14">
        <v>-1</v>
      </c>
      <c r="K64" s="15">
        <v>-1</v>
      </c>
      <c r="M64" s="8" t="s">
        <v>95</v>
      </c>
      <c r="N64" s="5">
        <v>-1</v>
      </c>
      <c r="P64" s="8" t="s">
        <v>95</v>
      </c>
      <c r="Q64" s="5">
        <v>-1</v>
      </c>
      <c r="S64" s="14">
        <v>-1</v>
      </c>
      <c r="T64" s="15">
        <v>-1</v>
      </c>
      <c r="V64" s="14">
        <v>-1</v>
      </c>
      <c r="W64" s="15">
        <v>-1</v>
      </c>
      <c r="Y64" s="8" t="s">
        <v>95</v>
      </c>
      <c r="Z64" s="5">
        <v>-1</v>
      </c>
      <c r="AB64" s="8" t="s">
        <v>95</v>
      </c>
      <c r="AC64" s="5">
        <v>-1</v>
      </c>
      <c r="AE64" s="14">
        <v>-1</v>
      </c>
      <c r="AF64" s="15">
        <v>-1</v>
      </c>
    </row>
    <row r="65" spans="1:32" s="39" customFormat="1" ht="15.75" thickBot="1" x14ac:dyDescent="0.3">
      <c r="A65" s="35" t="s">
        <v>118</v>
      </c>
      <c r="B65" s="36" t="s">
        <v>88</v>
      </c>
      <c r="C65" s="37">
        <v>88</v>
      </c>
      <c r="D65" s="36" t="s">
        <v>95</v>
      </c>
      <c r="E65" s="38">
        <v>-1</v>
      </c>
      <c r="G65" s="36" t="s">
        <v>95</v>
      </c>
      <c r="H65" s="38">
        <v>-1</v>
      </c>
      <c r="J65" s="40">
        <v>-1</v>
      </c>
      <c r="K65" s="41">
        <v>-1</v>
      </c>
      <c r="M65" s="36" t="s">
        <v>95</v>
      </c>
      <c r="N65" s="38">
        <v>-1</v>
      </c>
      <c r="P65" s="36" t="s">
        <v>95</v>
      </c>
      <c r="Q65" s="38">
        <v>-1</v>
      </c>
      <c r="S65" s="40">
        <v>-1</v>
      </c>
      <c r="T65" s="41">
        <v>-1</v>
      </c>
      <c r="V65" s="40">
        <v>-1</v>
      </c>
      <c r="W65" s="41">
        <v>-1</v>
      </c>
      <c r="Y65" s="36" t="s">
        <v>95</v>
      </c>
      <c r="Z65" s="38">
        <v>-1</v>
      </c>
      <c r="AB65" s="36" t="s">
        <v>95</v>
      </c>
      <c r="AC65" s="38">
        <v>-1</v>
      </c>
      <c r="AE65" s="40">
        <v>-1</v>
      </c>
      <c r="AF65" s="41">
        <v>-1</v>
      </c>
    </row>
    <row r="66" spans="1:32" x14ac:dyDescent="0.25">
      <c r="A66" t="s">
        <v>122</v>
      </c>
      <c r="B66" s="8" t="s">
        <v>37</v>
      </c>
      <c r="C66" s="7">
        <v>37</v>
      </c>
      <c r="D66" s="8" t="s">
        <v>95</v>
      </c>
      <c r="E66" s="5">
        <v>-1</v>
      </c>
      <c r="G66" s="8" t="s">
        <v>95</v>
      </c>
      <c r="H66" s="5">
        <v>-1</v>
      </c>
      <c r="J66" s="14">
        <v>-1</v>
      </c>
      <c r="K66" s="15">
        <v>-1</v>
      </c>
      <c r="M66" s="8" t="s">
        <v>95</v>
      </c>
      <c r="N66" s="5">
        <v>-1</v>
      </c>
      <c r="P66" s="8" t="s">
        <v>95</v>
      </c>
      <c r="Q66" s="5">
        <v>-1</v>
      </c>
      <c r="S66" s="14">
        <v>-1</v>
      </c>
      <c r="T66" s="15">
        <v>-1</v>
      </c>
      <c r="V66" s="14">
        <v>-1</v>
      </c>
      <c r="W66" s="15">
        <v>-1</v>
      </c>
      <c r="Y66" s="8" t="s">
        <v>95</v>
      </c>
      <c r="Z66" s="5">
        <v>-1</v>
      </c>
      <c r="AB66" s="8" t="s">
        <v>95</v>
      </c>
      <c r="AC66" s="5">
        <v>-1</v>
      </c>
      <c r="AE66" s="14">
        <v>-1</v>
      </c>
      <c r="AF66" s="15">
        <v>-1</v>
      </c>
    </row>
    <row r="67" spans="1:32" x14ac:dyDescent="0.25">
      <c r="A67" t="s">
        <v>122</v>
      </c>
      <c r="B67" s="8" t="s">
        <v>31</v>
      </c>
      <c r="C67" s="7">
        <v>31</v>
      </c>
      <c r="D67" s="8" t="s">
        <v>95</v>
      </c>
      <c r="E67" s="5">
        <v>-1</v>
      </c>
      <c r="G67" s="8" t="s">
        <v>95</v>
      </c>
      <c r="H67" s="5">
        <v>-1</v>
      </c>
      <c r="J67" s="14">
        <v>-1</v>
      </c>
      <c r="K67" s="15">
        <v>-1</v>
      </c>
      <c r="M67" s="8" t="s">
        <v>95</v>
      </c>
      <c r="N67" s="5">
        <v>-1</v>
      </c>
      <c r="P67" s="8" t="s">
        <v>95</v>
      </c>
      <c r="Q67" s="5">
        <v>-1</v>
      </c>
      <c r="S67" s="14">
        <v>-1</v>
      </c>
      <c r="T67" s="15">
        <v>-1</v>
      </c>
      <c r="V67" s="14">
        <v>-1</v>
      </c>
      <c r="W67" s="15">
        <v>-1</v>
      </c>
      <c r="Y67" s="8" t="s">
        <v>95</v>
      </c>
      <c r="Z67" s="5">
        <v>-1</v>
      </c>
      <c r="AB67" s="8" t="s">
        <v>95</v>
      </c>
      <c r="AC67" s="5">
        <v>-1</v>
      </c>
      <c r="AE67" s="14">
        <v>-1</v>
      </c>
      <c r="AF67" s="15">
        <v>-1</v>
      </c>
    </row>
    <row r="68" spans="1:32" x14ac:dyDescent="0.25">
      <c r="A68" t="s">
        <v>122</v>
      </c>
      <c r="B68" s="8" t="s">
        <v>9</v>
      </c>
      <c r="C68" s="7">
        <v>9</v>
      </c>
      <c r="D68" s="8" t="s">
        <v>95</v>
      </c>
      <c r="E68" s="5">
        <v>-1</v>
      </c>
      <c r="G68" s="8" t="s">
        <v>95</v>
      </c>
      <c r="H68" s="5">
        <v>-1</v>
      </c>
      <c r="J68" s="14">
        <v>-1</v>
      </c>
      <c r="K68" s="15">
        <v>-1</v>
      </c>
      <c r="M68" s="8" t="s">
        <v>95</v>
      </c>
      <c r="N68" s="5">
        <v>-1</v>
      </c>
      <c r="P68" s="8" t="s">
        <v>95</v>
      </c>
      <c r="Q68" s="5">
        <v>-1</v>
      </c>
      <c r="S68" s="14">
        <v>-1</v>
      </c>
      <c r="T68" s="15">
        <v>-1</v>
      </c>
      <c r="V68" s="14">
        <v>-1</v>
      </c>
      <c r="W68" s="15">
        <v>-1</v>
      </c>
      <c r="Y68" s="8" t="s">
        <v>95</v>
      </c>
      <c r="Z68" s="5">
        <v>-1</v>
      </c>
      <c r="AB68" s="8" t="s">
        <v>95</v>
      </c>
      <c r="AC68" s="5">
        <v>-1</v>
      </c>
      <c r="AE68" s="14">
        <v>-1</v>
      </c>
      <c r="AF68" s="15">
        <v>-1</v>
      </c>
    </row>
    <row r="69" spans="1:32" x14ac:dyDescent="0.25">
      <c r="A69" t="s">
        <v>122</v>
      </c>
      <c r="B69" s="8" t="s">
        <v>70</v>
      </c>
      <c r="C69" s="7">
        <v>70</v>
      </c>
      <c r="D69" s="8" t="s">
        <v>95</v>
      </c>
      <c r="E69" s="5">
        <v>-1</v>
      </c>
      <c r="G69" s="8" t="s">
        <v>95</v>
      </c>
      <c r="H69" s="5">
        <v>-1</v>
      </c>
      <c r="J69" s="14">
        <v>-1</v>
      </c>
      <c r="K69" s="15">
        <v>-1</v>
      </c>
      <c r="M69" s="8" t="s">
        <v>95</v>
      </c>
      <c r="N69" s="5">
        <v>-1</v>
      </c>
      <c r="P69" s="8" t="s">
        <v>95</v>
      </c>
      <c r="Q69" s="5">
        <v>-1</v>
      </c>
      <c r="S69" s="14">
        <v>-1</v>
      </c>
      <c r="T69" s="15">
        <v>-1</v>
      </c>
      <c r="V69" s="14">
        <v>-1</v>
      </c>
      <c r="W69" s="15">
        <v>-1</v>
      </c>
      <c r="Y69" s="8" t="s">
        <v>95</v>
      </c>
      <c r="Z69" s="5">
        <v>-1</v>
      </c>
      <c r="AB69" s="8" t="s">
        <v>95</v>
      </c>
      <c r="AC69" s="5">
        <v>-1</v>
      </c>
      <c r="AE69" s="14">
        <v>-1</v>
      </c>
      <c r="AF69" s="15">
        <v>-1</v>
      </c>
    </row>
    <row r="70" spans="1:32" x14ac:dyDescent="0.25">
      <c r="A70" t="s">
        <v>122</v>
      </c>
      <c r="B70" s="8" t="s">
        <v>83</v>
      </c>
      <c r="C70" s="7">
        <v>83</v>
      </c>
      <c r="D70" s="8" t="s">
        <v>95</v>
      </c>
      <c r="E70" s="5">
        <v>-1</v>
      </c>
      <c r="G70" s="8" t="s">
        <v>95</v>
      </c>
      <c r="H70" s="5">
        <v>-1</v>
      </c>
      <c r="J70" s="14">
        <v>-1</v>
      </c>
      <c r="K70" s="15">
        <v>-1</v>
      </c>
      <c r="M70" s="8" t="s">
        <v>95</v>
      </c>
      <c r="N70" s="5">
        <v>-1</v>
      </c>
      <c r="P70" s="8" t="s">
        <v>95</v>
      </c>
      <c r="Q70" s="5">
        <v>-1</v>
      </c>
      <c r="S70" s="14">
        <v>-1</v>
      </c>
      <c r="T70" s="15">
        <v>-1</v>
      </c>
      <c r="V70" s="14">
        <v>-1</v>
      </c>
      <c r="W70" s="15">
        <v>-1</v>
      </c>
      <c r="Y70" s="8" t="s">
        <v>95</v>
      </c>
      <c r="Z70" s="5">
        <v>-1</v>
      </c>
      <c r="AB70" s="8" t="s">
        <v>95</v>
      </c>
      <c r="AC70" s="5">
        <v>-1</v>
      </c>
      <c r="AE70" s="14">
        <v>-1</v>
      </c>
      <c r="AF70" s="15">
        <v>-1</v>
      </c>
    </row>
    <row r="71" spans="1:32" x14ac:dyDescent="0.25">
      <c r="A71" t="s">
        <v>122</v>
      </c>
      <c r="B71" s="8" t="s">
        <v>26</v>
      </c>
      <c r="C71" s="7">
        <v>26</v>
      </c>
      <c r="D71" s="8" t="s">
        <v>95</v>
      </c>
      <c r="E71" s="5">
        <v>-1</v>
      </c>
      <c r="G71" s="8" t="s">
        <v>95</v>
      </c>
      <c r="H71" s="5">
        <v>-1</v>
      </c>
      <c r="J71" s="14">
        <v>-1</v>
      </c>
      <c r="K71" s="15">
        <v>-1</v>
      </c>
      <c r="M71" s="8" t="s">
        <v>95</v>
      </c>
      <c r="N71" s="5">
        <v>-1</v>
      </c>
      <c r="P71" s="8" t="s">
        <v>95</v>
      </c>
      <c r="Q71" s="5">
        <v>-1</v>
      </c>
      <c r="S71" s="14">
        <v>-1</v>
      </c>
      <c r="T71" s="15">
        <v>-1</v>
      </c>
      <c r="V71" s="14">
        <v>-1</v>
      </c>
      <c r="W71" s="15">
        <v>-1</v>
      </c>
      <c r="Y71" s="8" t="s">
        <v>95</v>
      </c>
      <c r="Z71" s="5">
        <v>-1</v>
      </c>
      <c r="AB71" s="8" t="s">
        <v>95</v>
      </c>
      <c r="AC71" s="5">
        <v>-1</v>
      </c>
      <c r="AE71" s="14">
        <v>-1</v>
      </c>
      <c r="AF71" s="15">
        <v>-1</v>
      </c>
    </row>
    <row r="72" spans="1:32" ht="15.75" thickBot="1" x14ac:dyDescent="0.3">
      <c r="A72" t="s">
        <v>122</v>
      </c>
      <c r="B72" s="8" t="s">
        <v>35</v>
      </c>
      <c r="C72" s="7">
        <v>35</v>
      </c>
      <c r="D72" s="8" t="s">
        <v>95</v>
      </c>
      <c r="E72" s="5">
        <v>-1</v>
      </c>
      <c r="G72" s="8" t="s">
        <v>95</v>
      </c>
      <c r="H72" s="5">
        <v>-1</v>
      </c>
      <c r="J72" s="14">
        <v>-1</v>
      </c>
      <c r="K72" s="15">
        <v>-1</v>
      </c>
      <c r="M72" s="8" t="s">
        <v>95</v>
      </c>
      <c r="N72" s="5">
        <v>-1</v>
      </c>
      <c r="P72" s="8" t="s">
        <v>95</v>
      </c>
      <c r="Q72" s="5">
        <v>-1</v>
      </c>
      <c r="S72" s="14">
        <v>-1</v>
      </c>
      <c r="T72" s="15">
        <v>-1</v>
      </c>
      <c r="V72" s="14">
        <v>-1</v>
      </c>
      <c r="W72" s="15">
        <v>-1</v>
      </c>
      <c r="Y72" s="8" t="s">
        <v>95</v>
      </c>
      <c r="Z72" s="5">
        <v>-1</v>
      </c>
      <c r="AB72" s="8" t="s">
        <v>95</v>
      </c>
      <c r="AC72" s="5">
        <v>-1</v>
      </c>
      <c r="AE72" s="14">
        <v>-1</v>
      </c>
      <c r="AF72" s="15">
        <v>-1</v>
      </c>
    </row>
    <row r="73" spans="1:32" s="31" customFormat="1" x14ac:dyDescent="0.25">
      <c r="A73" s="27" t="s">
        <v>119</v>
      </c>
      <c r="B73" s="28" t="s">
        <v>73</v>
      </c>
      <c r="C73" s="29">
        <v>73</v>
      </c>
      <c r="D73" s="28" t="s">
        <v>95</v>
      </c>
      <c r="E73" s="30">
        <v>-1</v>
      </c>
      <c r="G73" s="28" t="s">
        <v>95</v>
      </c>
      <c r="H73" s="30">
        <v>-1</v>
      </c>
      <c r="J73" s="32">
        <v>-1</v>
      </c>
      <c r="K73" s="33">
        <v>-1</v>
      </c>
      <c r="M73" s="28" t="s">
        <v>95</v>
      </c>
      <c r="N73" s="30">
        <v>-1</v>
      </c>
      <c r="P73" s="28" t="s">
        <v>95</v>
      </c>
      <c r="Q73" s="30">
        <v>-1</v>
      </c>
      <c r="S73" s="32">
        <v>-1</v>
      </c>
      <c r="T73" s="33">
        <v>-1</v>
      </c>
      <c r="V73" s="32">
        <v>-1</v>
      </c>
      <c r="W73" s="33">
        <v>-1</v>
      </c>
      <c r="Y73" s="28" t="s">
        <v>95</v>
      </c>
      <c r="Z73" s="30">
        <v>-1</v>
      </c>
      <c r="AB73" s="28" t="s">
        <v>95</v>
      </c>
      <c r="AC73" s="30">
        <v>-1</v>
      </c>
      <c r="AE73" s="32">
        <v>-1</v>
      </c>
      <c r="AF73" s="33">
        <v>-1</v>
      </c>
    </row>
    <row r="74" spans="1:32" s="16" customFormat="1" x14ac:dyDescent="0.25">
      <c r="A74" s="34" t="s">
        <v>119</v>
      </c>
      <c r="B74" s="8" t="s">
        <v>55</v>
      </c>
      <c r="C74" s="7">
        <v>55</v>
      </c>
      <c r="D74" s="8" t="s">
        <v>95</v>
      </c>
      <c r="E74" s="5">
        <v>-1</v>
      </c>
      <c r="G74" s="8" t="s">
        <v>95</v>
      </c>
      <c r="H74" s="5">
        <v>-1</v>
      </c>
      <c r="J74" s="14">
        <v>-1</v>
      </c>
      <c r="K74" s="15">
        <v>-1</v>
      </c>
      <c r="M74" s="8" t="s">
        <v>95</v>
      </c>
      <c r="N74" s="5">
        <v>-1</v>
      </c>
      <c r="P74" s="8" t="s">
        <v>95</v>
      </c>
      <c r="Q74" s="5">
        <v>-1</v>
      </c>
      <c r="S74" s="14">
        <v>-1</v>
      </c>
      <c r="T74" s="15">
        <v>-1</v>
      </c>
      <c r="V74" s="14">
        <v>-1</v>
      </c>
      <c r="W74" s="15">
        <v>-1</v>
      </c>
      <c r="Y74" s="8" t="s">
        <v>95</v>
      </c>
      <c r="Z74" s="5">
        <v>-1</v>
      </c>
      <c r="AB74" s="8" t="s">
        <v>95</v>
      </c>
      <c r="AC74" s="5">
        <v>-1</v>
      </c>
      <c r="AE74" s="14">
        <v>-1</v>
      </c>
      <c r="AF74" s="15">
        <v>-1</v>
      </c>
    </row>
    <row r="75" spans="1:32" s="16" customFormat="1" x14ac:dyDescent="0.25">
      <c r="A75" s="34" t="s">
        <v>119</v>
      </c>
      <c r="B75" s="8" t="s">
        <v>61</v>
      </c>
      <c r="C75" s="7">
        <v>61</v>
      </c>
      <c r="D75" s="8" t="s">
        <v>95</v>
      </c>
      <c r="E75" s="5">
        <v>-1</v>
      </c>
      <c r="G75" s="8" t="s">
        <v>95</v>
      </c>
      <c r="H75" s="5">
        <v>-1</v>
      </c>
      <c r="J75" s="14">
        <v>-1</v>
      </c>
      <c r="K75" s="15">
        <v>-1</v>
      </c>
      <c r="M75" s="8" t="s">
        <v>95</v>
      </c>
      <c r="N75" s="5">
        <v>-1</v>
      </c>
      <c r="P75" s="8" t="s">
        <v>95</v>
      </c>
      <c r="Q75" s="5">
        <v>-1</v>
      </c>
      <c r="S75" s="14">
        <v>-1</v>
      </c>
      <c r="T75" s="15">
        <v>-1</v>
      </c>
      <c r="V75" s="14">
        <v>-1</v>
      </c>
      <c r="W75" s="15">
        <v>-1</v>
      </c>
      <c r="Y75" s="8" t="s">
        <v>95</v>
      </c>
      <c r="Z75" s="5">
        <v>-1</v>
      </c>
      <c r="AB75" s="8" t="s">
        <v>95</v>
      </c>
      <c r="AC75" s="5">
        <v>-1</v>
      </c>
      <c r="AE75" s="14">
        <v>-1</v>
      </c>
      <c r="AF75" s="15">
        <v>-1</v>
      </c>
    </row>
    <row r="76" spans="1:32" s="16" customFormat="1" x14ac:dyDescent="0.25">
      <c r="A76" s="34" t="s">
        <v>119</v>
      </c>
      <c r="B76" s="8" t="s">
        <v>59</v>
      </c>
      <c r="C76" s="7">
        <v>59</v>
      </c>
      <c r="D76" s="8" t="s">
        <v>95</v>
      </c>
      <c r="E76" s="5">
        <v>-1</v>
      </c>
      <c r="G76" s="8" t="s">
        <v>95</v>
      </c>
      <c r="H76" s="5">
        <v>-1</v>
      </c>
      <c r="J76" s="14">
        <v>-1</v>
      </c>
      <c r="K76" s="15">
        <v>-1</v>
      </c>
      <c r="M76" s="8" t="s">
        <v>95</v>
      </c>
      <c r="N76" s="5">
        <v>-1</v>
      </c>
      <c r="P76" s="8" t="s">
        <v>95</v>
      </c>
      <c r="Q76" s="5">
        <v>-1</v>
      </c>
      <c r="S76" s="14">
        <v>-1</v>
      </c>
      <c r="T76" s="15">
        <v>-1</v>
      </c>
      <c r="V76" s="14">
        <v>-1</v>
      </c>
      <c r="W76" s="15">
        <v>-1</v>
      </c>
      <c r="Y76" s="8" t="s">
        <v>95</v>
      </c>
      <c r="Z76" s="5">
        <v>-1</v>
      </c>
      <c r="AB76" s="8" t="s">
        <v>95</v>
      </c>
      <c r="AC76" s="5">
        <v>-1</v>
      </c>
      <c r="AE76" s="14">
        <v>-1</v>
      </c>
      <c r="AF76" s="15">
        <v>-1</v>
      </c>
    </row>
    <row r="77" spans="1:32" s="16" customFormat="1" x14ac:dyDescent="0.25">
      <c r="A77" s="34" t="s">
        <v>119</v>
      </c>
      <c r="B77" s="8" t="s">
        <v>67</v>
      </c>
      <c r="C77" s="7">
        <v>67</v>
      </c>
      <c r="D77" s="8" t="s">
        <v>95</v>
      </c>
      <c r="E77" s="5">
        <v>-1</v>
      </c>
      <c r="G77" s="8" t="s">
        <v>95</v>
      </c>
      <c r="H77" s="5">
        <v>-1</v>
      </c>
      <c r="J77" s="14">
        <v>-1</v>
      </c>
      <c r="K77" s="15">
        <v>-1</v>
      </c>
      <c r="M77" s="8" t="s">
        <v>95</v>
      </c>
      <c r="N77" s="5">
        <v>-1</v>
      </c>
      <c r="P77" s="8" t="s">
        <v>95</v>
      </c>
      <c r="Q77" s="5">
        <v>-1</v>
      </c>
      <c r="S77" s="14">
        <v>-1</v>
      </c>
      <c r="T77" s="15">
        <v>-1</v>
      </c>
      <c r="V77" s="14">
        <v>-1</v>
      </c>
      <c r="W77" s="15">
        <v>-1</v>
      </c>
      <c r="Y77" s="8" t="s">
        <v>95</v>
      </c>
      <c r="Z77" s="5">
        <v>-1</v>
      </c>
      <c r="AB77" s="8" t="s">
        <v>95</v>
      </c>
      <c r="AC77" s="5">
        <v>-1</v>
      </c>
      <c r="AE77" s="14">
        <v>-1</v>
      </c>
      <c r="AF77" s="15">
        <v>-1</v>
      </c>
    </row>
    <row r="78" spans="1:32" s="16" customFormat="1" x14ac:dyDescent="0.25">
      <c r="A78" s="34" t="s">
        <v>119</v>
      </c>
      <c r="B78" s="8" t="s">
        <v>40</v>
      </c>
      <c r="C78" s="7">
        <v>40</v>
      </c>
      <c r="D78" s="8" t="s">
        <v>95</v>
      </c>
      <c r="E78" s="5">
        <v>-1</v>
      </c>
      <c r="G78" s="8" t="s">
        <v>95</v>
      </c>
      <c r="H78" s="5">
        <v>-1</v>
      </c>
      <c r="J78" s="14">
        <v>-1</v>
      </c>
      <c r="K78" s="15">
        <v>-1</v>
      </c>
      <c r="M78" s="8" t="s">
        <v>95</v>
      </c>
      <c r="N78" s="5">
        <v>-1</v>
      </c>
      <c r="P78" s="8" t="s">
        <v>95</v>
      </c>
      <c r="Q78" s="5">
        <v>-1</v>
      </c>
      <c r="S78" s="14">
        <v>-1</v>
      </c>
      <c r="T78" s="15">
        <v>-1</v>
      </c>
      <c r="V78" s="14">
        <v>-1</v>
      </c>
      <c r="W78" s="15">
        <v>-1</v>
      </c>
      <c r="Y78" s="8" t="s">
        <v>95</v>
      </c>
      <c r="Z78" s="5">
        <v>-1</v>
      </c>
      <c r="AB78" s="8" t="s">
        <v>95</v>
      </c>
      <c r="AC78" s="5">
        <v>-1</v>
      </c>
      <c r="AE78" s="14">
        <v>-1</v>
      </c>
      <c r="AF78" s="15">
        <v>-1</v>
      </c>
    </row>
    <row r="79" spans="1:32" s="39" customFormat="1" ht="15.75" thickBot="1" x14ac:dyDescent="0.3">
      <c r="A79" s="35" t="s">
        <v>119</v>
      </c>
      <c r="B79" s="36" t="s">
        <v>24</v>
      </c>
      <c r="C79" s="37">
        <v>24</v>
      </c>
      <c r="D79" s="36" t="s">
        <v>95</v>
      </c>
      <c r="E79" s="38">
        <v>-1</v>
      </c>
      <c r="G79" s="36" t="s">
        <v>95</v>
      </c>
      <c r="H79" s="38">
        <v>-1</v>
      </c>
      <c r="J79" s="40">
        <v>-1</v>
      </c>
      <c r="K79" s="41">
        <v>-1</v>
      </c>
      <c r="M79" s="36" t="s">
        <v>95</v>
      </c>
      <c r="N79" s="38">
        <v>-1</v>
      </c>
      <c r="P79" s="36" t="s">
        <v>95</v>
      </c>
      <c r="Q79" s="38">
        <v>-1</v>
      </c>
      <c r="S79" s="40">
        <v>-1</v>
      </c>
      <c r="T79" s="41">
        <v>-1</v>
      </c>
      <c r="V79" s="40">
        <v>-1</v>
      </c>
      <c r="W79" s="41">
        <v>-1</v>
      </c>
      <c r="Y79" s="36" t="s">
        <v>95</v>
      </c>
      <c r="Z79" s="38">
        <v>-1</v>
      </c>
      <c r="AB79" s="36" t="s">
        <v>95</v>
      </c>
      <c r="AC79" s="38">
        <v>-1</v>
      </c>
      <c r="AE79" s="40">
        <v>-1</v>
      </c>
      <c r="AF79" s="41">
        <v>-1</v>
      </c>
    </row>
    <row r="80" spans="1:32" x14ac:dyDescent="0.25">
      <c r="A80" t="s">
        <v>123</v>
      </c>
      <c r="B80" s="8" t="s">
        <v>33</v>
      </c>
      <c r="C80" s="7">
        <v>33</v>
      </c>
      <c r="D80" s="8">
        <v>4</v>
      </c>
      <c r="E80" s="5">
        <v>0</v>
      </c>
      <c r="G80" s="8">
        <v>275.91199999999998</v>
      </c>
      <c r="H80" s="5">
        <v>235.55500000000001</v>
      </c>
      <c r="J80" s="14">
        <v>-1</v>
      </c>
      <c r="K80" s="15" t="s">
        <v>95</v>
      </c>
      <c r="M80" s="8" t="s">
        <v>95</v>
      </c>
      <c r="N80" s="5">
        <v>-1</v>
      </c>
      <c r="P80" s="8">
        <v>22.111000000000001</v>
      </c>
      <c r="Q80" s="5">
        <v>0</v>
      </c>
      <c r="S80" s="14">
        <v>-1</v>
      </c>
      <c r="T80" s="15">
        <v>-1</v>
      </c>
      <c r="V80" s="14">
        <v>-1</v>
      </c>
      <c r="W80" s="15">
        <v>-1</v>
      </c>
      <c r="Y80" s="8">
        <v>0</v>
      </c>
      <c r="Z80" s="5">
        <v>0</v>
      </c>
      <c r="AB80" s="8" t="s">
        <v>95</v>
      </c>
      <c r="AC80" s="5">
        <v>-1</v>
      </c>
      <c r="AE80" s="14">
        <v>-1</v>
      </c>
      <c r="AF80" s="15">
        <v>-1</v>
      </c>
    </row>
    <row r="81" spans="1:32" x14ac:dyDescent="0.25">
      <c r="A81" t="s">
        <v>123</v>
      </c>
      <c r="B81" s="8" t="s">
        <v>32</v>
      </c>
      <c r="C81" s="7">
        <v>32</v>
      </c>
      <c r="D81" s="8">
        <v>0</v>
      </c>
      <c r="E81" s="5">
        <v>0.27300000000000002</v>
      </c>
      <c r="G81" s="8">
        <v>262.14</v>
      </c>
      <c r="H81" s="5">
        <v>238.44900000000001</v>
      </c>
      <c r="J81" s="14">
        <v>-1</v>
      </c>
      <c r="K81" s="15" t="s">
        <v>95</v>
      </c>
      <c r="M81" s="8">
        <v>792</v>
      </c>
      <c r="N81" s="5">
        <v>796</v>
      </c>
      <c r="P81" s="8">
        <v>20.852</v>
      </c>
      <c r="Q81" s="5">
        <v>2.3250000000000002</v>
      </c>
      <c r="S81" s="14">
        <v>-1</v>
      </c>
      <c r="T81" s="15">
        <v>-1</v>
      </c>
      <c r="V81" s="14">
        <v>-1</v>
      </c>
      <c r="W81" s="15">
        <v>-1</v>
      </c>
      <c r="Y81" s="8">
        <v>0</v>
      </c>
      <c r="Z81" s="5">
        <v>4.5</v>
      </c>
      <c r="AB81" s="8">
        <v>0</v>
      </c>
      <c r="AC81" s="5">
        <v>688.83299999999997</v>
      </c>
      <c r="AE81" s="14">
        <v>-1</v>
      </c>
      <c r="AF81" s="15">
        <v>-1</v>
      </c>
    </row>
    <row r="82" spans="1:32" x14ac:dyDescent="0.25">
      <c r="A82" t="s">
        <v>123</v>
      </c>
      <c r="B82" s="8" t="s">
        <v>74</v>
      </c>
      <c r="C82" s="7">
        <v>74</v>
      </c>
      <c r="D82" s="8" t="s">
        <v>95</v>
      </c>
      <c r="E82" s="5">
        <v>-1</v>
      </c>
      <c r="G82" s="8">
        <v>281.78899999999999</v>
      </c>
      <c r="H82" s="5">
        <v>233.13900000000001</v>
      </c>
      <c r="J82" s="14">
        <v>-1</v>
      </c>
      <c r="K82" s="15">
        <v>-1</v>
      </c>
      <c r="M82" s="8" t="s">
        <v>95</v>
      </c>
      <c r="N82" s="5">
        <v>-1</v>
      </c>
      <c r="P82" s="8">
        <v>23.667000000000002</v>
      </c>
      <c r="Q82" s="5">
        <v>0.75</v>
      </c>
      <c r="S82" s="14">
        <v>-1</v>
      </c>
      <c r="T82" s="15">
        <v>-1</v>
      </c>
      <c r="V82" s="14">
        <v>-1</v>
      </c>
      <c r="W82" s="15">
        <v>-1</v>
      </c>
      <c r="Y82" s="8" t="s">
        <v>95</v>
      </c>
      <c r="Z82" s="5">
        <v>-1</v>
      </c>
      <c r="AB82" s="8" t="s">
        <v>95</v>
      </c>
      <c r="AC82" s="5">
        <v>-1</v>
      </c>
      <c r="AE82" s="14">
        <v>-1</v>
      </c>
      <c r="AF82" s="15">
        <v>-1</v>
      </c>
    </row>
    <row r="83" spans="1:32" x14ac:dyDescent="0.25">
      <c r="A83" t="s">
        <v>123</v>
      </c>
      <c r="B83" s="8" t="s">
        <v>27</v>
      </c>
      <c r="C83" s="7">
        <v>27</v>
      </c>
      <c r="D83" s="8">
        <v>3.1110000000000002</v>
      </c>
      <c r="E83" s="5">
        <v>0.75</v>
      </c>
      <c r="G83" s="8">
        <v>273.93</v>
      </c>
      <c r="H83" s="5">
        <v>238.821</v>
      </c>
      <c r="J83" s="14">
        <v>-1</v>
      </c>
      <c r="K83" s="15" t="s">
        <v>95</v>
      </c>
      <c r="M83" s="8" t="s">
        <v>95</v>
      </c>
      <c r="N83" s="5">
        <v>-1</v>
      </c>
      <c r="P83" s="8">
        <v>22.036999999999999</v>
      </c>
      <c r="Q83" s="5">
        <v>4.2000000000000003E-2</v>
      </c>
      <c r="S83" s="14">
        <v>-1</v>
      </c>
      <c r="T83" s="15">
        <v>-1</v>
      </c>
      <c r="V83" s="14">
        <v>-1</v>
      </c>
      <c r="W83" s="15">
        <v>-1</v>
      </c>
      <c r="Y83" s="8">
        <v>0</v>
      </c>
      <c r="Z83" s="5">
        <v>0.5</v>
      </c>
      <c r="AB83" s="8">
        <v>0</v>
      </c>
      <c r="AC83" s="5">
        <v>415.5</v>
      </c>
      <c r="AE83" s="14">
        <v>-1</v>
      </c>
      <c r="AF83" s="15">
        <v>-1</v>
      </c>
    </row>
    <row r="84" spans="1:32" x14ac:dyDescent="0.25">
      <c r="A84" t="s">
        <v>123</v>
      </c>
      <c r="B84" s="8" t="s">
        <v>85</v>
      </c>
      <c r="C84" s="7">
        <v>85</v>
      </c>
      <c r="D84" s="8" t="s">
        <v>95</v>
      </c>
      <c r="E84" s="5">
        <v>-1</v>
      </c>
      <c r="G84" s="8">
        <v>277.93</v>
      </c>
      <c r="H84" s="5">
        <v>237.15299999999999</v>
      </c>
      <c r="J84" s="14">
        <v>-1</v>
      </c>
      <c r="K84" s="15">
        <v>-1</v>
      </c>
      <c r="M84" s="8" t="s">
        <v>95</v>
      </c>
      <c r="N84" s="5">
        <v>-1</v>
      </c>
      <c r="P84" s="8">
        <v>22.036999999999999</v>
      </c>
      <c r="Q84" s="5">
        <v>4.2000000000000003E-2</v>
      </c>
      <c r="S84" s="14">
        <v>-1</v>
      </c>
      <c r="T84" s="15">
        <v>-1</v>
      </c>
      <c r="V84" s="14">
        <v>-1</v>
      </c>
      <c r="W84" s="15">
        <v>-1</v>
      </c>
      <c r="Y84" s="8" t="s">
        <v>95</v>
      </c>
      <c r="Z84" s="5">
        <v>-1</v>
      </c>
      <c r="AB84" s="8" t="s">
        <v>95</v>
      </c>
      <c r="AC84" s="5">
        <v>-1</v>
      </c>
      <c r="AE84" s="14">
        <v>-1</v>
      </c>
      <c r="AF84" s="15">
        <v>-1</v>
      </c>
    </row>
    <row r="85" spans="1:32" x14ac:dyDescent="0.25">
      <c r="A85" t="s">
        <v>123</v>
      </c>
      <c r="B85" s="8" t="s">
        <v>30</v>
      </c>
      <c r="C85" s="7">
        <v>30</v>
      </c>
      <c r="D85" s="8">
        <v>0.111</v>
      </c>
      <c r="E85" s="5">
        <v>0.3</v>
      </c>
      <c r="G85" s="8">
        <v>271.96499999999997</v>
      </c>
      <c r="H85" s="5">
        <v>240.37</v>
      </c>
      <c r="J85" s="14">
        <v>-1</v>
      </c>
      <c r="K85" s="15" t="s">
        <v>95</v>
      </c>
      <c r="M85" s="8" t="s">
        <v>95</v>
      </c>
      <c r="N85" s="5">
        <v>-1</v>
      </c>
      <c r="P85" s="8">
        <v>21.593</v>
      </c>
      <c r="Q85" s="5">
        <v>0.6</v>
      </c>
      <c r="S85" s="14">
        <v>-1</v>
      </c>
      <c r="T85" s="15">
        <v>-1</v>
      </c>
      <c r="V85" s="14">
        <v>-1</v>
      </c>
      <c r="W85" s="15">
        <v>-1</v>
      </c>
      <c r="Y85" s="8">
        <v>0</v>
      </c>
      <c r="Z85" s="5">
        <v>4.5</v>
      </c>
      <c r="AB85" s="8">
        <v>0</v>
      </c>
      <c r="AC85" s="5">
        <v>0.5</v>
      </c>
      <c r="AE85" s="14">
        <v>-1</v>
      </c>
      <c r="AF85" s="15">
        <v>-1</v>
      </c>
    </row>
    <row r="86" spans="1:32" ht="15.75" thickBot="1" x14ac:dyDescent="0.3">
      <c r="A86" t="s">
        <v>123</v>
      </c>
      <c r="B86" s="8" t="s">
        <v>19</v>
      </c>
      <c r="C86" s="7">
        <v>19</v>
      </c>
      <c r="D86" s="8" t="s">
        <v>95</v>
      </c>
      <c r="E86" s="5">
        <v>-1</v>
      </c>
      <c r="G86" s="8">
        <v>271.96499999999997</v>
      </c>
      <c r="H86" s="5">
        <v>230.911</v>
      </c>
      <c r="J86" s="14">
        <v>-1</v>
      </c>
      <c r="K86" s="15">
        <v>-1</v>
      </c>
      <c r="M86" s="8" t="s">
        <v>95</v>
      </c>
      <c r="N86" s="5">
        <v>-1</v>
      </c>
      <c r="P86" s="8">
        <v>22.888999999999999</v>
      </c>
      <c r="Q86" s="5">
        <v>0.15</v>
      </c>
      <c r="S86" s="14">
        <v>-1</v>
      </c>
      <c r="T86" s="15">
        <v>-1</v>
      </c>
      <c r="V86" s="14">
        <v>-1</v>
      </c>
      <c r="W86" s="15">
        <v>-1</v>
      </c>
      <c r="Y86" s="8" t="s">
        <v>95</v>
      </c>
      <c r="Z86" s="5">
        <v>-1</v>
      </c>
      <c r="AB86" s="8" t="s">
        <v>95</v>
      </c>
      <c r="AC86" s="5">
        <v>-1</v>
      </c>
      <c r="AE86" s="14">
        <v>-1</v>
      </c>
      <c r="AF86" s="15">
        <v>-1</v>
      </c>
    </row>
    <row r="87" spans="1:32" s="31" customFormat="1" x14ac:dyDescent="0.25">
      <c r="A87" s="27" t="s">
        <v>113</v>
      </c>
      <c r="B87" s="28" t="s">
        <v>86</v>
      </c>
      <c r="C87" s="29">
        <v>86</v>
      </c>
      <c r="D87" s="28" t="s">
        <v>95</v>
      </c>
      <c r="E87" s="30">
        <v>-1</v>
      </c>
      <c r="G87" s="28" t="s">
        <v>95</v>
      </c>
      <c r="H87" s="30">
        <v>-1</v>
      </c>
      <c r="J87" s="32">
        <v>-1</v>
      </c>
      <c r="K87" s="33">
        <v>-1</v>
      </c>
      <c r="M87" s="28" t="s">
        <v>95</v>
      </c>
      <c r="N87" s="30">
        <v>-1</v>
      </c>
      <c r="P87" s="28" t="s">
        <v>95</v>
      </c>
      <c r="Q87" s="30">
        <v>-1</v>
      </c>
      <c r="S87" s="32">
        <v>-1</v>
      </c>
      <c r="T87" s="33">
        <v>-1</v>
      </c>
      <c r="V87" s="32">
        <v>-1</v>
      </c>
      <c r="W87" s="33">
        <v>-1</v>
      </c>
      <c r="Y87" s="28" t="s">
        <v>95</v>
      </c>
      <c r="Z87" s="30">
        <v>-1</v>
      </c>
      <c r="AB87" s="28" t="s">
        <v>95</v>
      </c>
      <c r="AC87" s="30">
        <v>-1</v>
      </c>
      <c r="AE87" s="32">
        <v>-1</v>
      </c>
      <c r="AF87" s="33">
        <v>-1</v>
      </c>
    </row>
    <row r="88" spans="1:32" s="16" customFormat="1" x14ac:dyDescent="0.25">
      <c r="A88" s="34" t="s">
        <v>113</v>
      </c>
      <c r="B88" s="8" t="s">
        <v>45</v>
      </c>
      <c r="C88" s="7">
        <v>45</v>
      </c>
      <c r="D88" s="8" t="s">
        <v>95</v>
      </c>
      <c r="E88" s="5">
        <v>-1</v>
      </c>
      <c r="G88" s="8" t="s">
        <v>95</v>
      </c>
      <c r="H88" s="5">
        <v>-1</v>
      </c>
      <c r="J88" s="14">
        <v>-1</v>
      </c>
      <c r="K88" s="15">
        <v>-1</v>
      </c>
      <c r="M88" s="8" t="s">
        <v>95</v>
      </c>
      <c r="N88" s="5">
        <v>-1</v>
      </c>
      <c r="P88" s="8" t="s">
        <v>95</v>
      </c>
      <c r="Q88" s="5">
        <v>-1</v>
      </c>
      <c r="S88" s="14">
        <v>-1</v>
      </c>
      <c r="T88" s="15">
        <v>-1</v>
      </c>
      <c r="V88" s="14">
        <v>-1</v>
      </c>
      <c r="W88" s="15">
        <v>-1</v>
      </c>
      <c r="Y88" s="8" t="s">
        <v>95</v>
      </c>
      <c r="Z88" s="5">
        <v>-1</v>
      </c>
      <c r="AB88" s="8" t="s">
        <v>95</v>
      </c>
      <c r="AC88" s="5">
        <v>-1</v>
      </c>
      <c r="AE88" s="14">
        <v>-1</v>
      </c>
      <c r="AF88" s="15">
        <v>-1</v>
      </c>
    </row>
    <row r="89" spans="1:32" s="16" customFormat="1" x14ac:dyDescent="0.25">
      <c r="A89" s="34" t="s">
        <v>113</v>
      </c>
      <c r="B89" s="8" t="s">
        <v>66</v>
      </c>
      <c r="C89" s="7">
        <v>66</v>
      </c>
      <c r="D89" s="8" t="s">
        <v>95</v>
      </c>
      <c r="E89" s="5">
        <v>-1</v>
      </c>
      <c r="G89" s="8" t="s">
        <v>95</v>
      </c>
      <c r="H89" s="5">
        <v>-1</v>
      </c>
      <c r="J89" s="14">
        <v>-1</v>
      </c>
      <c r="K89" s="15">
        <v>-1</v>
      </c>
      <c r="M89" s="8" t="s">
        <v>95</v>
      </c>
      <c r="N89" s="5">
        <v>-1</v>
      </c>
      <c r="P89" s="8" t="s">
        <v>95</v>
      </c>
      <c r="Q89" s="5">
        <v>-1</v>
      </c>
      <c r="S89" s="14">
        <v>-1</v>
      </c>
      <c r="T89" s="15">
        <v>-1</v>
      </c>
      <c r="V89" s="14">
        <v>-1</v>
      </c>
      <c r="W89" s="15">
        <v>-1</v>
      </c>
      <c r="Y89" s="8" t="s">
        <v>95</v>
      </c>
      <c r="Z89" s="5">
        <v>-1</v>
      </c>
      <c r="AB89" s="8" t="s">
        <v>95</v>
      </c>
      <c r="AC89" s="5">
        <v>-1</v>
      </c>
      <c r="AE89" s="14">
        <v>-1</v>
      </c>
      <c r="AF89" s="15">
        <v>-1</v>
      </c>
    </row>
    <row r="90" spans="1:32" s="16" customFormat="1" x14ac:dyDescent="0.25">
      <c r="A90" s="34" t="s">
        <v>113</v>
      </c>
      <c r="B90" s="8" t="s">
        <v>10</v>
      </c>
      <c r="C90" s="7">
        <v>10</v>
      </c>
      <c r="D90" s="8" t="s">
        <v>95</v>
      </c>
      <c r="E90" s="5">
        <v>-1</v>
      </c>
      <c r="G90" s="8" t="s">
        <v>95</v>
      </c>
      <c r="H90" s="5">
        <v>-1</v>
      </c>
      <c r="J90" s="14">
        <v>-1</v>
      </c>
      <c r="K90" s="15">
        <v>-1</v>
      </c>
      <c r="M90" s="8" t="s">
        <v>95</v>
      </c>
      <c r="N90" s="5">
        <v>-1</v>
      </c>
      <c r="P90" s="8" t="s">
        <v>95</v>
      </c>
      <c r="Q90" s="5">
        <v>-1</v>
      </c>
      <c r="S90" s="14">
        <v>-1</v>
      </c>
      <c r="T90" s="15">
        <v>-1</v>
      </c>
      <c r="V90" s="14">
        <v>-1</v>
      </c>
      <c r="W90" s="15">
        <v>-1</v>
      </c>
      <c r="Y90" s="8" t="s">
        <v>95</v>
      </c>
      <c r="Z90" s="5">
        <v>-1</v>
      </c>
      <c r="AB90" s="8" t="s">
        <v>95</v>
      </c>
      <c r="AC90" s="5">
        <v>-1</v>
      </c>
      <c r="AE90" s="14">
        <v>-1</v>
      </c>
      <c r="AF90" s="15">
        <v>-1</v>
      </c>
    </row>
    <row r="91" spans="1:32" s="16" customFormat="1" x14ac:dyDescent="0.25">
      <c r="A91" s="34" t="s">
        <v>113</v>
      </c>
      <c r="B91" s="8" t="s">
        <v>3</v>
      </c>
      <c r="C91" s="7">
        <v>3</v>
      </c>
      <c r="D91" s="8" t="s">
        <v>95</v>
      </c>
      <c r="E91" s="5">
        <v>-1</v>
      </c>
      <c r="G91" s="8" t="s">
        <v>95</v>
      </c>
      <c r="H91" s="5">
        <v>-1</v>
      </c>
      <c r="J91" s="14">
        <v>-1</v>
      </c>
      <c r="K91" s="15">
        <v>-1</v>
      </c>
      <c r="M91" s="8" t="s">
        <v>95</v>
      </c>
      <c r="N91" s="5">
        <v>-1</v>
      </c>
      <c r="P91" s="8" t="s">
        <v>95</v>
      </c>
      <c r="Q91" s="5">
        <v>-1</v>
      </c>
      <c r="S91" s="14">
        <v>-1</v>
      </c>
      <c r="T91" s="15">
        <v>-1</v>
      </c>
      <c r="V91" s="14">
        <v>-1</v>
      </c>
      <c r="W91" s="15">
        <v>-1</v>
      </c>
      <c r="Y91" s="8" t="s">
        <v>95</v>
      </c>
      <c r="Z91" s="5">
        <v>-1</v>
      </c>
      <c r="AB91" s="8" t="s">
        <v>95</v>
      </c>
      <c r="AC91" s="5">
        <v>-1</v>
      </c>
      <c r="AE91" s="14">
        <v>-1</v>
      </c>
      <c r="AF91" s="15">
        <v>-1</v>
      </c>
    </row>
    <row r="92" spans="1:32" s="16" customFormat="1" x14ac:dyDescent="0.25">
      <c r="A92" s="34" t="s">
        <v>113</v>
      </c>
      <c r="B92" s="8" t="s">
        <v>71</v>
      </c>
      <c r="C92" s="7">
        <v>71</v>
      </c>
      <c r="D92" s="8" t="s">
        <v>95</v>
      </c>
      <c r="E92" s="5">
        <v>-1</v>
      </c>
      <c r="G92" s="8" t="s">
        <v>95</v>
      </c>
      <c r="H92" s="5">
        <v>-1</v>
      </c>
      <c r="J92" s="14">
        <v>-1</v>
      </c>
      <c r="K92" s="15">
        <v>-1</v>
      </c>
      <c r="M92" s="8" t="s">
        <v>95</v>
      </c>
      <c r="N92" s="5">
        <v>-1</v>
      </c>
      <c r="P92" s="8" t="s">
        <v>95</v>
      </c>
      <c r="Q92" s="5">
        <v>-1</v>
      </c>
      <c r="S92" s="14">
        <v>-1</v>
      </c>
      <c r="T92" s="15">
        <v>-1</v>
      </c>
      <c r="V92" s="14">
        <v>-1</v>
      </c>
      <c r="W92" s="15">
        <v>-1</v>
      </c>
      <c r="Y92" s="8" t="s">
        <v>95</v>
      </c>
      <c r="Z92" s="5">
        <v>-1</v>
      </c>
      <c r="AB92" s="8" t="s">
        <v>95</v>
      </c>
      <c r="AC92" s="5">
        <v>-1</v>
      </c>
      <c r="AE92" s="14">
        <v>-1</v>
      </c>
      <c r="AF92" s="15">
        <v>-1</v>
      </c>
    </row>
    <row r="93" spans="1:32" s="39" customFormat="1" ht="15.75" thickBot="1" x14ac:dyDescent="0.3">
      <c r="A93" s="35" t="s">
        <v>113</v>
      </c>
      <c r="B93" s="36" t="s">
        <v>63</v>
      </c>
      <c r="C93" s="37">
        <v>63</v>
      </c>
      <c r="D93" s="36" t="s">
        <v>95</v>
      </c>
      <c r="E93" s="38">
        <v>-1</v>
      </c>
      <c r="G93" s="36" t="s">
        <v>95</v>
      </c>
      <c r="H93" s="38">
        <v>-1</v>
      </c>
      <c r="J93" s="40">
        <v>-1</v>
      </c>
      <c r="K93" s="41">
        <v>-1</v>
      </c>
      <c r="M93" s="36" t="s">
        <v>95</v>
      </c>
      <c r="N93" s="38">
        <v>-1</v>
      </c>
      <c r="P93" s="36" t="s">
        <v>95</v>
      </c>
      <c r="Q93" s="38">
        <v>-1</v>
      </c>
      <c r="S93" s="40">
        <v>-1</v>
      </c>
      <c r="T93" s="41">
        <v>-1</v>
      </c>
      <c r="V93" s="40">
        <v>-1</v>
      </c>
      <c r="W93" s="41">
        <v>-1</v>
      </c>
      <c r="Y93" s="36" t="s">
        <v>95</v>
      </c>
      <c r="Z93" s="38">
        <v>-1</v>
      </c>
      <c r="AB93" s="36" t="s">
        <v>95</v>
      </c>
      <c r="AC93" s="38">
        <v>-1</v>
      </c>
      <c r="AE93" s="40">
        <v>-1</v>
      </c>
      <c r="AF93" s="41">
        <v>-1</v>
      </c>
    </row>
    <row r="96" spans="1:32" s="21" customFormat="1" x14ac:dyDescent="0.25">
      <c r="B96" s="20" t="s">
        <v>95</v>
      </c>
      <c r="C96" s="24"/>
      <c r="D96" s="20">
        <v>62</v>
      </c>
      <c r="E96" s="19">
        <v>0</v>
      </c>
      <c r="G96" s="20">
        <v>64</v>
      </c>
      <c r="H96" s="19">
        <v>0</v>
      </c>
      <c r="J96" s="20">
        <v>0</v>
      </c>
      <c r="K96" s="19">
        <v>22</v>
      </c>
      <c r="M96" s="20">
        <v>67</v>
      </c>
      <c r="N96" s="19">
        <v>0</v>
      </c>
      <c r="P96" s="20">
        <v>64</v>
      </c>
      <c r="Q96" s="19">
        <v>0</v>
      </c>
      <c r="S96" s="20">
        <v>0</v>
      </c>
      <c r="T96" s="19">
        <v>20</v>
      </c>
      <c r="V96" s="20">
        <v>0</v>
      </c>
      <c r="W96" s="19">
        <v>20</v>
      </c>
      <c r="Y96" s="20">
        <v>67</v>
      </c>
      <c r="Z96" s="19">
        <v>0</v>
      </c>
      <c r="AB96" s="20">
        <v>68</v>
      </c>
      <c r="AC96" s="19">
        <v>0</v>
      </c>
      <c r="AE96" s="20">
        <v>0</v>
      </c>
      <c r="AF96" s="19">
        <v>20</v>
      </c>
    </row>
    <row r="97" spans="2:32" s="21" customFormat="1" x14ac:dyDescent="0.25">
      <c r="B97" s="20" t="s">
        <v>112</v>
      </c>
      <c r="C97" s="24"/>
      <c r="D97" s="20">
        <v>0</v>
      </c>
      <c r="E97" s="19">
        <v>62</v>
      </c>
      <c r="G97" s="20">
        <v>0</v>
      </c>
      <c r="H97" s="19">
        <v>64</v>
      </c>
      <c r="J97" s="20">
        <v>91</v>
      </c>
      <c r="K97" s="19">
        <v>69</v>
      </c>
      <c r="M97" s="20">
        <v>0</v>
      </c>
      <c r="N97" s="19">
        <v>67</v>
      </c>
      <c r="P97" s="20">
        <v>0</v>
      </c>
      <c r="Q97" s="19">
        <v>64</v>
      </c>
      <c r="S97" s="20">
        <v>91</v>
      </c>
      <c r="T97" s="19">
        <v>71</v>
      </c>
      <c r="V97" s="20">
        <v>91</v>
      </c>
      <c r="W97" s="19">
        <v>71</v>
      </c>
      <c r="Y97" s="20">
        <v>0</v>
      </c>
      <c r="Z97" s="19">
        <v>67</v>
      </c>
      <c r="AB97" s="20">
        <v>0</v>
      </c>
      <c r="AC97" s="19">
        <v>68</v>
      </c>
      <c r="AE97" s="20">
        <v>91</v>
      </c>
      <c r="AF97" s="19">
        <v>71</v>
      </c>
    </row>
    <row r="99" spans="2:32" ht="15.75" x14ac:dyDescent="0.25">
      <c r="D99" s="22" t="s">
        <v>110</v>
      </c>
    </row>
    <row r="100" spans="2:32" ht="15.75" x14ac:dyDescent="0.25">
      <c r="D100" s="22" t="s">
        <v>111</v>
      </c>
    </row>
  </sheetData>
  <sortState xmlns:xlrd2="http://schemas.microsoft.com/office/spreadsheetml/2017/richdata2" ref="A3:AF93">
    <sortCondition ref="A3:A93"/>
  </sortState>
  <mergeCells count="10">
    <mergeCell ref="V1:W1"/>
    <mergeCell ref="Y1:Z1"/>
    <mergeCell ref="AB1:AC1"/>
    <mergeCell ref="AE1:AF1"/>
    <mergeCell ref="D1:E1"/>
    <mergeCell ref="G1:H1"/>
    <mergeCell ref="J1:K1"/>
    <mergeCell ref="M1:N1"/>
    <mergeCell ref="P1:Q1"/>
    <mergeCell ref="S1:T1"/>
  </mergeCells>
  <phoneticPr fontId="3" type="noConversion"/>
  <conditionalFormatting sqref="D3:I93 X3:AD93 L3:R93">
    <cfRule type="cellIs" dxfId="1" priority="2" operator="equal">
      <formula>-1</formula>
    </cfRule>
  </conditionalFormatting>
  <conditionalFormatting sqref="J1:K1048576 S1:W1048576 AE1:AF1048576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Christoforos Romesis</cp:lastModifiedBy>
  <dcterms:created xsi:type="dcterms:W3CDTF">2025-01-24T11:26:44Z</dcterms:created>
  <dcterms:modified xsi:type="dcterms:W3CDTF">2025-02-03T14:35:56Z</dcterms:modified>
</cp:coreProperties>
</file>