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atanizing-my.sharepoint.com/personal/stefanie_scholz_datanizing_com1/Documents/Documents/Dokumente-hp WLH/Documents/05 - Publikationen/2022_04 Influencer Credibility/"/>
    </mc:Choice>
  </mc:AlternateContent>
  <xr:revisionPtr revIDLastSave="0" documentId="8_{D9F6DC45-D845-467C-BFEB-37639EC15C02}" xr6:coauthVersionLast="47" xr6:coauthVersionMax="47" xr10:uidLastSave="{00000000-0000-0000-0000-000000000000}"/>
  <bookViews>
    <workbookView xWindow="-90" yWindow="-90" windowWidth="19380" windowHeight="10965" xr2:uid="{B48F2D1D-FA0F-415B-9FEF-BBC37F29331D}"/>
  </bookViews>
  <sheets>
    <sheet name="Tabelle1" sheetId="1" r:id="rId1"/>
    <sheet name="Tabelle2" sheetId="2" r:id="rId2"/>
  </sheets>
  <externalReferences>
    <externalReference r:id="rId3"/>
  </externalReferenc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B27" i="2"/>
  <c r="C26" i="2"/>
  <c r="B26" i="2"/>
</calcChain>
</file>

<file path=xl/sharedStrings.xml><?xml version="1.0" encoding="utf-8"?>
<sst xmlns="http://schemas.openxmlformats.org/spreadsheetml/2006/main" count="525" uniqueCount="305">
  <si>
    <t>https://www.instagram.com/doc.lisa_/</t>
  </si>
  <si>
    <t>doc.lisa_</t>
  </si>
  <si>
    <t>Lisa</t>
  </si>
  <si>
    <t>Nano</t>
  </si>
  <si>
    <t>o.A.</t>
  </si>
  <si>
    <t>Psyche und Mindset</t>
  </si>
  <si>
    <t>Nein</t>
  </si>
  <si>
    <t xml:space="preserve">Ja </t>
  </si>
  <si>
    <t>https://www.instagram.com/medizinundmehr/</t>
  </si>
  <si>
    <t>medizinundmehr</t>
  </si>
  <si>
    <t>Dr. med. Deniz Winter</t>
  </si>
  <si>
    <t>Radiologie &amp; Pädiatrie</t>
  </si>
  <si>
    <t>Radiologie und Alltag als Mediziner</t>
  </si>
  <si>
    <t>https://www.instagram.com/doctor.emergency/</t>
  </si>
  <si>
    <t>doctor.emergency</t>
  </si>
  <si>
    <t>Jörg Quente</t>
  </si>
  <si>
    <t>Anästhesie &amp; Notfallmedizin</t>
  </si>
  <si>
    <t>Alltag als Mediziner</t>
  </si>
  <si>
    <t>https://www.instagram.com/dr_christine_adler/</t>
  </si>
  <si>
    <t>dr_christine_adler</t>
  </si>
  <si>
    <t>Dr. Christine Adler</t>
  </si>
  <si>
    <t>Frauenheilkunde und Geburtshilfe</t>
  </si>
  <si>
    <t>Frauenheilkunde</t>
  </si>
  <si>
    <t>https://www.instagram.com/doc.vonrom/</t>
  </si>
  <si>
    <t>doc.vonrom</t>
  </si>
  <si>
    <t>Dr. Fabian von Rom</t>
  </si>
  <si>
    <t>Kieferorthopädie</t>
  </si>
  <si>
    <t>https://www.instagram.com/doc_of_qi/</t>
  </si>
  <si>
    <t>doc_of_qi</t>
  </si>
  <si>
    <t>Dr. med. Alina Kronwitter</t>
  </si>
  <si>
    <t>Traditionelle Chinesische Medizin</t>
  </si>
  <si>
    <t>Ernährung und Mindset</t>
  </si>
  <si>
    <t>https://www.instagram.com/healthy_docs/</t>
  </si>
  <si>
    <t>healthy_docs</t>
  </si>
  <si>
    <t>Dr. med. Christina Petersen</t>
  </si>
  <si>
    <t>Allgemeinmedizin</t>
  </si>
  <si>
    <t xml:space="preserve">Coaching für Ärzte </t>
  </si>
  <si>
    <t>https://www.instagram.com/doktor.pinkribbon/</t>
  </si>
  <si>
    <t>doktor.pinkribbon</t>
  </si>
  <si>
    <t>Priv.-Doz. Dr.med. Verena Kirn</t>
  </si>
  <si>
    <t>Brustheilkunde</t>
  </si>
  <si>
    <t>Onkologie</t>
  </si>
  <si>
    <t>https://www.instagram.com/hautarztdrkeil/</t>
  </si>
  <si>
    <t>hautarztdrkeil</t>
  </si>
  <si>
    <t>Dr. Darinka Keil</t>
  </si>
  <si>
    <t>Ästhetische Dermatologie</t>
  </si>
  <si>
    <t>Ästetische Dermatologie</t>
  </si>
  <si>
    <t>https://www.instagram.com/dr.med.tehrani/</t>
  </si>
  <si>
    <t>dr.med.tehrani</t>
  </si>
  <si>
    <t>Dr. med. Saman Ghaemi-Tehrani</t>
  </si>
  <si>
    <t>Plastische Chirurgie</t>
  </si>
  <si>
    <t>Ja</t>
  </si>
  <si>
    <t>https://www.instagram.com/doc.patricknuernberger/</t>
  </si>
  <si>
    <t>doc.patricknuernberger</t>
  </si>
  <si>
    <t>Dr. Patrick Nuernberger</t>
  </si>
  <si>
    <t>Allgemein &amp; Notfallmedizin</t>
  </si>
  <si>
    <t>Corona und allgemeine med. Fakten</t>
  </si>
  <si>
    <t>https://www.instagram.com/doc.kien.v/</t>
  </si>
  <si>
    <t>doc.kien.v</t>
  </si>
  <si>
    <t>Doc Kien</t>
  </si>
  <si>
    <t>Innere Medizin</t>
  </si>
  <si>
    <t>Aufklärung Erkrankungen</t>
  </si>
  <si>
    <t>https://www.instagram.com/docintro/</t>
  </si>
  <si>
    <t>docintro</t>
  </si>
  <si>
    <t>Volker Wittkamp</t>
  </si>
  <si>
    <t>Urologie</t>
  </si>
  <si>
    <t>https://www.instagram.com/plastic__poetry/</t>
  </si>
  <si>
    <t>plastic__poetry</t>
  </si>
  <si>
    <t>Dr. Mona Boos-Boateng</t>
  </si>
  <si>
    <t>Plastische Chirurgie und Alltag als Mediziner</t>
  </si>
  <si>
    <t>https://www.instagram.com/doctor_white_mph/</t>
  </si>
  <si>
    <t>doctor_white_mph</t>
  </si>
  <si>
    <t>Dr. med. Cornelius Weiss</t>
  </si>
  <si>
    <t>https://www.instagram.com/zahn.aerztin/</t>
  </si>
  <si>
    <t>zahn.aerztin</t>
  </si>
  <si>
    <t>Clara Marlene Schulz</t>
  </si>
  <si>
    <t>Micro</t>
  </si>
  <si>
    <t>Zahnmedizin</t>
  </si>
  <si>
    <t>https://www.instagram.com/dr.rezai.plasticsurgery/</t>
  </si>
  <si>
    <t>dr.rezai.plasticsurgery</t>
  </si>
  <si>
    <t>Dr. Arian Rezai</t>
  </si>
  <si>
    <t>Plastische &amp; Ästhetische Chirurgie</t>
  </si>
  <si>
    <t>https://www.instagram.com/doctor_influenca/</t>
  </si>
  <si>
    <t>doctor_influenca</t>
  </si>
  <si>
    <t>Dr. med. Annegret Wilke</t>
  </si>
  <si>
    <t>Innere Medizin &amp; Nephrologie &amp; Notfallmedizin</t>
  </si>
  <si>
    <t>https://www.instagram.com/doc.cologne/</t>
  </si>
  <si>
    <t>doc.cologne</t>
  </si>
  <si>
    <t>Mund-Kiefer &amp; Plastische Chirurgie</t>
  </si>
  <si>
    <t>https://www.instagram.com/doc.berlin/</t>
  </si>
  <si>
    <t>doc.berlin</t>
  </si>
  <si>
    <t>Dr. med. Pouyan Yary</t>
  </si>
  <si>
    <t>https://www.instagram.com/doc_jakob/</t>
  </si>
  <si>
    <t>doc_jakob</t>
  </si>
  <si>
    <t>Dr. med. B. Jakob </t>
  </si>
  <si>
    <t>Unfallchirurgie/Orthopädie</t>
  </si>
  <si>
    <t>Orthopädie und Alltag als Mediziner</t>
  </si>
  <si>
    <t>https://www.instagram.com/die.frau.ganzheitlich/</t>
  </si>
  <si>
    <t>die.frau.ganzheitlich</t>
  </si>
  <si>
    <t>Caroline </t>
  </si>
  <si>
    <t>https://www.instagram.com/dr.med.susannesteinkraus/</t>
  </si>
  <si>
    <t>dr.med.susannesteinkraus</t>
  </si>
  <si>
    <t>Dr. med. Susanne Steinkraus</t>
  </si>
  <si>
    <t>Dermatologie &amp; Ästhetische Medizin</t>
  </si>
  <si>
    <t>https://www.instagram.com/dr_lona_raab/</t>
  </si>
  <si>
    <t>dr_lona_raab</t>
  </si>
  <si>
    <t>Dr. Lona Raab</t>
  </si>
  <si>
    <t>Ästhetische Chirurgie</t>
  </si>
  <si>
    <t>https://www.instagram.com/doc.medisina/</t>
  </si>
  <si>
    <t>doc.medisina</t>
  </si>
  <si>
    <t>Sina Djahed</t>
  </si>
  <si>
    <t>Viszeral &amp; Toraxchirurgie</t>
  </si>
  <si>
    <t>https://www.instagram.com/doctorschumi/</t>
  </si>
  <si>
    <t>doctorschumi</t>
  </si>
  <si>
    <t>Pia Schumi</t>
  </si>
  <si>
    <t>Familien &amp; Notfallmedizin</t>
  </si>
  <si>
    <t>https://www.instagram.com/dr.med.andreas_barsuhn/</t>
  </si>
  <si>
    <t>dr.med.andreas_barsuhn</t>
  </si>
  <si>
    <t>Dr. med. Andreas Barsuhn</t>
  </si>
  <si>
    <t>Innere Medizin, Kardiologie, Pneumologie, Intensivmedizin</t>
  </si>
  <si>
    <t>Medizinische Aufklärung</t>
  </si>
  <si>
    <t>https://www.instagram.com/doc_jochen/</t>
  </si>
  <si>
    <t>doc_jochen</t>
  </si>
  <si>
    <t>Jochen A. Werner</t>
  </si>
  <si>
    <t>HNO</t>
  </si>
  <si>
    <t>Politik und Alltag als Mediziner</t>
  </si>
  <si>
    <t>https://www.instagram.com/doktor_ela/</t>
  </si>
  <si>
    <t>doktor_ela</t>
  </si>
  <si>
    <t>Elena Maria Leineweber</t>
  </si>
  <si>
    <t>https://www.instagram.com/notarztmami/</t>
  </si>
  <si>
    <t>notarztmami</t>
  </si>
  <si>
    <t>Dr.med. Julia</t>
  </si>
  <si>
    <t>Notfallmedizin</t>
  </si>
  <si>
    <t>Aufklärung Erkrankungen + Kindergesundheit</t>
  </si>
  <si>
    <t>https://www.instagram.com/mrs_med_mina/</t>
  </si>
  <si>
    <t>mrs_med_mina</t>
  </si>
  <si>
    <t>Mina</t>
  </si>
  <si>
    <t>Orthopädie &amp; Unfallchirurgie</t>
  </si>
  <si>
    <t>https://www.instagram.com/doc_tainathoma/</t>
  </si>
  <si>
    <t>doc_tainathoma</t>
  </si>
  <si>
    <t>Taina Thoma</t>
  </si>
  <si>
    <t>Ästhetische Chriurgie</t>
  </si>
  <si>
    <t>https://www.instagram.com/die_kinderarztin/</t>
  </si>
  <si>
    <t>die_kinderarztin</t>
  </si>
  <si>
    <t>Dr. Celine Schlager</t>
  </si>
  <si>
    <t>Pädiatrie</t>
  </si>
  <si>
    <t>Kindergesundheit</t>
  </si>
  <si>
    <t>https://www.instagram.com/docyaeladler/</t>
  </si>
  <si>
    <t>docyaeladler</t>
  </si>
  <si>
    <t>Dr. Yael Adler</t>
  </si>
  <si>
    <t>Dermatologie</t>
  </si>
  <si>
    <t>https://www.instagram.com/doc.m.wagner/</t>
  </si>
  <si>
    <t>doc.m.wagner</t>
  </si>
  <si>
    <t>Dr. Manfred Wagner</t>
  </si>
  <si>
    <t>Mid-tier</t>
  </si>
  <si>
    <t>Notfall &amp; Intensivemdizin</t>
  </si>
  <si>
    <t>Corona-Aufklärung</t>
  </si>
  <si>
    <t>https://www.instagram.com/dr_alina_huebecker/</t>
  </si>
  <si>
    <t>dr_alina_huebecker</t>
  </si>
  <si>
    <t>Dr. Alina Hübecker</t>
  </si>
  <si>
    <t>Ernährung, Mindset, Stressbewältigung</t>
  </si>
  <si>
    <t>https://www.instagram.com/doc.thiemoosterhaus/</t>
  </si>
  <si>
    <t>doc.thiemoosterhaus</t>
  </si>
  <si>
    <t>Thiemo Osterhaus</t>
  </si>
  <si>
    <t>Funktionelle Medizin</t>
  </si>
  <si>
    <t>Ernärung</t>
  </si>
  <si>
    <t>https://www.instagram.com/drsheiladeliz/</t>
  </si>
  <si>
    <t>drsheiladeliz</t>
  </si>
  <si>
    <t xml:space="preserve">Dr. Sheila de Liz </t>
  </si>
  <si>
    <t>Gynäkologie</t>
  </si>
  <si>
    <t>https://www.instagram.com/dr_janna_scharfenberg/</t>
  </si>
  <si>
    <t>dr_janna-scharfenberg</t>
  </si>
  <si>
    <t>Dr. Janna Scharfenberg</t>
  </si>
  <si>
    <t>Ayurveda, Ernährung, Mindset</t>
  </si>
  <si>
    <t>https://www.instagram.com/kinderleibundseele/</t>
  </si>
  <si>
    <t>kinderleibundseele</t>
  </si>
  <si>
    <t>Dr. Nikola Klün</t>
  </si>
  <si>
    <t>https://www.instagram.com/doktormami.de/</t>
  </si>
  <si>
    <t>doktormami.de</t>
  </si>
  <si>
    <t>Désirée Ratay</t>
  </si>
  <si>
    <t>https://www.instagram.com/derfacharzt/</t>
  </si>
  <si>
    <t>derfacharzt</t>
  </si>
  <si>
    <t>Dr.med. Manuel Dichtl</t>
  </si>
  <si>
    <t>Ästhetische Medizin</t>
  </si>
  <si>
    <t>https://www.instagram.com/drsimonekoch/</t>
  </si>
  <si>
    <t>drsimonekoch</t>
  </si>
  <si>
    <t>Dr. Simone Koch</t>
  </si>
  <si>
    <t>Funktionelle-, Umwelt &amp; Ernährungsmedizin</t>
  </si>
  <si>
    <t xml:space="preserve">Ernährung, Autoimunerkrankungen </t>
  </si>
  <si>
    <t>https://www.instagram.com/dr.juliafischer/</t>
  </si>
  <si>
    <t>dr.juliafischer</t>
  </si>
  <si>
    <t>Dr. Julia Fischer</t>
  </si>
  <si>
    <t>Radiologie &amp; Nuklearmedizin</t>
  </si>
  <si>
    <t>https://www.instagram.com/dr_stotz_kinderpsychologie/</t>
  </si>
  <si>
    <t>dr_stotz_kinderpsychologie</t>
  </si>
  <si>
    <t>Dr. Martina Stotz</t>
  </si>
  <si>
    <t>Familienpsychologie</t>
  </si>
  <si>
    <t>Kinderpsychologie</t>
  </si>
  <si>
    <t>https://www.instagram.com/dr.sandra.weber/</t>
  </si>
  <si>
    <t>dr.sandra.weber</t>
  </si>
  <si>
    <t>Dr. Sandra Weber</t>
  </si>
  <si>
    <t>Zahnmedizin + Weiterbildung Darmgesundheit</t>
  </si>
  <si>
    <t>Ernährung, Darmgesundheit</t>
  </si>
  <si>
    <t>https://www.instagram.com/die_kinderherztin/</t>
  </si>
  <si>
    <t>die_kinderherztin</t>
  </si>
  <si>
    <t>Dr. Snježana-M. Schütt</t>
  </si>
  <si>
    <t>https://www.instagram.com/dr.hatun/</t>
  </si>
  <si>
    <t>dr.hatun</t>
  </si>
  <si>
    <t>Dr. med. Hatun Karakaş</t>
  </si>
  <si>
    <t xml:space="preserve">Alltag als Medizinerin, Ernährung, Corona </t>
  </si>
  <si>
    <t>https://www.instagram.com/doktorweigl/</t>
  </si>
  <si>
    <t>doktorweigl</t>
  </si>
  <si>
    <t>Dr. Dr. med. Tobias Weigl</t>
  </si>
  <si>
    <t>Intensivmedizin</t>
  </si>
  <si>
    <t>https://www.instagram.com/docfleck/</t>
  </si>
  <si>
    <t>docfleck</t>
  </si>
  <si>
    <t>Dr. Anne Fleck</t>
  </si>
  <si>
    <t>Präventiv- &amp; Ernährungsmedizin</t>
  </si>
  <si>
    <t>Ernährung</t>
  </si>
  <si>
    <t>https://www.instagram.com/dr.emi/</t>
  </si>
  <si>
    <t>dr.emi</t>
  </si>
  <si>
    <t>Dr. med. Emi Arpa</t>
  </si>
  <si>
    <t>https://www.instagram.com/docberger1/</t>
  </si>
  <si>
    <t>docberger1</t>
  </si>
  <si>
    <t>Dr. Luise Berger</t>
  </si>
  <si>
    <t>Macro</t>
  </si>
  <si>
    <t>Plastische Chriurgie</t>
  </si>
  <si>
    <t>https://www.instagram.com/dr.med_muellner/</t>
  </si>
  <si>
    <t>dr.med_muellner</t>
  </si>
  <si>
    <t>Dr. Elena Müllner</t>
  </si>
  <si>
    <t>Aufklärung, Prävention</t>
  </si>
  <si>
    <t>https://www.instagram.com/dr.med.mareike.awe/</t>
  </si>
  <si>
    <t>dr.med.mareike.awe</t>
  </si>
  <si>
    <t>Dr. Mareike Awe</t>
  </si>
  <si>
    <t>Ernährungsmedizin</t>
  </si>
  <si>
    <t>https://www.instagram.com/doc.felix/</t>
  </si>
  <si>
    <t>doc.felix</t>
  </si>
  <si>
    <t>Felix Berndt</t>
  </si>
  <si>
    <t>https://www.instagram.com/richtigschwanger/</t>
  </si>
  <si>
    <t>richtigschwanger</t>
  </si>
  <si>
    <t>Dr. med. Konstantin Wagner</t>
  </si>
  <si>
    <t>Gynäkologie &amp; Geburtsmedizin</t>
  </si>
  <si>
    <t>Gynäkologie und Schwangerschaft</t>
  </si>
  <si>
    <t>https://www.instagram.com/doc.caro.holzner/</t>
  </si>
  <si>
    <t>doc.caro.holzner</t>
  </si>
  <si>
    <t>Dr. med. Carola Holzner</t>
  </si>
  <si>
    <t>https://www.instagram.com/kids.doc.de/</t>
  </si>
  <si>
    <t>kids.doc.de</t>
  </si>
  <si>
    <t>Vitor Gatinho</t>
  </si>
  <si>
    <t>https://www.instagram.com/dr.tsokos/</t>
  </si>
  <si>
    <t>dr.tsokos</t>
  </si>
  <si>
    <t>Michael Tsokos</t>
  </si>
  <si>
    <t>Rechtsmedizin</t>
  </si>
  <si>
    <t>Aufklärung Anatomie und Rechtsmedizin</t>
  </si>
  <si>
    <t>Profillink</t>
  </si>
  <si>
    <t>@</t>
  </si>
  <si>
    <t>Name</t>
  </si>
  <si>
    <t xml:space="preserve">Followeranzahl stand 24.02.2022 </t>
  </si>
  <si>
    <t>Kategorie Influencer*</t>
  </si>
  <si>
    <t xml:space="preserve">Fachgebiet </t>
  </si>
  <si>
    <t>Themengebiete</t>
  </si>
  <si>
    <t>Anzahl ALLE Postings (stand 22.02.22)</t>
  </si>
  <si>
    <t>Anzahl Posts 01.01.2021-24.02.2022</t>
  </si>
  <si>
    <t>Durchschnittliche Likes (01.01.2021-24.02.2022)</t>
  </si>
  <si>
    <t>Durchschnittliche Kommentare (01.01.2021-24.02.2022)</t>
  </si>
  <si>
    <t>Durchschnittliches Engagement (01.01.2021-24.02.2022)</t>
  </si>
  <si>
    <t>Posts Per Tag 01.01.2021-24.02.2022</t>
  </si>
  <si>
    <t>Kommerzielles Interesse?</t>
  </si>
  <si>
    <t>Eigene Produkte? (Buch, Kurse)</t>
  </si>
  <si>
    <t>* Nano-Influencer (1.000 – 5.000 Follower)
Mikro-Influencer (5.001 – 20.000 Follower)
Mid-tier Influencer (20.002-100.000 Follower)
Makro-Influencer (100.001 - 1 Million Follower)
Mega oder Promi Influencer (1 Millionen + Follower)</t>
  </si>
  <si>
    <t>Fields of expertise</t>
  </si>
  <si>
    <t xml:space="preserve">Quantity </t>
  </si>
  <si>
    <t>Plastic surgery</t>
  </si>
  <si>
    <t>Emergency medicine</t>
  </si>
  <si>
    <t xml:space="preserve">Pediatrics </t>
  </si>
  <si>
    <t>Internal Medicine</t>
  </si>
  <si>
    <t>Dermatology</t>
  </si>
  <si>
    <t>Nutritional medicine</t>
  </si>
  <si>
    <t>Obstetrics</t>
  </si>
  <si>
    <t xml:space="preserve">Other </t>
  </si>
  <si>
    <t>Advertisement</t>
  </si>
  <si>
    <t>Own products</t>
  </si>
  <si>
    <t>Spalte1</t>
  </si>
  <si>
    <t>Yes</t>
  </si>
  <si>
    <t>No</t>
  </si>
  <si>
    <t>Zeilenbeschriftungen</t>
  </si>
  <si>
    <t>1000-5000</t>
  </si>
  <si>
    <t>5001-10000</t>
  </si>
  <si>
    <t>10001-30000</t>
  </si>
  <si>
    <t>30001-50000</t>
  </si>
  <si>
    <t>50001-100000</t>
  </si>
  <si>
    <t>100001-200000</t>
  </si>
  <si>
    <t>200001-331108</t>
  </si>
  <si>
    <t>Mean value Engagement</t>
  </si>
  <si>
    <t>Overall result</t>
  </si>
  <si>
    <t>Instagram</t>
  </si>
  <si>
    <t>Facebook</t>
  </si>
  <si>
    <t>Youtube</t>
  </si>
  <si>
    <t>Snapchat</t>
  </si>
  <si>
    <t>Pinterest</t>
  </si>
  <si>
    <t>Twitter</t>
  </si>
  <si>
    <t>TikTok</t>
  </si>
  <si>
    <t>Other</t>
  </si>
  <si>
    <t>Frequency</t>
  </si>
  <si>
    <t>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</si>
</sst>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164" fontId="0" fillId="6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3" fillId="2" borderId="0" xfId="2" applyFill="1"/>
    <xf numFmtId="0" fontId="2" fillId="2" borderId="0" xfId="0" applyFont="1" applyFill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/>
    <xf numFmtId="10" fontId="0" fillId="2" borderId="0" xfId="0" applyNumberFormat="1" applyFill="1"/>
    <xf numFmtId="0" fontId="3" fillId="3" borderId="0" xfId="2" applyFill="1"/>
    <xf numFmtId="0" fontId="2" fillId="3" borderId="0" xfId="0" applyFon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/>
    <xf numFmtId="10" fontId="0" fillId="4" borderId="0" xfId="0" applyNumberFormat="1" applyFill="1"/>
    <xf numFmtId="0" fontId="3" fillId="4" borderId="0" xfId="2" applyFill="1"/>
    <xf numFmtId="0" fontId="0" fillId="5" borderId="0" xfId="0" applyFill="1"/>
    <xf numFmtId="0" fontId="2" fillId="5" borderId="0" xfId="0" applyFon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/>
    <xf numFmtId="10" fontId="0" fillId="5" borderId="0" xfId="0" applyNumberFormat="1" applyFill="1"/>
    <xf numFmtId="0" fontId="3" fillId="5" borderId="0" xfId="2" applyFill="1"/>
    <xf numFmtId="0" fontId="2" fillId="8" borderId="2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0" xfId="3" applyNumberFormat="1" applyFont="1"/>
    <xf numFmtId="0" fontId="0" fillId="0" borderId="0" xfId="0" pivotButton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20">
    <dxf>
      <alignment wrapText="1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Field of expertise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[1]Tabelle2!$L$57</c:f>
              <c:strCache>
                <c:ptCount val="1"/>
                <c:pt idx="0">
                  <c:v>Quantity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EA3-4F28-935F-29E94F7F88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EA3-4F28-935F-29E94F7F8888}"/>
              </c:ext>
            </c:extLst>
          </c:dPt>
          <c:dPt>
            <c:idx val="2"/>
            <c:bubble3D val="0"/>
            <c:spPr>
              <a:solidFill>
                <a:srgbClr val="CC5537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EA3-4F28-935F-29E94F7F88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EA3-4F28-935F-29E94F7F88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EA3-4F28-935F-29E94F7F88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EA3-4F28-935F-29E94F7F88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EA3-4F28-935F-29E94F7F8888}"/>
              </c:ext>
            </c:extLst>
          </c:dPt>
          <c:dPt>
            <c:idx val="7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EA3-4F28-935F-29E94F7F88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[1]Tabelle2!$K$58:$K$65</c:f>
              <c:strCache>
                <c:ptCount val="8"/>
                <c:pt idx="0">
                  <c:v>Plastic surgery</c:v>
                </c:pt>
                <c:pt idx="1">
                  <c:v>Emergency medicine</c:v>
                </c:pt>
                <c:pt idx="2">
                  <c:v>Pediatrics </c:v>
                </c:pt>
                <c:pt idx="3">
                  <c:v>Internal Medicine</c:v>
                </c:pt>
                <c:pt idx="4">
                  <c:v>Dermatology</c:v>
                </c:pt>
                <c:pt idx="5">
                  <c:v>Nutritional medicine</c:v>
                </c:pt>
                <c:pt idx="6">
                  <c:v>Obstetrics</c:v>
                </c:pt>
                <c:pt idx="7">
                  <c:v>Other </c:v>
                </c:pt>
              </c:strCache>
            </c:strRef>
          </c:cat>
          <c:val>
            <c:numRef>
              <c:f>[1]Tabelle2!$L$58:$L$65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A3-4F28-935F-29E94F7F888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cap="all" baseline="0">
                <a:effectLst/>
              </a:rPr>
              <a:t>Kommerzielles Interesse vs. Promotion eigener Produkte</a:t>
            </a:r>
            <a:endParaRPr lang="de-DE">
              <a:effectLst/>
            </a:endParaRPr>
          </a:p>
        </c:rich>
      </c:tx>
      <c:layout>
        <c:manualLayout>
          <c:xMode val="edge"/>
          <c:yMode val="edge"/>
          <c:x val="0.1526388888888889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Tabelle2!$A$26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Tabelle2!$B$23:$C$23</c:f>
              <c:strCache>
                <c:ptCount val="2"/>
                <c:pt idx="0">
                  <c:v>Advertisement</c:v>
                </c:pt>
                <c:pt idx="1">
                  <c:v>Own products</c:v>
                </c:pt>
              </c:strCache>
            </c:strRef>
          </c:cat>
          <c:val>
            <c:numRef>
              <c:f>Tabelle2!$B$26:$C$26</c:f>
              <c:numCache>
                <c:formatCode>0.00%</c:formatCode>
                <c:ptCount val="2"/>
                <c:pt idx="0">
                  <c:v>0.11864406779661017</c:v>
                </c:pt>
                <c:pt idx="1">
                  <c:v>0.40677966101694918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C-40A4-94D7-AA663B903F39}"/>
            </c:ext>
          </c:extLst>
        </c:ser>
        <c:ser>
          <c:idx val="1"/>
          <c:order val="1"/>
          <c:tx>
            <c:strRef>
              <c:f>Tabelle2!$A$27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Tabelle2!$B$23:$C$23</c:f>
              <c:strCache>
                <c:ptCount val="2"/>
                <c:pt idx="0">
                  <c:v>Advertisement</c:v>
                </c:pt>
                <c:pt idx="1">
                  <c:v>Own products</c:v>
                </c:pt>
              </c:strCache>
            </c:strRef>
          </c:cat>
          <c:val>
            <c:numRef>
              <c:f>Tabelle2!$B$27:$C$27</c:f>
              <c:numCache>
                <c:formatCode>0.00%</c:formatCode>
                <c:ptCount val="2"/>
                <c:pt idx="0">
                  <c:v>0.88135593220338981</c:v>
                </c:pt>
                <c:pt idx="1">
                  <c:v>0.59322033898305082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C-40A4-94D7-AA663B903F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3712784"/>
        <c:axId val="553716112"/>
      </c:barChart>
      <c:catAx>
        <c:axId val="55371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3716112"/>
        <c:crosses val="autoZero"/>
        <c:auto val="1"/>
        <c:lblAlgn val="ctr"/>
        <c:lblOffset val="100"/>
        <c:noMultiLvlLbl val="0"/>
      </c:catAx>
      <c:valAx>
        <c:axId val="5537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371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[Desk_Research_Influencer Credibility.xlsx]Tabelle2!PivotTable3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Engagement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Tabelle2!$B$34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Tabelle2!$A$35:$A$42</c:f>
              <c:strCache>
                <c:ptCount val="7"/>
                <c:pt idx="0">
                  <c:v>1000-5000</c:v>
                </c:pt>
                <c:pt idx="1">
                  <c:v>5001-10000</c:v>
                </c:pt>
                <c:pt idx="2">
                  <c:v>10001-30000</c:v>
                </c:pt>
                <c:pt idx="3">
                  <c:v>30001-50000</c:v>
                </c:pt>
                <c:pt idx="4">
                  <c:v>50001-100000</c:v>
                </c:pt>
                <c:pt idx="5">
                  <c:v>100001-200000</c:v>
                </c:pt>
                <c:pt idx="6">
                  <c:v>200001-331108</c:v>
                </c:pt>
              </c:strCache>
            </c:strRef>
          </c:cat>
          <c:val>
            <c:numRef>
              <c:f>Tabelle2!$B$35:$B$42</c:f>
              <c:numCache>
                <c:formatCode>0.00%</c:formatCode>
                <c:ptCount val="7"/>
                <c:pt idx="0">
                  <c:v>7.9171260158726067E-2</c:v>
                </c:pt>
                <c:pt idx="1">
                  <c:v>6.8589133926413248E-2</c:v>
                </c:pt>
                <c:pt idx="2">
                  <c:v>5.5261301002623588E-2</c:v>
                </c:pt>
                <c:pt idx="3">
                  <c:v>3.1049980878934871E-2</c:v>
                </c:pt>
                <c:pt idx="4">
                  <c:v>2.7209544742542311E-2</c:v>
                </c:pt>
                <c:pt idx="5">
                  <c:v>3.1818011568597267E-2</c:v>
                </c:pt>
                <c:pt idx="6">
                  <c:v>3.1155614259775082E-2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C-4811-9960-0624285523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3786752"/>
        <c:axId val="353787168"/>
      </c:lineChart>
      <c:catAx>
        <c:axId val="35378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Follower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3787168"/>
        <c:crosses val="autoZero"/>
        <c:auto val="1"/>
        <c:lblAlgn val="ctr"/>
        <c:lblOffset val="100"/>
        <c:noMultiLvlLbl val="0"/>
      </c:catAx>
      <c:valAx>
        <c:axId val="3537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Mean values average commitment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521737386993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378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On which channels do you regularly look at posts from influencers?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241905416941568"/>
          <c:y val="0.2064306727357548"/>
          <c:w val="0.77745625005207641"/>
          <c:h val="0.642165151602112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Tabelle2!$B$49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19-422B-B212-9F2345197769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E19-422B-B212-9F234519776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19-422B-B212-9F2345197769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E19-422B-B212-9F2345197769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19-422B-B212-9F234519776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19-422B-B212-9F2345197769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E19-422B-B212-9F23451977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Tabelle2!$A$50:$A$57</c:f>
              <c:strCache>
                <c:ptCount val="8"/>
                <c:pt idx="0">
                  <c:v>Instagram</c:v>
                </c:pt>
                <c:pt idx="1">
                  <c:v>Facebook</c:v>
                </c:pt>
                <c:pt idx="2">
                  <c:v>Youtube</c:v>
                </c:pt>
                <c:pt idx="3">
                  <c:v>Snapchat</c:v>
                </c:pt>
                <c:pt idx="4">
                  <c:v>Pinterest</c:v>
                </c:pt>
                <c:pt idx="5">
                  <c:v>Twitter</c:v>
                </c:pt>
                <c:pt idx="6">
                  <c:v>TikTok</c:v>
                </c:pt>
                <c:pt idx="7">
                  <c:v>Other</c:v>
                </c:pt>
              </c:strCache>
            </c:strRef>
          </c:cat>
          <c:val>
            <c:numRef>
              <c:f>Tabelle2!$B$50:$B$57</c:f>
              <c:numCache>
                <c:formatCode>0.00%</c:formatCode>
                <c:ptCount val="8"/>
                <c:pt idx="0">
                  <c:v>0.89900000000000002</c:v>
                </c:pt>
                <c:pt idx="1">
                  <c:v>4.0399999999999998E-2</c:v>
                </c:pt>
                <c:pt idx="2">
                  <c:v>0.55559999999999998</c:v>
                </c:pt>
                <c:pt idx="3">
                  <c:v>4.0399999999999998E-2</c:v>
                </c:pt>
                <c:pt idx="4">
                  <c:v>2.0199999999999999E-2</c:v>
                </c:pt>
                <c:pt idx="5">
                  <c:v>1.01E-2</c:v>
                </c:pt>
                <c:pt idx="6">
                  <c:v>0.1313</c:v>
                </c:pt>
                <c:pt idx="7">
                  <c:v>2.0199999999999999E-2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9-422B-B212-9F23451977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3791328"/>
        <c:axId val="353780512"/>
      </c:barChart>
      <c:catAx>
        <c:axId val="35379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3780512"/>
        <c:crosses val="autoZero"/>
        <c:auto val="1"/>
        <c:lblAlgn val="ctr"/>
        <c:lblOffset val="100"/>
        <c:noMultiLvlLbl val="0"/>
      </c:catAx>
      <c:valAx>
        <c:axId val="3537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379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1</xdr:row>
      <xdr:rowOff>0</xdr:rowOff>
    </xdr:from>
    <xdr:to>
      <xdr:col>8</xdr:col>
      <xdr:colOff>331610</xdr:colOff>
      <xdr:row>14</xdr:row>
      <xdr:rowOff>119945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5C87A26-18F6-45F6-A548-6B8042657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295275</xdr:colOff>
      <xdr:row>15</xdr:row>
      <xdr:rowOff>107950</xdr:rowOff>
    </xdr:from>
    <xdr:to>
      <xdr:col>9</xdr:col>
      <xdr:colOff>295275</xdr:colOff>
      <xdr:row>30</xdr:row>
      <xdr:rowOff>88900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1E03A2E-2439-0237-0783-A4C82AFC3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127000</xdr:colOff>
      <xdr:row>31</xdr:row>
      <xdr:rowOff>21872</xdr:rowOff>
    </xdr:from>
    <xdr:to>
      <xdr:col>9</xdr:col>
      <xdr:colOff>127000</xdr:colOff>
      <xdr:row>45</xdr:row>
      <xdr:rowOff>13406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CE3E44DF-F7CF-6655-B909-9D7E15925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116024</xdr:colOff>
      <xdr:row>45</xdr:row>
      <xdr:rowOff>92426</xdr:rowOff>
    </xdr:from>
    <xdr:to>
      <xdr:col>10</xdr:col>
      <xdr:colOff>73691</xdr:colOff>
      <xdr:row>60</xdr:row>
      <xdr:rowOff>105832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B538F8F1-A625-0263-41D4-AB0E21657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b8f63ba4968cfa6/Dokumente/BA_Reggi/Desk_research-Richtig-kopi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</sheetNames>
    <sheetDataSet>
      <sheetData sheetId="0" refreshError="1"/>
      <sheetData sheetId="1">
        <row r="57">
          <cell r="L57" t="str">
            <v xml:space="preserve">Quantity </v>
          </cell>
        </row>
        <row r="58">
          <cell r="K58" t="str">
            <v>Plastic surgery</v>
          </cell>
          <cell r="L58">
            <v>8</v>
          </cell>
        </row>
        <row r="59">
          <cell r="K59" t="str">
            <v>Emergency medicine</v>
          </cell>
          <cell r="L59">
            <v>7</v>
          </cell>
        </row>
        <row r="60">
          <cell r="K60" t="str">
            <v xml:space="preserve">Pediatrics </v>
          </cell>
          <cell r="L60">
            <v>5</v>
          </cell>
        </row>
        <row r="61">
          <cell r="K61" t="str">
            <v>Internal Medicine</v>
          </cell>
          <cell r="L61">
            <v>5</v>
          </cell>
        </row>
        <row r="62">
          <cell r="K62" t="str">
            <v>Dermatology</v>
          </cell>
          <cell r="L62">
            <v>4</v>
          </cell>
        </row>
        <row r="63">
          <cell r="K63" t="str">
            <v>Nutritional medicine</v>
          </cell>
          <cell r="L63">
            <v>4</v>
          </cell>
        </row>
        <row r="64">
          <cell r="K64" t="str">
            <v>Obstetrics</v>
          </cell>
          <cell r="L64">
            <v>4</v>
          </cell>
        </row>
        <row r="65">
          <cell r="K65" t="str">
            <v xml:space="preserve">Other </v>
          </cell>
          <cell r="L65">
            <v>43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b8f63ba4968cfa6/Desktop/Bachelorarbeit%20Stand/Desk-Research-Gesundheitsinfluence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chelorarbeit 2022" refreshedDate="44643.723187615738" createdVersion="7" refreshedVersion="7" minRefreshableVersion="3" recordCount="61" xr:uid="{0BC0F85E-15A6-422A-B0E7-C56847AC8088}">
  <cacheSource type="worksheet">
    <worksheetSource ref="A1:B1048576" sheet="Tabelle3" r:id="rId2"/>
  </cacheSource>
  <cacheFields count="3">
    <cacheField name="Follower" numFmtId="0">
      <sharedItems containsString="0" containsBlank="1" containsNumber="1" containsInteger="1" minValue="1007" maxValue="331108" count="61">
        <n v="1007"/>
        <n v="1029"/>
        <n v="1151"/>
        <n v="1492"/>
        <n v="1540"/>
        <n v="1613"/>
        <n v="1897"/>
        <n v="1933"/>
        <n v="2283"/>
        <n v="2455"/>
        <n v="3457"/>
        <n v="3946"/>
        <n v="4063"/>
        <n v="4541"/>
        <n v="4956"/>
        <n v="5240"/>
        <n v="5555"/>
        <n v="5590"/>
        <n v="5634"/>
        <n v="5777"/>
        <n v="6022"/>
        <n v="6200"/>
        <n v="6240"/>
        <n v="6266"/>
        <n v="6511"/>
        <n v="7182"/>
        <n v="7360"/>
        <n v="8262"/>
        <n v="8503"/>
        <n v="9368"/>
        <n v="10289"/>
        <n v="12759"/>
        <n v="18830"/>
        <n v="19157"/>
        <n v="19603"/>
        <n v="20640"/>
        <n v="23080"/>
        <n v="30353"/>
        <n v="31970"/>
        <n v="32127"/>
        <n v="32420"/>
        <n v="37418"/>
        <n v="40576"/>
        <n v="49816"/>
        <n v="50509"/>
        <n v="50824"/>
        <n v="50904"/>
        <n v="51533"/>
        <n v="53658"/>
        <n v="81848"/>
        <n v="82063"/>
        <n v="86638"/>
        <n v="122871"/>
        <n v="147664"/>
        <n v="167462"/>
        <n v="206312"/>
        <n v="211298"/>
        <n v="217889"/>
        <n v="323501"/>
        <n v="331108"/>
        <m/>
      </sharedItems>
      <fieldGroup par="2"/>
    </cacheField>
    <cacheField name="Engagement" numFmtId="0">
      <sharedItems containsString="0" containsBlank="1" containsNumber="1" minValue="1.06635277481029E-2" maxValue="0.23453664979088701"/>
    </cacheField>
    <cacheField name="Follower2" numFmtId="0" databaseField="0">
      <fieldGroup base="0">
        <discretePr count="61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4"/>
          <x v="4"/>
          <x v="4"/>
          <x v="4"/>
          <x v="4"/>
          <x v="4"/>
          <x v="4"/>
          <x v="5"/>
          <x v="5"/>
          <x v="5"/>
          <x v="5"/>
          <x v="5"/>
          <x v="5"/>
          <x v="5"/>
          <x v="5"/>
          <x v="6"/>
          <x v="6"/>
          <x v="6"/>
          <x v="7"/>
          <x v="7"/>
          <x v="7"/>
          <x v="7"/>
          <x v="7"/>
          <x v="0"/>
        </discretePr>
        <groupItems count="8">
          <m/>
          <s v="Gruppe1"/>
          <s v="Gruppe2"/>
          <s v="Gruppe3"/>
          <s v="Gruppe4"/>
          <s v="Gruppe5"/>
          <s v="Gruppe6"/>
          <s v="Gruppe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7.0165702825320794E-2"/>
  </r>
  <r>
    <x v="1"/>
    <n v="0.104956268221574"/>
  </r>
  <r>
    <x v="2"/>
    <n v="0.138687775525308"/>
  </r>
  <r>
    <x v="3"/>
    <n v="2.90977653562456E-2"/>
  </r>
  <r>
    <x v="4"/>
    <n v="5.1269841269841299E-2"/>
  </r>
  <r>
    <x v="5"/>
    <n v="0.111361752029818"/>
  </r>
  <r>
    <x v="6"/>
    <n v="2.0801398481665501E-2"/>
  </r>
  <r>
    <x v="7"/>
    <n v="6.77259626043899E-2"/>
  </r>
  <r>
    <x v="8"/>
    <n v="3.4453413428446301E-2"/>
  </r>
  <r>
    <x v="9"/>
    <n v="7.8207739307535606E-2"/>
  </r>
  <r>
    <x v="10"/>
    <n v="5.3141947269803799E-2"/>
  </r>
  <r>
    <x v="11"/>
    <n v="9.5731565321023004E-2"/>
  </r>
  <r>
    <x v="12"/>
    <n v="4.89965962913382E-2"/>
  </r>
  <r>
    <x v="13"/>
    <n v="4.8434524657694003E-2"/>
  </r>
  <r>
    <x v="14"/>
    <n v="0.23453664979088701"/>
  </r>
  <r>
    <x v="15"/>
    <n v="0.13165895256273499"/>
  </r>
  <r>
    <x v="16"/>
    <n v="4.8460846084608503E-2"/>
  </r>
  <r>
    <x v="17"/>
    <n v="6.6558192463704299E-2"/>
  </r>
  <r>
    <x v="18"/>
    <n v="0.11387436666989401"/>
  </r>
  <r>
    <x v="19"/>
    <n v="4.1197853557209597E-2"/>
  </r>
  <r>
    <x v="20"/>
    <n v="0.125498173364331"/>
  </r>
  <r>
    <x v="21"/>
    <n v="3.5920698924731202E-2"/>
  </r>
  <r>
    <x v="22"/>
    <n v="1.29872113381089E-2"/>
  </r>
  <r>
    <x v="23"/>
    <n v="5.7154518244910801E-2"/>
  </r>
  <r>
    <x v="24"/>
    <n v="9.83303668502091E-2"/>
  </r>
  <r>
    <x v="25"/>
    <n v="0.120501535621568"/>
  </r>
  <r>
    <x v="26"/>
    <n v="8.0328868748506504E-2"/>
  </r>
  <r>
    <x v="27"/>
    <n v="3.5275838730553899E-2"/>
  </r>
  <r>
    <x v="28"/>
    <n v="4.9768751893478298E-2"/>
  </r>
  <r>
    <x v="29"/>
    <n v="1.13208338416494E-2"/>
  </r>
  <r>
    <x v="30"/>
    <n v="0.19989162969912"/>
  </r>
  <r>
    <x v="31"/>
    <n v="1.9617524884395301E-2"/>
  </r>
  <r>
    <x v="32"/>
    <n v="4.5188735977117298E-2"/>
  </r>
  <r>
    <x v="33"/>
    <n v="1.5631944722479699E-2"/>
  </r>
  <r>
    <x v="34"/>
    <n v="1.10219185991801E-2"/>
  </r>
  <r>
    <x v="35"/>
    <n v="7.8346750149075703E-2"/>
  </r>
  <r>
    <x v="36"/>
    <n v="1.7130602986997E-2"/>
  </r>
  <r>
    <x v="37"/>
    <n v="2.9194594955024401E-2"/>
  </r>
  <r>
    <x v="38"/>
    <n v="3.0998853091439901E-2"/>
  </r>
  <r>
    <x v="39"/>
    <n v="1.06635277481029E-2"/>
  </r>
  <r>
    <x v="40"/>
    <n v="3.2184993830968497E-2"/>
  </r>
  <r>
    <x v="41"/>
    <n v="3.1600327452872397E-2"/>
  </r>
  <r>
    <x v="42"/>
    <n v="1.24369276591835E-2"/>
  </r>
  <r>
    <x v="43"/>
    <n v="7.0270641414952498E-2"/>
  </r>
  <r>
    <x v="44"/>
    <n v="3.2370047463192199E-2"/>
  </r>
  <r>
    <x v="45"/>
    <n v="1.24396902607777E-2"/>
  </r>
  <r>
    <x v="46"/>
    <n v="3.1867334704002402E-2"/>
  </r>
  <r>
    <x v="47"/>
    <n v="1.8362140388672898E-2"/>
  </r>
  <r>
    <x v="48"/>
    <n v="4.9870021978488902E-2"/>
  </r>
  <r>
    <x v="49"/>
    <n v="4.1686478990336298E-2"/>
  </r>
  <r>
    <x v="50"/>
    <n v="1.7691062784690299E-2"/>
  </r>
  <r>
    <x v="51"/>
    <n v="1.3389581370177799E-2"/>
  </r>
  <r>
    <x v="52"/>
    <n v="1.15737231934607E-2"/>
  </r>
  <r>
    <x v="53"/>
    <n v="5.2375872127281002E-2"/>
  </r>
  <r>
    <x v="54"/>
    <n v="3.1504439385050098E-2"/>
  </r>
  <r>
    <x v="55"/>
    <n v="2.58063915835351E-2"/>
  </r>
  <r>
    <x v="56"/>
    <n v="2.8626976453834E-2"/>
  </r>
  <r>
    <x v="57"/>
    <n v="4.4524126990833197E-2"/>
  </r>
  <r>
    <x v="58"/>
    <n v="2.9248771119570301E-2"/>
  </r>
  <r>
    <x v="59"/>
    <n v="2.7571805151102802E-2"/>
  </r>
  <r>
    <x v="6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297FB-727B-4D53-9AB1-6CAA3138C88A}" name="PivotTable3" cacheId="0" dataOnRows="1" applyNumberFormats="0" applyBorderFormats="0" applyFontFormats="0" applyPatternFormats="0" applyAlignmentFormats="0" applyWidthHeightFormats="1" dataCaption="Werte" grandTotalCaption="Overall result" updatedVersion="8" minRefreshableVersion="3" useAutoFormatting="1" itemPrintTitles="1" createdVersion="7" indent="0" outline="1" outlineData="1" multipleFieldFilters="0" chartFormat="25">
  <location ref="A34:B42" firstHeaderRow="1" firstDataRow="1" firstDataCol="1"/>
  <pivotFields count="3">
    <pivotField axis="axisRow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showAll="0"/>
    <pivotField axis="axisRow" showAll="0">
      <items count="9">
        <item n="1000-5000" sd="0" x="1"/>
        <item n="5001-10000" sd="0" x="2"/>
        <item n="10001-30000" sd="0" x="3"/>
        <item n="30001-50000" sd="0" x="4"/>
        <item n="50001-100000" sd="0" x="5"/>
        <item n="100001-200000" sd="0" x="6"/>
        <item n="200001-331108" sd="0" x="7"/>
        <item h="1" sd="0" x="0"/>
        <item t="default" sd="0"/>
      </items>
    </pivotField>
  </pivotFields>
  <rowFields count="2">
    <field x="2"/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ean value Engagement" fld="1" subtotal="average" baseField="0" baseItem="0"/>
  </dataFields>
  <formats count="8">
    <format dxfId="7">
      <pivotArea collapsedLevelsAreSubtotals="1" fieldPosition="0">
        <references count="1">
          <reference field="2" count="1">
            <x v="0"/>
          </reference>
        </references>
      </pivotArea>
    </format>
    <format dxfId="6">
      <pivotArea collapsedLevelsAreSubtotals="1" fieldPosition="0">
        <references count="1">
          <reference field="2" count="1">
            <x v="1"/>
          </reference>
        </references>
      </pivotArea>
    </format>
    <format dxfId="5">
      <pivotArea collapsedLevelsAreSubtotals="1" fieldPosition="0">
        <references count="1">
          <reference field="2" count="1">
            <x v="2"/>
          </reference>
        </references>
      </pivotArea>
    </format>
    <format dxfId="4">
      <pivotArea collapsedLevelsAreSubtotals="1" fieldPosition="0">
        <references count="1">
          <reference field="2" count="1">
            <x v="3"/>
          </reference>
        </references>
      </pivotArea>
    </format>
    <format dxfId="3">
      <pivotArea collapsedLevelsAreSubtotals="1" fieldPosition="0">
        <references count="1">
          <reference field="2" count="1">
            <x v="4"/>
          </reference>
        </references>
      </pivotArea>
    </format>
    <format dxfId="2">
      <pivotArea collapsedLevelsAreSubtotals="1" fieldPosition="0">
        <references count="1">
          <reference field="2" count="1">
            <x v="5"/>
          </reference>
        </references>
      </pivotArea>
    </format>
    <format dxfId="1">
      <pivotArea collapsedLevelsAreSubtotals="1" fieldPosition="0">
        <references count="1">
          <reference field="2" count="1">
            <x v="6"/>
          </reference>
        </references>
      </pivotArea>
    </format>
    <format dxfId="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9A81B-CB9F-4965-806E-7EA074AFCAAC}" name="Tabelle68" displayName="Tabelle68" ref="A1:O60" totalsRowShown="0" headerRowDxfId="19">
  <autoFilter ref="A1:O60" xr:uid="{05C9A81B-CB9F-4965-806E-7EA074AFCAAC}"/>
  <tableColumns count="15">
    <tableColumn id="1" xr3:uid="{7DE1933B-F0B6-471E-B6B0-496F7FD5E34D}" name="Profillink"/>
    <tableColumn id="2" xr3:uid="{980E7BE1-01CE-44DE-892D-0BED5D2A93D6}" name="@" dataDxfId="18"/>
    <tableColumn id="3" xr3:uid="{A13D7B4D-86CC-4461-A1FB-B173D6D9576B}" name="Name"/>
    <tableColumn id="4" xr3:uid="{16ADDF44-F4D1-49EA-94F9-6AC7D7310B09}" name="Followeranzahl stand 24.02.2022 " dataDxfId="17"/>
    <tableColumn id="5" xr3:uid="{E3B296ED-1030-4D7C-BDF1-F9FB7906B5B8}" name="Kategorie Influencer*" dataDxfId="16"/>
    <tableColumn id="6" xr3:uid="{C4E4347F-666A-4E64-82DC-2ECE183DCDA6}" name="Fachgebiet "/>
    <tableColumn id="7" xr3:uid="{92C6F340-3695-4214-B20A-5702DE4475D1}" name="Themengebiete"/>
    <tableColumn id="8" xr3:uid="{133E4274-0210-485A-BACE-AC5224046ED7}" name="Anzahl ALLE Postings (stand 22.02.22)" dataDxfId="15"/>
    <tableColumn id="16" xr3:uid="{23E6877C-7421-4382-912E-2E6EE6CBCEE1}" name="Anzahl Posts 01.01.2021-24.02.2022" dataDxfId="14"/>
    <tableColumn id="13" xr3:uid="{8955B403-38E5-4E4D-8243-01034A99C205}" name="Durchschnittliche Likes (01.01.2021-24.02.2022)" dataDxfId="13"/>
    <tableColumn id="14" xr3:uid="{1D356C91-8D81-4DB7-B755-D6FF11ED36E6}" name="Durchschnittliche Kommentare (01.01.2021-24.02.2022)" dataDxfId="12"/>
    <tableColumn id="15" xr3:uid="{3B0E3993-B535-4E60-BC60-CB20A2F5C213}" name="Durchschnittliches Engagement (01.01.2021-24.02.2022)" dataDxfId="11"/>
    <tableColumn id="17" xr3:uid="{D7247938-6931-455D-919E-51A493DE8174}" name="Posts Per Tag 01.01.2021-24.02.2022" dataDxfId="10"/>
    <tableColumn id="19" xr3:uid="{DBBD8E5A-A004-4748-B09E-13CFD79F286F}" name="Kommerzielles Interesse?" dataDxfId="9"/>
    <tableColumn id="20" xr3:uid="{F362953C-782E-44F3-9055-3AC89605E339}" name="Eigene Produkte? (Buch, Kurse)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966D5-90F0-4AE5-AE15-4166C2B27850}" name="Tabelle3" displayName="Tabelle3" ref="A23:C27" totalsRowShown="0">
  <autoFilter ref="A23:C27" xr:uid="{9DB966D5-90F0-4AE5-AE15-4166C2B27850}"/>
  <tableColumns count="3">
    <tableColumn id="1" xr3:uid="{F94CF11D-7F55-4F41-93B7-EE54C5EA9753}" name="Spalte1"/>
    <tableColumn id="2" xr3:uid="{DE57C65D-26E8-424A-9905-E9567B2DEB86}" name="Advertisement"/>
    <tableColumn id="3" xr3:uid="{56451E34-8DB9-4283-A12F-E8ED4949D72C}" name="Own 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oktor.pinkribbon/" TargetMode="External"/><Relationship Id="rId13" Type="http://schemas.openxmlformats.org/officeDocument/2006/relationships/hyperlink" Target="https://www.instagram.com/docintro/" TargetMode="External"/><Relationship Id="rId18" Type="http://schemas.openxmlformats.org/officeDocument/2006/relationships/hyperlink" Target="https://www.instagram.com/doctor_influenca/" TargetMode="External"/><Relationship Id="rId26" Type="http://schemas.openxmlformats.org/officeDocument/2006/relationships/hyperlink" Target="https://www.instagram.com/doctorschumi/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www.instagram.com/doctor.emergency/" TargetMode="External"/><Relationship Id="rId21" Type="http://schemas.openxmlformats.org/officeDocument/2006/relationships/hyperlink" Target="https://www.instagram.com/doc_jakob/" TargetMode="External"/><Relationship Id="rId34" Type="http://schemas.openxmlformats.org/officeDocument/2006/relationships/hyperlink" Target="https://www.instagram.com/kinderleibundseele/" TargetMode="External"/><Relationship Id="rId7" Type="http://schemas.openxmlformats.org/officeDocument/2006/relationships/hyperlink" Target="https://www.instagram.com/healthy_docs/" TargetMode="External"/><Relationship Id="rId12" Type="http://schemas.openxmlformats.org/officeDocument/2006/relationships/hyperlink" Target="https://www.instagram.com/doc.kien.v/" TargetMode="External"/><Relationship Id="rId17" Type="http://schemas.openxmlformats.org/officeDocument/2006/relationships/hyperlink" Target="https://www.instagram.com/dr.rezai.plasticsurgery/" TargetMode="External"/><Relationship Id="rId25" Type="http://schemas.openxmlformats.org/officeDocument/2006/relationships/hyperlink" Target="https://www.instagram.com/doc.medisina/" TargetMode="External"/><Relationship Id="rId33" Type="http://schemas.openxmlformats.org/officeDocument/2006/relationships/hyperlink" Target="https://www.instagram.com/dr_janna_scharfenberg/" TargetMode="External"/><Relationship Id="rId38" Type="http://schemas.openxmlformats.org/officeDocument/2006/relationships/hyperlink" Target="https://www.instagram.com/dr.tsokos/" TargetMode="External"/><Relationship Id="rId2" Type="http://schemas.openxmlformats.org/officeDocument/2006/relationships/hyperlink" Target="https://www.instagram.com/medizinundmehr/" TargetMode="External"/><Relationship Id="rId16" Type="http://schemas.openxmlformats.org/officeDocument/2006/relationships/hyperlink" Target="https://www.instagram.com/zahn.aerztin/" TargetMode="External"/><Relationship Id="rId20" Type="http://schemas.openxmlformats.org/officeDocument/2006/relationships/hyperlink" Target="https://www.instagram.com/doc.berlin/" TargetMode="External"/><Relationship Id="rId29" Type="http://schemas.openxmlformats.org/officeDocument/2006/relationships/hyperlink" Target="https://www.instagram.com/doktor_ela/" TargetMode="External"/><Relationship Id="rId1" Type="http://schemas.openxmlformats.org/officeDocument/2006/relationships/hyperlink" Target="https://www.instagram.com/doc.lisa_/" TargetMode="External"/><Relationship Id="rId6" Type="http://schemas.openxmlformats.org/officeDocument/2006/relationships/hyperlink" Target="https://www.instagram.com/doc_of_qi/" TargetMode="External"/><Relationship Id="rId11" Type="http://schemas.openxmlformats.org/officeDocument/2006/relationships/hyperlink" Target="https://www.instagram.com/doc.patricknuernberger/" TargetMode="External"/><Relationship Id="rId24" Type="http://schemas.openxmlformats.org/officeDocument/2006/relationships/hyperlink" Target="https://www.instagram.com/dr_lona_raab/" TargetMode="External"/><Relationship Id="rId32" Type="http://schemas.openxmlformats.org/officeDocument/2006/relationships/hyperlink" Target="https://www.instagram.com/doc_tainathoma/" TargetMode="External"/><Relationship Id="rId37" Type="http://schemas.openxmlformats.org/officeDocument/2006/relationships/hyperlink" Target="https://www.instagram.com/dr.emi/" TargetMode="External"/><Relationship Id="rId5" Type="http://schemas.openxmlformats.org/officeDocument/2006/relationships/hyperlink" Target="https://www.instagram.com/doc.vonrom/" TargetMode="External"/><Relationship Id="rId15" Type="http://schemas.openxmlformats.org/officeDocument/2006/relationships/hyperlink" Target="https://www.instagram.com/doctor_white_mph/" TargetMode="External"/><Relationship Id="rId23" Type="http://schemas.openxmlformats.org/officeDocument/2006/relationships/hyperlink" Target="https://www.instagram.com/die.frau.ganzheitlich/" TargetMode="External"/><Relationship Id="rId28" Type="http://schemas.openxmlformats.org/officeDocument/2006/relationships/hyperlink" Target="https://www.instagram.com/doc_jochen/" TargetMode="External"/><Relationship Id="rId36" Type="http://schemas.openxmlformats.org/officeDocument/2006/relationships/hyperlink" Target="https://www.instagram.com/dr.sandra.weber/" TargetMode="External"/><Relationship Id="rId10" Type="http://schemas.openxmlformats.org/officeDocument/2006/relationships/hyperlink" Target="https://www.instagram.com/dr.med.tehrani/" TargetMode="External"/><Relationship Id="rId19" Type="http://schemas.openxmlformats.org/officeDocument/2006/relationships/hyperlink" Target="https://www.instagram.com/doc.cologne/" TargetMode="External"/><Relationship Id="rId31" Type="http://schemas.openxmlformats.org/officeDocument/2006/relationships/hyperlink" Target="https://www.instagram.com/mrs_med_mina/" TargetMode="External"/><Relationship Id="rId4" Type="http://schemas.openxmlformats.org/officeDocument/2006/relationships/hyperlink" Target="https://www.instagram.com/dr_christine_adler/" TargetMode="External"/><Relationship Id="rId9" Type="http://schemas.openxmlformats.org/officeDocument/2006/relationships/hyperlink" Target="https://www.instagram.com/hautarztdrkeil/" TargetMode="External"/><Relationship Id="rId14" Type="http://schemas.openxmlformats.org/officeDocument/2006/relationships/hyperlink" Target="https://www.instagram.com/plastic__poetry/" TargetMode="External"/><Relationship Id="rId22" Type="http://schemas.openxmlformats.org/officeDocument/2006/relationships/hyperlink" Target="https://www.instagram.com/dr.med.susannesteinkraus/" TargetMode="External"/><Relationship Id="rId27" Type="http://schemas.openxmlformats.org/officeDocument/2006/relationships/hyperlink" Target="https://www.instagram.com/dr.med.andreas_barsuhn/" TargetMode="External"/><Relationship Id="rId30" Type="http://schemas.openxmlformats.org/officeDocument/2006/relationships/hyperlink" Target="https://www.instagram.com/notarztmami/" TargetMode="External"/><Relationship Id="rId35" Type="http://schemas.openxmlformats.org/officeDocument/2006/relationships/hyperlink" Target="https://www.instagram.com/derfacharz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9C2F-96F3-4275-89EB-B9BE5D10A60E}">
  <dimension ref="A1:O63"/>
  <sheetViews>
    <sheetView tabSelected="1" zoomScale="40" zoomScaleNormal="40" workbookViewId="0">
      <selection activeCell="I63" sqref="I63"/>
    </sheetView>
  </sheetViews>
  <sheetFormatPr defaultColWidth="10.90625" defaultRowHeight="14.75" x14ac:dyDescent="0.75"/>
  <cols>
    <col min="1" max="1" width="15" customWidth="1"/>
    <col min="2" max="2" width="29.08984375" customWidth="1"/>
    <col min="3" max="3" width="35.81640625" customWidth="1"/>
    <col min="4" max="4" width="10.81640625" customWidth="1"/>
    <col min="5" max="5" width="11.81640625" customWidth="1"/>
    <col min="6" max="6" width="43.08984375" customWidth="1"/>
    <col min="7" max="7" width="37.90625" customWidth="1"/>
    <col min="8" max="9" width="13.08984375" customWidth="1"/>
    <col min="10" max="10" width="14.26953125" customWidth="1"/>
    <col min="11" max="11" width="12.6328125" customWidth="1"/>
    <col min="12" max="12" width="17.26953125" customWidth="1"/>
    <col min="13" max="13" width="10.26953125" customWidth="1"/>
    <col min="14" max="14" width="5" customWidth="1"/>
    <col min="15" max="15" width="5.6328125" customWidth="1"/>
  </cols>
  <sheetData>
    <row r="1" spans="1:15" x14ac:dyDescent="0.75">
      <c r="A1" s="1" t="s">
        <v>254</v>
      </c>
      <c r="B1" s="2" t="s">
        <v>255</v>
      </c>
      <c r="C1" s="1" t="s">
        <v>256</v>
      </c>
      <c r="D1" s="3" t="s">
        <v>257</v>
      </c>
      <c r="E1" s="4" t="s">
        <v>258</v>
      </c>
      <c r="F1" s="1" t="s">
        <v>259</v>
      </c>
      <c r="G1" s="1" t="s">
        <v>260</v>
      </c>
      <c r="H1" s="4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6" t="s">
        <v>267</v>
      </c>
      <c r="O1" s="6" t="s">
        <v>268</v>
      </c>
    </row>
    <row r="2" spans="1:15" x14ac:dyDescent="0.75">
      <c r="A2" s="7" t="s">
        <v>0</v>
      </c>
      <c r="B2" s="8" t="s">
        <v>1</v>
      </c>
      <c r="C2" s="9" t="s">
        <v>2</v>
      </c>
      <c r="D2" s="10">
        <v>1007</v>
      </c>
      <c r="E2" s="11" t="s">
        <v>3</v>
      </c>
      <c r="F2" s="9" t="s">
        <v>4</v>
      </c>
      <c r="G2" s="9" t="s">
        <v>5</v>
      </c>
      <c r="H2" s="11">
        <v>102</v>
      </c>
      <c r="I2" s="9">
        <v>102</v>
      </c>
      <c r="J2" s="12">
        <v>65.774509803921603</v>
      </c>
      <c r="K2" s="12">
        <v>4.8823529411764701</v>
      </c>
      <c r="L2" s="13">
        <v>7.0165702825320794E-2</v>
      </c>
      <c r="M2" s="13">
        <v>0.24285714285714299</v>
      </c>
      <c r="N2" s="9" t="s">
        <v>6</v>
      </c>
      <c r="O2" s="9" t="s">
        <v>7</v>
      </c>
    </row>
    <row r="3" spans="1:15" x14ac:dyDescent="0.75">
      <c r="A3" s="7" t="s">
        <v>8</v>
      </c>
      <c r="B3" s="8" t="s">
        <v>9</v>
      </c>
      <c r="C3" s="9" t="s">
        <v>10</v>
      </c>
      <c r="D3" s="10">
        <v>1029</v>
      </c>
      <c r="E3" s="11" t="s">
        <v>3</v>
      </c>
      <c r="F3" s="9" t="s">
        <v>11</v>
      </c>
      <c r="G3" s="9" t="s">
        <v>12</v>
      </c>
      <c r="H3" s="11">
        <v>47</v>
      </c>
      <c r="I3" s="9">
        <v>23</v>
      </c>
      <c r="J3" s="12">
        <v>100.695652173913</v>
      </c>
      <c r="K3" s="12">
        <v>7.3043478260869596</v>
      </c>
      <c r="L3" s="13">
        <v>0.104956268221574</v>
      </c>
      <c r="M3" s="13">
        <v>5.4761904761904803E-2</v>
      </c>
      <c r="N3" s="9" t="s">
        <v>6</v>
      </c>
      <c r="O3" s="9" t="s">
        <v>6</v>
      </c>
    </row>
    <row r="4" spans="1:15" x14ac:dyDescent="0.75">
      <c r="A4" s="7" t="s">
        <v>13</v>
      </c>
      <c r="B4" s="8" t="s">
        <v>14</v>
      </c>
      <c r="C4" s="9" t="s">
        <v>15</v>
      </c>
      <c r="D4" s="10">
        <v>1151</v>
      </c>
      <c r="E4" s="11" t="s">
        <v>3</v>
      </c>
      <c r="F4" s="9" t="s">
        <v>16</v>
      </c>
      <c r="G4" s="9" t="s">
        <v>17</v>
      </c>
      <c r="H4" s="11">
        <v>150</v>
      </c>
      <c r="I4" s="9">
        <v>27</v>
      </c>
      <c r="J4" s="12">
        <v>156.18518518518499</v>
      </c>
      <c r="K4" s="12">
        <v>3.4444444444444402</v>
      </c>
      <c r="L4" s="13">
        <v>0.138687775525308</v>
      </c>
      <c r="M4" s="13">
        <v>6.4285714285714293E-2</v>
      </c>
      <c r="N4" s="9" t="s">
        <v>6</v>
      </c>
      <c r="O4" s="9" t="s">
        <v>6</v>
      </c>
    </row>
    <row r="5" spans="1:15" x14ac:dyDescent="0.75">
      <c r="A5" s="7" t="s">
        <v>18</v>
      </c>
      <c r="B5" s="8" t="s">
        <v>19</v>
      </c>
      <c r="C5" s="9" t="s">
        <v>20</v>
      </c>
      <c r="D5" s="10">
        <v>1492</v>
      </c>
      <c r="E5" s="11" t="s">
        <v>3</v>
      </c>
      <c r="F5" s="9" t="s">
        <v>21</v>
      </c>
      <c r="G5" s="9" t="s">
        <v>22</v>
      </c>
      <c r="H5" s="11">
        <v>337</v>
      </c>
      <c r="I5" s="9">
        <v>81</v>
      </c>
      <c r="J5" s="12">
        <v>40.7777777777778</v>
      </c>
      <c r="K5" s="12">
        <v>2.6296296296296302</v>
      </c>
      <c r="L5" s="13">
        <v>2.90977653562456E-2</v>
      </c>
      <c r="M5" s="13">
        <v>0.192857142857143</v>
      </c>
      <c r="N5" s="9" t="s">
        <v>6</v>
      </c>
      <c r="O5" s="9" t="s">
        <v>6</v>
      </c>
    </row>
    <row r="6" spans="1:15" x14ac:dyDescent="0.75">
      <c r="A6" s="7" t="s">
        <v>23</v>
      </c>
      <c r="B6" s="8" t="s">
        <v>24</v>
      </c>
      <c r="C6" s="9" t="s">
        <v>25</v>
      </c>
      <c r="D6" s="10">
        <v>1540</v>
      </c>
      <c r="E6" s="11" t="s">
        <v>3</v>
      </c>
      <c r="F6" s="9" t="s">
        <v>26</v>
      </c>
      <c r="G6" s="9" t="s">
        <v>26</v>
      </c>
      <c r="H6" s="11">
        <v>156</v>
      </c>
      <c r="I6" s="9">
        <v>45</v>
      </c>
      <c r="J6" s="12">
        <v>74.8888888888889</v>
      </c>
      <c r="K6" s="12">
        <v>4.06666666666667</v>
      </c>
      <c r="L6" s="13">
        <v>5.1269841269841299E-2</v>
      </c>
      <c r="M6" s="13">
        <v>0.107142857142857</v>
      </c>
      <c r="N6" s="9" t="s">
        <v>6</v>
      </c>
      <c r="O6" s="9" t="s">
        <v>6</v>
      </c>
    </row>
    <row r="7" spans="1:15" x14ac:dyDescent="0.75">
      <c r="A7" s="7" t="s">
        <v>27</v>
      </c>
      <c r="B7" s="8" t="s">
        <v>28</v>
      </c>
      <c r="C7" s="9" t="s">
        <v>29</v>
      </c>
      <c r="D7" s="10">
        <v>1613</v>
      </c>
      <c r="E7" s="11" t="s">
        <v>3</v>
      </c>
      <c r="F7" s="9" t="s">
        <v>30</v>
      </c>
      <c r="G7" s="9" t="s">
        <v>31</v>
      </c>
      <c r="H7" s="11">
        <v>88</v>
      </c>
      <c r="I7" s="9">
        <v>83</v>
      </c>
      <c r="J7" s="12">
        <v>166.80722891566299</v>
      </c>
      <c r="K7" s="12">
        <v>12.819277108433701</v>
      </c>
      <c r="L7" s="13">
        <v>0.111361752029818</v>
      </c>
      <c r="M7" s="13">
        <v>0.197619047619048</v>
      </c>
      <c r="N7" s="9" t="s">
        <v>6</v>
      </c>
      <c r="O7" s="9" t="s">
        <v>6</v>
      </c>
    </row>
    <row r="8" spans="1:15" x14ac:dyDescent="0.75">
      <c r="A8" s="7" t="s">
        <v>32</v>
      </c>
      <c r="B8" s="8" t="s">
        <v>33</v>
      </c>
      <c r="C8" s="9" t="s">
        <v>34</v>
      </c>
      <c r="D8" s="10">
        <v>1897</v>
      </c>
      <c r="E8" s="11" t="s">
        <v>3</v>
      </c>
      <c r="F8" s="9" t="s">
        <v>35</v>
      </c>
      <c r="G8" s="9" t="s">
        <v>36</v>
      </c>
      <c r="H8" s="11">
        <v>674</v>
      </c>
      <c r="I8" s="9">
        <v>251</v>
      </c>
      <c r="J8" s="12">
        <v>37.378486055776897</v>
      </c>
      <c r="K8" s="12">
        <v>2.0478087649402399</v>
      </c>
      <c r="L8" s="13">
        <v>2.0801398481665501E-2</v>
      </c>
      <c r="M8" s="13">
        <v>0.59761904761904805</v>
      </c>
      <c r="N8" s="9" t="s">
        <v>6</v>
      </c>
      <c r="O8" s="9" t="s">
        <v>7</v>
      </c>
    </row>
    <row r="9" spans="1:15" x14ac:dyDescent="0.75">
      <c r="A9" s="7" t="s">
        <v>37</v>
      </c>
      <c r="B9" s="8" t="s">
        <v>38</v>
      </c>
      <c r="C9" s="9" t="s">
        <v>39</v>
      </c>
      <c r="D9" s="10">
        <v>1933</v>
      </c>
      <c r="E9" s="11" t="s">
        <v>3</v>
      </c>
      <c r="F9" s="9" t="s">
        <v>40</v>
      </c>
      <c r="G9" s="9" t="s">
        <v>41</v>
      </c>
      <c r="H9" s="11">
        <v>133</v>
      </c>
      <c r="I9" s="9">
        <v>35</v>
      </c>
      <c r="J9" s="12">
        <v>110.771428571429</v>
      </c>
      <c r="K9" s="12">
        <v>20.1428571428571</v>
      </c>
      <c r="L9" s="13">
        <v>6.77259626043899E-2</v>
      </c>
      <c r="M9" s="13">
        <v>8.3333333333333301E-2</v>
      </c>
      <c r="N9" s="9" t="s">
        <v>6</v>
      </c>
      <c r="O9" s="9" t="s">
        <v>6</v>
      </c>
    </row>
    <row r="10" spans="1:15" x14ac:dyDescent="0.75">
      <c r="A10" s="7" t="s">
        <v>42</v>
      </c>
      <c r="B10" s="8" t="s">
        <v>43</v>
      </c>
      <c r="C10" s="9" t="s">
        <v>44</v>
      </c>
      <c r="D10" s="10">
        <v>2283</v>
      </c>
      <c r="E10" s="11" t="s">
        <v>3</v>
      </c>
      <c r="F10" s="9" t="s">
        <v>45</v>
      </c>
      <c r="G10" s="9" t="s">
        <v>46</v>
      </c>
      <c r="H10" s="11">
        <v>423</v>
      </c>
      <c r="I10" s="9">
        <v>35</v>
      </c>
      <c r="J10" s="12">
        <v>75.771428571428601</v>
      </c>
      <c r="K10" s="12">
        <v>2.8857142857142901</v>
      </c>
      <c r="L10" s="13">
        <v>3.4453413428446301E-2</v>
      </c>
      <c r="M10" s="13">
        <v>8.3333333333333301E-2</v>
      </c>
      <c r="N10" s="9" t="s">
        <v>6</v>
      </c>
      <c r="O10" s="9" t="s">
        <v>6</v>
      </c>
    </row>
    <row r="11" spans="1:15" x14ac:dyDescent="0.75">
      <c r="A11" s="7" t="s">
        <v>47</v>
      </c>
      <c r="B11" s="8" t="s">
        <v>48</v>
      </c>
      <c r="C11" s="9" t="s">
        <v>49</v>
      </c>
      <c r="D11" s="10">
        <v>2455</v>
      </c>
      <c r="E11" s="11" t="s">
        <v>3</v>
      </c>
      <c r="F11" s="9" t="s">
        <v>50</v>
      </c>
      <c r="G11" s="9" t="s">
        <v>17</v>
      </c>
      <c r="H11" s="11">
        <v>184</v>
      </c>
      <c r="I11" s="9">
        <v>36</v>
      </c>
      <c r="J11" s="12">
        <v>174.472222222222</v>
      </c>
      <c r="K11" s="12">
        <v>17.5277777777778</v>
      </c>
      <c r="L11" s="13">
        <v>7.8207739307535606E-2</v>
      </c>
      <c r="M11" s="13">
        <v>8.5714285714285701E-2</v>
      </c>
      <c r="N11" s="9" t="s">
        <v>51</v>
      </c>
      <c r="O11" s="9" t="s">
        <v>6</v>
      </c>
    </row>
    <row r="12" spans="1:15" x14ac:dyDescent="0.75">
      <c r="A12" s="7" t="s">
        <v>52</v>
      </c>
      <c r="B12" s="8" t="s">
        <v>53</v>
      </c>
      <c r="C12" s="9" t="s">
        <v>54</v>
      </c>
      <c r="D12" s="10">
        <v>3457</v>
      </c>
      <c r="E12" s="11" t="s">
        <v>3</v>
      </c>
      <c r="F12" s="9" t="s">
        <v>55</v>
      </c>
      <c r="G12" s="9" t="s">
        <v>56</v>
      </c>
      <c r="H12" s="11">
        <v>382</v>
      </c>
      <c r="I12" s="9">
        <v>111</v>
      </c>
      <c r="J12" s="12">
        <v>166.486486486486</v>
      </c>
      <c r="K12" s="12">
        <v>17.225225225225198</v>
      </c>
      <c r="L12" s="13">
        <v>5.3141947269803799E-2</v>
      </c>
      <c r="M12" s="13">
        <v>0.26428571428571401</v>
      </c>
      <c r="N12" s="9" t="s">
        <v>51</v>
      </c>
      <c r="O12" s="9" t="s">
        <v>7</v>
      </c>
    </row>
    <row r="13" spans="1:15" x14ac:dyDescent="0.75">
      <c r="A13" s="7" t="s">
        <v>57</v>
      </c>
      <c r="B13" s="8" t="s">
        <v>58</v>
      </c>
      <c r="C13" s="9" t="s">
        <v>59</v>
      </c>
      <c r="D13" s="10">
        <v>3946</v>
      </c>
      <c r="E13" s="11" t="s">
        <v>3</v>
      </c>
      <c r="F13" s="9" t="s">
        <v>60</v>
      </c>
      <c r="G13" s="9" t="s">
        <v>61</v>
      </c>
      <c r="H13" s="11">
        <v>38</v>
      </c>
      <c r="I13" s="9">
        <v>37</v>
      </c>
      <c r="J13" s="12">
        <v>363.05405405405401</v>
      </c>
      <c r="K13" s="12">
        <v>14.7027027027027</v>
      </c>
      <c r="L13" s="13">
        <v>9.5731565321023004E-2</v>
      </c>
      <c r="M13" s="13">
        <v>8.8095238095238101E-2</v>
      </c>
      <c r="N13" s="9" t="s">
        <v>6</v>
      </c>
      <c r="O13" s="9" t="s">
        <v>6</v>
      </c>
    </row>
    <row r="14" spans="1:15" x14ac:dyDescent="0.75">
      <c r="A14" s="7" t="s">
        <v>62</v>
      </c>
      <c r="B14" s="8" t="s">
        <v>63</v>
      </c>
      <c r="C14" s="9" t="s">
        <v>64</v>
      </c>
      <c r="D14" s="10">
        <v>4063</v>
      </c>
      <c r="E14" s="11" t="s">
        <v>3</v>
      </c>
      <c r="F14" s="9" t="s">
        <v>65</v>
      </c>
      <c r="G14" s="9" t="s">
        <v>65</v>
      </c>
      <c r="H14" s="11">
        <v>561</v>
      </c>
      <c r="I14" s="9">
        <v>41</v>
      </c>
      <c r="J14" s="12">
        <v>194.243902439024</v>
      </c>
      <c r="K14" s="12">
        <v>4.8292682926829302</v>
      </c>
      <c r="L14" s="13">
        <v>4.89965962913382E-2</v>
      </c>
      <c r="M14" s="13">
        <v>9.7619047619047605E-2</v>
      </c>
      <c r="N14" s="9" t="s">
        <v>6</v>
      </c>
      <c r="O14" s="9" t="s">
        <v>6</v>
      </c>
    </row>
    <row r="15" spans="1:15" x14ac:dyDescent="0.75">
      <c r="A15" s="7" t="s">
        <v>66</v>
      </c>
      <c r="B15" s="8" t="s">
        <v>67</v>
      </c>
      <c r="C15" s="9" t="s">
        <v>68</v>
      </c>
      <c r="D15" s="10">
        <v>4541</v>
      </c>
      <c r="E15" s="11" t="s">
        <v>3</v>
      </c>
      <c r="F15" s="9" t="s">
        <v>50</v>
      </c>
      <c r="G15" s="9" t="s">
        <v>69</v>
      </c>
      <c r="H15" s="11">
        <v>253</v>
      </c>
      <c r="I15" s="9">
        <v>34</v>
      </c>
      <c r="J15" s="12">
        <v>204.23529411764699</v>
      </c>
      <c r="K15" s="12">
        <v>15.705882352941201</v>
      </c>
      <c r="L15" s="13">
        <v>4.8434524657694003E-2</v>
      </c>
      <c r="M15" s="13">
        <v>8.0952380952380998E-2</v>
      </c>
      <c r="N15" s="9" t="s">
        <v>6</v>
      </c>
      <c r="O15" s="9" t="s">
        <v>6</v>
      </c>
    </row>
    <row r="16" spans="1:15" x14ac:dyDescent="0.75">
      <c r="A16" s="7" t="s">
        <v>70</v>
      </c>
      <c r="B16" s="8" t="s">
        <v>71</v>
      </c>
      <c r="C16" s="9" t="s">
        <v>72</v>
      </c>
      <c r="D16" s="10">
        <v>4956</v>
      </c>
      <c r="E16" s="11" t="s">
        <v>3</v>
      </c>
      <c r="F16" s="9" t="s">
        <v>60</v>
      </c>
      <c r="G16" s="9" t="s">
        <v>61</v>
      </c>
      <c r="H16" s="11">
        <v>36</v>
      </c>
      <c r="I16" s="9">
        <v>11</v>
      </c>
      <c r="J16" s="12">
        <v>1104.8181818181799</v>
      </c>
      <c r="K16" s="12">
        <v>57.545454545454497</v>
      </c>
      <c r="L16" s="13">
        <v>0.23453664979088701</v>
      </c>
      <c r="M16" s="13">
        <v>2.6190476190476202E-2</v>
      </c>
      <c r="N16" s="9" t="s">
        <v>6</v>
      </c>
      <c r="O16" s="9" t="s">
        <v>6</v>
      </c>
    </row>
    <row r="17" spans="1:15" x14ac:dyDescent="0.75">
      <c r="A17" s="14" t="s">
        <v>73</v>
      </c>
      <c r="B17" s="15" t="s">
        <v>74</v>
      </c>
      <c r="C17" s="16" t="s">
        <v>75</v>
      </c>
      <c r="D17" s="17">
        <v>5240</v>
      </c>
      <c r="E17" s="18" t="s">
        <v>76</v>
      </c>
      <c r="F17" s="16" t="s">
        <v>77</v>
      </c>
      <c r="G17" s="16" t="s">
        <v>77</v>
      </c>
      <c r="H17" s="18">
        <v>156</v>
      </c>
      <c r="I17" s="16">
        <v>157</v>
      </c>
      <c r="J17" s="19">
        <v>664.61783439490398</v>
      </c>
      <c r="K17" s="19">
        <v>25.242038216560498</v>
      </c>
      <c r="L17" s="20">
        <v>0.13165895256273499</v>
      </c>
      <c r="M17" s="20">
        <v>0.37380952380952398</v>
      </c>
      <c r="N17" s="16" t="s">
        <v>6</v>
      </c>
      <c r="O17" s="16" t="s">
        <v>6</v>
      </c>
    </row>
    <row r="18" spans="1:15" x14ac:dyDescent="0.75">
      <c r="A18" s="14" t="s">
        <v>78</v>
      </c>
      <c r="B18" s="15" t="s">
        <v>79</v>
      </c>
      <c r="C18" s="16" t="s">
        <v>80</v>
      </c>
      <c r="D18" s="17">
        <v>5555</v>
      </c>
      <c r="E18" s="18" t="s">
        <v>76</v>
      </c>
      <c r="F18" s="16" t="s">
        <v>81</v>
      </c>
      <c r="G18" s="16" t="s">
        <v>69</v>
      </c>
      <c r="H18" s="18">
        <v>67</v>
      </c>
      <c r="I18" s="16">
        <v>25</v>
      </c>
      <c r="J18" s="19">
        <v>260.72000000000003</v>
      </c>
      <c r="K18" s="19">
        <v>8.44</v>
      </c>
      <c r="L18" s="20">
        <v>4.8460846084608503E-2</v>
      </c>
      <c r="M18" s="20">
        <v>5.95238095238095E-2</v>
      </c>
      <c r="N18" s="16" t="s">
        <v>6</v>
      </c>
      <c r="O18" s="16" t="s">
        <v>6</v>
      </c>
    </row>
    <row r="19" spans="1:15" x14ac:dyDescent="0.75">
      <c r="A19" s="14" t="s">
        <v>82</v>
      </c>
      <c r="B19" s="15" t="s">
        <v>83</v>
      </c>
      <c r="C19" s="16" t="s">
        <v>84</v>
      </c>
      <c r="D19" s="17">
        <v>5590</v>
      </c>
      <c r="E19" s="18" t="s">
        <v>76</v>
      </c>
      <c r="F19" s="16" t="s">
        <v>85</v>
      </c>
      <c r="G19" s="16" t="s">
        <v>56</v>
      </c>
      <c r="H19" s="18">
        <v>167</v>
      </c>
      <c r="I19" s="16">
        <v>45</v>
      </c>
      <c r="J19" s="19">
        <v>344.73333333333301</v>
      </c>
      <c r="K19" s="19">
        <v>27.311111111111099</v>
      </c>
      <c r="L19" s="20">
        <v>6.6558192463704299E-2</v>
      </c>
      <c r="M19" s="20">
        <v>0.107142857142857</v>
      </c>
      <c r="N19" s="16" t="s">
        <v>6</v>
      </c>
      <c r="O19" s="16" t="s">
        <v>6</v>
      </c>
    </row>
    <row r="20" spans="1:15" x14ac:dyDescent="0.75">
      <c r="A20" s="14" t="s">
        <v>86</v>
      </c>
      <c r="B20" s="15" t="s">
        <v>87</v>
      </c>
      <c r="C20" s="16" t="s">
        <v>4</v>
      </c>
      <c r="D20" s="17">
        <v>5634</v>
      </c>
      <c r="E20" s="18" t="s">
        <v>76</v>
      </c>
      <c r="F20" s="16" t="s">
        <v>88</v>
      </c>
      <c r="G20" s="16" t="s">
        <v>69</v>
      </c>
      <c r="H20" s="18">
        <v>89</v>
      </c>
      <c r="I20" s="16">
        <v>44</v>
      </c>
      <c r="J20" s="19">
        <v>623.90909090909099</v>
      </c>
      <c r="K20" s="19">
        <v>17.659090909090899</v>
      </c>
      <c r="L20" s="20">
        <v>0.11387436666989401</v>
      </c>
      <c r="M20" s="20">
        <v>0.104761904761905</v>
      </c>
      <c r="N20" s="16" t="s">
        <v>6</v>
      </c>
      <c r="O20" s="16" t="s">
        <v>6</v>
      </c>
    </row>
    <row r="21" spans="1:15" x14ac:dyDescent="0.75">
      <c r="A21" s="14" t="s">
        <v>89</v>
      </c>
      <c r="B21" s="15" t="s">
        <v>90</v>
      </c>
      <c r="C21" s="16" t="s">
        <v>91</v>
      </c>
      <c r="D21" s="17">
        <v>5777</v>
      </c>
      <c r="E21" s="18" t="s">
        <v>76</v>
      </c>
      <c r="F21" s="16" t="s">
        <v>81</v>
      </c>
      <c r="G21" s="16" t="s">
        <v>69</v>
      </c>
      <c r="H21" s="18">
        <v>207</v>
      </c>
      <c r="I21" s="16">
        <v>38</v>
      </c>
      <c r="J21" s="19">
        <v>230.63157894736801</v>
      </c>
      <c r="K21" s="19">
        <v>7.3684210526315796</v>
      </c>
      <c r="L21" s="20">
        <v>4.1197853557209597E-2</v>
      </c>
      <c r="M21" s="20">
        <v>9.0476190476190502E-2</v>
      </c>
      <c r="N21" s="16" t="s">
        <v>6</v>
      </c>
      <c r="O21" s="16" t="s">
        <v>6</v>
      </c>
    </row>
    <row r="22" spans="1:15" x14ac:dyDescent="0.75">
      <c r="A22" s="14" t="s">
        <v>92</v>
      </c>
      <c r="B22" s="15" t="s">
        <v>93</v>
      </c>
      <c r="C22" s="16" t="s">
        <v>94</v>
      </c>
      <c r="D22" s="17">
        <v>6022</v>
      </c>
      <c r="E22" s="18" t="s">
        <v>76</v>
      </c>
      <c r="F22" s="16" t="s">
        <v>95</v>
      </c>
      <c r="G22" s="16" t="s">
        <v>96</v>
      </c>
      <c r="H22" s="18">
        <v>111</v>
      </c>
      <c r="I22" s="16">
        <v>4</v>
      </c>
      <c r="J22" s="19">
        <v>707.75</v>
      </c>
      <c r="K22" s="19">
        <v>48</v>
      </c>
      <c r="L22" s="20">
        <v>0.125498173364331</v>
      </c>
      <c r="M22" s="20">
        <v>9.5238095238095195E-3</v>
      </c>
      <c r="N22" s="16" t="s">
        <v>6</v>
      </c>
      <c r="O22" s="16" t="s">
        <v>6</v>
      </c>
    </row>
    <row r="23" spans="1:15" x14ac:dyDescent="0.75">
      <c r="A23" s="14" t="s">
        <v>97</v>
      </c>
      <c r="B23" s="15" t="s">
        <v>98</v>
      </c>
      <c r="C23" s="16" t="s">
        <v>99</v>
      </c>
      <c r="D23" s="17">
        <v>6200</v>
      </c>
      <c r="E23" s="18" t="s">
        <v>76</v>
      </c>
      <c r="F23" s="16" t="s">
        <v>21</v>
      </c>
      <c r="G23" s="16" t="s">
        <v>22</v>
      </c>
      <c r="H23" s="18">
        <v>68</v>
      </c>
      <c r="I23" s="16">
        <v>48</v>
      </c>
      <c r="J23" s="19">
        <v>193.958333333333</v>
      </c>
      <c r="K23" s="19">
        <v>28.75</v>
      </c>
      <c r="L23" s="20">
        <v>3.5920698924731202E-2</v>
      </c>
      <c r="M23" s="20">
        <v>0.114285714285714</v>
      </c>
      <c r="N23" s="16" t="s">
        <v>6</v>
      </c>
      <c r="O23" s="16" t="s">
        <v>6</v>
      </c>
    </row>
    <row r="24" spans="1:15" x14ac:dyDescent="0.75">
      <c r="A24" s="14" t="s">
        <v>100</v>
      </c>
      <c r="B24" s="15" t="s">
        <v>101</v>
      </c>
      <c r="C24" s="16" t="s">
        <v>102</v>
      </c>
      <c r="D24" s="17">
        <v>6240</v>
      </c>
      <c r="E24" s="18" t="s">
        <v>76</v>
      </c>
      <c r="F24" s="16" t="s">
        <v>103</v>
      </c>
      <c r="G24" s="16" t="s">
        <v>46</v>
      </c>
      <c r="H24" s="18">
        <v>584</v>
      </c>
      <c r="I24" s="16">
        <v>230</v>
      </c>
      <c r="J24" s="19">
        <v>76.252173913043507</v>
      </c>
      <c r="K24" s="19">
        <v>4.7869565217391301</v>
      </c>
      <c r="L24" s="20">
        <v>1.29872113381089E-2</v>
      </c>
      <c r="M24" s="20">
        <v>0.547619047619048</v>
      </c>
      <c r="N24" s="16" t="s">
        <v>6</v>
      </c>
      <c r="O24" s="16" t="s">
        <v>6</v>
      </c>
    </row>
    <row r="25" spans="1:15" x14ac:dyDescent="0.75">
      <c r="A25" s="14" t="s">
        <v>104</v>
      </c>
      <c r="B25" s="15" t="s">
        <v>105</v>
      </c>
      <c r="C25" s="16" t="s">
        <v>106</v>
      </c>
      <c r="D25" s="17">
        <v>6266</v>
      </c>
      <c r="E25" s="18" t="s">
        <v>76</v>
      </c>
      <c r="F25" s="16" t="s">
        <v>81</v>
      </c>
      <c r="G25" s="16" t="s">
        <v>107</v>
      </c>
      <c r="H25" s="18">
        <v>460</v>
      </c>
      <c r="I25" s="16">
        <v>148</v>
      </c>
      <c r="J25" s="19">
        <v>345.89864864864899</v>
      </c>
      <c r="K25" s="19">
        <v>12.222972972973</v>
      </c>
      <c r="L25" s="20">
        <v>5.7154518244910801E-2</v>
      </c>
      <c r="M25" s="20">
        <v>0.35238095238095202</v>
      </c>
      <c r="N25" s="16" t="s">
        <v>6</v>
      </c>
      <c r="O25" s="16" t="s">
        <v>6</v>
      </c>
    </row>
    <row r="26" spans="1:15" x14ac:dyDescent="0.75">
      <c r="A26" s="14" t="s">
        <v>108</v>
      </c>
      <c r="B26" s="15" t="s">
        <v>109</v>
      </c>
      <c r="C26" s="16" t="s">
        <v>110</v>
      </c>
      <c r="D26" s="17">
        <v>6511</v>
      </c>
      <c r="E26" s="18" t="s">
        <v>76</v>
      </c>
      <c r="F26" s="16" t="s">
        <v>111</v>
      </c>
      <c r="G26" s="16" t="s">
        <v>17</v>
      </c>
      <c r="H26" s="18">
        <v>52</v>
      </c>
      <c r="I26" s="16">
        <v>44</v>
      </c>
      <c r="J26" s="19">
        <v>589.09090909090901</v>
      </c>
      <c r="K26" s="19">
        <v>50.954545454545503</v>
      </c>
      <c r="L26" s="20">
        <v>9.83303668502091E-2</v>
      </c>
      <c r="M26" s="20">
        <v>0.104761904761905</v>
      </c>
      <c r="N26" s="16" t="s">
        <v>51</v>
      </c>
      <c r="O26" s="16" t="s">
        <v>6</v>
      </c>
    </row>
    <row r="27" spans="1:15" x14ac:dyDescent="0.75">
      <c r="A27" s="14" t="s">
        <v>112</v>
      </c>
      <c r="B27" s="15" t="s">
        <v>113</v>
      </c>
      <c r="C27" s="16" t="s">
        <v>114</v>
      </c>
      <c r="D27" s="17">
        <v>7182</v>
      </c>
      <c r="E27" s="18" t="s">
        <v>76</v>
      </c>
      <c r="F27" s="16" t="s">
        <v>115</v>
      </c>
      <c r="G27" s="16" t="s">
        <v>17</v>
      </c>
      <c r="H27" s="18">
        <v>251</v>
      </c>
      <c r="I27" s="16">
        <v>40</v>
      </c>
      <c r="J27" s="19">
        <v>829.2</v>
      </c>
      <c r="K27" s="19">
        <v>35.950000000000003</v>
      </c>
      <c r="L27" s="20">
        <v>0.120501535621568</v>
      </c>
      <c r="M27" s="20">
        <v>9.5238095238095205E-2</v>
      </c>
      <c r="N27" s="16" t="s">
        <v>6</v>
      </c>
      <c r="O27" s="16" t="s">
        <v>6</v>
      </c>
    </row>
    <row r="28" spans="1:15" x14ac:dyDescent="0.75">
      <c r="A28" s="14" t="s">
        <v>116</v>
      </c>
      <c r="B28" s="15" t="s">
        <v>117</v>
      </c>
      <c r="C28" s="16" t="s">
        <v>118</v>
      </c>
      <c r="D28" s="17">
        <v>7360</v>
      </c>
      <c r="E28" s="18" t="s">
        <v>76</v>
      </c>
      <c r="F28" s="16" t="s">
        <v>119</v>
      </c>
      <c r="G28" s="16" t="s">
        <v>120</v>
      </c>
      <c r="H28" s="18">
        <v>121</v>
      </c>
      <c r="I28" s="16">
        <v>47</v>
      </c>
      <c r="J28" s="19">
        <v>548.531914893617</v>
      </c>
      <c r="K28" s="19">
        <v>42.680851063829799</v>
      </c>
      <c r="L28" s="20">
        <v>8.0328868748506504E-2</v>
      </c>
      <c r="M28" s="20">
        <v>0.11190476190476201</v>
      </c>
      <c r="N28" s="16" t="s">
        <v>6</v>
      </c>
      <c r="O28" s="16" t="s">
        <v>6</v>
      </c>
    </row>
    <row r="29" spans="1:15" x14ac:dyDescent="0.75">
      <c r="A29" s="14" t="s">
        <v>121</v>
      </c>
      <c r="B29" s="15" t="s">
        <v>122</v>
      </c>
      <c r="C29" s="16" t="s">
        <v>123</v>
      </c>
      <c r="D29" s="17">
        <v>8262</v>
      </c>
      <c r="E29" s="18" t="s">
        <v>76</v>
      </c>
      <c r="F29" s="16" t="s">
        <v>124</v>
      </c>
      <c r="G29" s="16" t="s">
        <v>125</v>
      </c>
      <c r="H29" s="18">
        <v>223</v>
      </c>
      <c r="I29" s="16">
        <v>49</v>
      </c>
      <c r="J29" s="19">
        <v>280.48979591836701</v>
      </c>
      <c r="K29" s="19">
        <v>10.959183673469401</v>
      </c>
      <c r="L29" s="20">
        <v>3.5275838730553899E-2</v>
      </c>
      <c r="M29" s="20">
        <v>0.116666666666667</v>
      </c>
      <c r="N29" s="16" t="s">
        <v>6</v>
      </c>
      <c r="O29" s="16" t="s">
        <v>6</v>
      </c>
    </row>
    <row r="30" spans="1:15" x14ac:dyDescent="0.75">
      <c r="A30" s="14" t="s">
        <v>126</v>
      </c>
      <c r="B30" s="15" t="s">
        <v>127</v>
      </c>
      <c r="C30" s="16" t="s">
        <v>128</v>
      </c>
      <c r="D30" s="17">
        <v>8503</v>
      </c>
      <c r="E30" s="18" t="s">
        <v>76</v>
      </c>
      <c r="F30" s="16" t="s">
        <v>21</v>
      </c>
      <c r="G30" s="16" t="s">
        <v>22</v>
      </c>
      <c r="H30" s="18">
        <v>144</v>
      </c>
      <c r="I30" s="16">
        <v>39</v>
      </c>
      <c r="J30" s="19">
        <v>408</v>
      </c>
      <c r="K30" s="19">
        <v>15.1794871794872</v>
      </c>
      <c r="L30" s="20">
        <v>4.9768751893478298E-2</v>
      </c>
      <c r="M30" s="20">
        <v>9.2857142857142902E-2</v>
      </c>
      <c r="N30" s="16" t="s">
        <v>6</v>
      </c>
      <c r="O30" s="16" t="s">
        <v>6</v>
      </c>
    </row>
    <row r="31" spans="1:15" x14ac:dyDescent="0.75">
      <c r="A31" s="14" t="s">
        <v>129</v>
      </c>
      <c r="B31" s="15" t="s">
        <v>130</v>
      </c>
      <c r="C31" s="16" t="s">
        <v>131</v>
      </c>
      <c r="D31" s="17">
        <v>9368</v>
      </c>
      <c r="E31" s="18" t="s">
        <v>76</v>
      </c>
      <c r="F31" s="16" t="s">
        <v>132</v>
      </c>
      <c r="G31" s="16" t="s">
        <v>133</v>
      </c>
      <c r="H31" s="18">
        <v>635</v>
      </c>
      <c r="I31" s="16">
        <v>112</v>
      </c>
      <c r="J31" s="19">
        <v>98.758928571428598</v>
      </c>
      <c r="K31" s="19">
        <v>7.2946428571428603</v>
      </c>
      <c r="L31" s="20">
        <v>1.13208338416494E-2</v>
      </c>
      <c r="M31" s="20">
        <v>0.266666666666667</v>
      </c>
      <c r="N31" s="16" t="s">
        <v>6</v>
      </c>
      <c r="O31" s="16" t="s">
        <v>6</v>
      </c>
    </row>
    <row r="32" spans="1:15" x14ac:dyDescent="0.75">
      <c r="A32" s="14" t="s">
        <v>134</v>
      </c>
      <c r="B32" s="15" t="s">
        <v>135</v>
      </c>
      <c r="C32" s="16" t="s">
        <v>136</v>
      </c>
      <c r="D32" s="17">
        <v>10289</v>
      </c>
      <c r="E32" s="18" t="s">
        <v>76</v>
      </c>
      <c r="F32" s="16" t="s">
        <v>137</v>
      </c>
      <c r="G32" s="16" t="s">
        <v>17</v>
      </c>
      <c r="H32" s="18">
        <v>47</v>
      </c>
      <c r="I32" s="16">
        <v>19</v>
      </c>
      <c r="J32" s="19">
        <v>1990.78947368421</v>
      </c>
      <c r="K32" s="19">
        <v>65.789473684210506</v>
      </c>
      <c r="L32" s="20">
        <v>0.19989162969912</v>
      </c>
      <c r="M32" s="20">
        <v>4.5238095238095202E-2</v>
      </c>
      <c r="N32" s="16" t="s">
        <v>6</v>
      </c>
      <c r="O32" s="16" t="s">
        <v>6</v>
      </c>
    </row>
    <row r="33" spans="1:15" x14ac:dyDescent="0.75">
      <c r="A33" s="14" t="s">
        <v>138</v>
      </c>
      <c r="B33" s="15" t="s">
        <v>139</v>
      </c>
      <c r="C33" s="16" t="s">
        <v>140</v>
      </c>
      <c r="D33" s="17">
        <v>18830</v>
      </c>
      <c r="E33" s="18" t="s">
        <v>76</v>
      </c>
      <c r="F33" s="16" t="s">
        <v>81</v>
      </c>
      <c r="G33" s="16" t="s">
        <v>141</v>
      </c>
      <c r="H33" s="18">
        <v>124</v>
      </c>
      <c r="I33" s="16">
        <v>60</v>
      </c>
      <c r="J33" s="19">
        <v>846.56666666666695</v>
      </c>
      <c r="K33" s="19">
        <v>4.3333333333333304</v>
      </c>
      <c r="L33" s="20">
        <v>4.5188735977117298E-2</v>
      </c>
      <c r="M33" s="20">
        <v>0.14285714285714299</v>
      </c>
      <c r="N33" s="16" t="s">
        <v>6</v>
      </c>
      <c r="O33" s="16" t="s">
        <v>6</v>
      </c>
    </row>
    <row r="34" spans="1:15" x14ac:dyDescent="0.75">
      <c r="A34" s="16" t="s">
        <v>142</v>
      </c>
      <c r="B34" s="15" t="s">
        <v>143</v>
      </c>
      <c r="C34" s="16" t="s">
        <v>144</v>
      </c>
      <c r="D34" s="17">
        <v>19157</v>
      </c>
      <c r="E34" s="18" t="s">
        <v>76</v>
      </c>
      <c r="F34" s="16" t="s">
        <v>145</v>
      </c>
      <c r="G34" s="16" t="s">
        <v>146</v>
      </c>
      <c r="H34" s="18">
        <v>293</v>
      </c>
      <c r="I34" s="16">
        <v>206</v>
      </c>
      <c r="J34" s="19">
        <v>269.70388349514599</v>
      </c>
      <c r="K34" s="19">
        <v>29.757281553398101</v>
      </c>
      <c r="L34" s="20">
        <v>1.5631944722479699E-2</v>
      </c>
      <c r="M34" s="20">
        <v>0.49047619047619001</v>
      </c>
      <c r="N34" s="16" t="s">
        <v>6</v>
      </c>
      <c r="O34" s="16" t="s">
        <v>7</v>
      </c>
    </row>
    <row r="35" spans="1:15" x14ac:dyDescent="0.75">
      <c r="A35" s="16" t="s">
        <v>147</v>
      </c>
      <c r="B35" s="15" t="s">
        <v>148</v>
      </c>
      <c r="C35" s="16" t="s">
        <v>149</v>
      </c>
      <c r="D35" s="17">
        <v>19603</v>
      </c>
      <c r="E35" s="18" t="s">
        <v>76</v>
      </c>
      <c r="F35" s="16" t="s">
        <v>103</v>
      </c>
      <c r="G35" s="16" t="s">
        <v>150</v>
      </c>
      <c r="H35" s="18">
        <v>1260</v>
      </c>
      <c r="I35" s="16">
        <v>367</v>
      </c>
      <c r="J35" s="19">
        <v>200.61580381471401</v>
      </c>
      <c r="K35" s="19">
        <v>15.446866485013601</v>
      </c>
      <c r="L35" s="20">
        <v>1.10219185991801E-2</v>
      </c>
      <c r="M35" s="20">
        <v>0.87380952380952404</v>
      </c>
      <c r="N35" s="16" t="s">
        <v>6</v>
      </c>
      <c r="O35" s="16" t="s">
        <v>7</v>
      </c>
    </row>
    <row r="36" spans="1:15" x14ac:dyDescent="0.75">
      <c r="A36" s="21" t="s">
        <v>151</v>
      </c>
      <c r="B36" s="22" t="s">
        <v>152</v>
      </c>
      <c r="C36" s="21" t="s">
        <v>153</v>
      </c>
      <c r="D36" s="23">
        <v>20640</v>
      </c>
      <c r="E36" s="24" t="s">
        <v>154</v>
      </c>
      <c r="F36" s="21" t="s">
        <v>155</v>
      </c>
      <c r="G36" s="21" t="s">
        <v>156</v>
      </c>
      <c r="H36" s="24">
        <v>76</v>
      </c>
      <c r="I36" s="21">
        <v>65</v>
      </c>
      <c r="J36" s="25">
        <v>1525.86153846154</v>
      </c>
      <c r="K36" s="25">
        <v>91.215384615384593</v>
      </c>
      <c r="L36" s="26">
        <v>7.8346750149075703E-2</v>
      </c>
      <c r="M36" s="26">
        <v>0.15476190476190499</v>
      </c>
      <c r="N36" s="21" t="s">
        <v>6</v>
      </c>
      <c r="O36" s="21" t="s">
        <v>6</v>
      </c>
    </row>
    <row r="37" spans="1:15" x14ac:dyDescent="0.75">
      <c r="A37" s="21" t="s">
        <v>157</v>
      </c>
      <c r="B37" s="22" t="s">
        <v>158</v>
      </c>
      <c r="C37" s="21" t="s">
        <v>159</v>
      </c>
      <c r="D37" s="23">
        <v>23080</v>
      </c>
      <c r="E37" s="24" t="s">
        <v>154</v>
      </c>
      <c r="F37" s="21" t="s">
        <v>4</v>
      </c>
      <c r="G37" s="21" t="s">
        <v>160</v>
      </c>
      <c r="H37" s="24">
        <v>704</v>
      </c>
      <c r="I37" s="21">
        <v>366</v>
      </c>
      <c r="J37" s="25">
        <v>372.77322404371603</v>
      </c>
      <c r="K37" s="25">
        <v>22.601092896174901</v>
      </c>
      <c r="L37" s="26">
        <v>1.7130602986997E-2</v>
      </c>
      <c r="M37" s="26">
        <v>0.871428571428571</v>
      </c>
      <c r="N37" s="21" t="s">
        <v>51</v>
      </c>
      <c r="O37" s="21" t="s">
        <v>7</v>
      </c>
    </row>
    <row r="38" spans="1:15" x14ac:dyDescent="0.75">
      <c r="A38" s="21" t="s">
        <v>161</v>
      </c>
      <c r="B38" s="22" t="s">
        <v>162</v>
      </c>
      <c r="C38" s="21" t="s">
        <v>163</v>
      </c>
      <c r="D38" s="23">
        <v>30353</v>
      </c>
      <c r="E38" s="24" t="s">
        <v>154</v>
      </c>
      <c r="F38" s="21" t="s">
        <v>164</v>
      </c>
      <c r="G38" s="21" t="s">
        <v>165</v>
      </c>
      <c r="H38" s="24">
        <v>420</v>
      </c>
      <c r="I38" s="21">
        <v>209</v>
      </c>
      <c r="J38" s="25">
        <v>859.66985645933005</v>
      </c>
      <c r="K38" s="25">
        <v>26.473684210526301</v>
      </c>
      <c r="L38" s="26">
        <v>2.9194594955024401E-2</v>
      </c>
      <c r="M38" s="26">
        <v>0.49761904761904802</v>
      </c>
      <c r="N38" s="21" t="s">
        <v>51</v>
      </c>
      <c r="O38" s="21" t="s">
        <v>7</v>
      </c>
    </row>
    <row r="39" spans="1:15" x14ac:dyDescent="0.75">
      <c r="A39" s="21" t="s">
        <v>166</v>
      </c>
      <c r="B39" s="22" t="s">
        <v>167</v>
      </c>
      <c r="C39" s="21" t="s">
        <v>168</v>
      </c>
      <c r="D39" s="23">
        <v>31970</v>
      </c>
      <c r="E39" s="24" t="s">
        <v>154</v>
      </c>
      <c r="F39" s="21" t="s">
        <v>169</v>
      </c>
      <c r="G39" s="21" t="s">
        <v>22</v>
      </c>
      <c r="H39" s="24">
        <v>237</v>
      </c>
      <c r="I39" s="21">
        <v>30</v>
      </c>
      <c r="J39" s="25">
        <v>962.63333333333298</v>
      </c>
      <c r="K39" s="25">
        <v>28.4</v>
      </c>
      <c r="L39" s="26">
        <v>3.0998853091439901E-2</v>
      </c>
      <c r="M39" s="26">
        <v>7.1428571428571397E-2</v>
      </c>
      <c r="N39" s="21" t="s">
        <v>6</v>
      </c>
      <c r="O39" s="21" t="s">
        <v>7</v>
      </c>
    </row>
    <row r="40" spans="1:15" x14ac:dyDescent="0.75">
      <c r="A40" s="27" t="s">
        <v>170</v>
      </c>
      <c r="B40" s="22" t="s">
        <v>171</v>
      </c>
      <c r="C40" s="21" t="s">
        <v>172</v>
      </c>
      <c r="D40" s="23">
        <v>32127</v>
      </c>
      <c r="E40" s="24" t="s">
        <v>154</v>
      </c>
      <c r="F40" s="21" t="s">
        <v>4</v>
      </c>
      <c r="G40" s="21" t="s">
        <v>173</v>
      </c>
      <c r="H40" s="24">
        <v>1639</v>
      </c>
      <c r="I40" s="21">
        <v>218</v>
      </c>
      <c r="J40" s="25">
        <v>315.963302752294</v>
      </c>
      <c r="K40" s="25">
        <v>26.623853211009202</v>
      </c>
      <c r="L40" s="26">
        <v>1.06635277481029E-2</v>
      </c>
      <c r="M40" s="26">
        <v>0.51904761904761898</v>
      </c>
      <c r="N40" s="21" t="s">
        <v>6</v>
      </c>
      <c r="O40" s="21" t="s">
        <v>7</v>
      </c>
    </row>
    <row r="41" spans="1:15" x14ac:dyDescent="0.75">
      <c r="A41" s="27" t="s">
        <v>174</v>
      </c>
      <c r="B41" s="22" t="s">
        <v>175</v>
      </c>
      <c r="C41" s="21" t="s">
        <v>176</v>
      </c>
      <c r="D41" s="23">
        <v>32420</v>
      </c>
      <c r="E41" s="24" t="s">
        <v>154</v>
      </c>
      <c r="F41" s="21" t="s">
        <v>145</v>
      </c>
      <c r="G41" s="21" t="s">
        <v>146</v>
      </c>
      <c r="H41" s="24">
        <v>330</v>
      </c>
      <c r="I41" s="21">
        <v>48</v>
      </c>
      <c r="J41" s="25">
        <v>993.16666666666697</v>
      </c>
      <c r="K41" s="25">
        <v>50.2708333333333</v>
      </c>
      <c r="L41" s="26">
        <v>3.2184993830968497E-2</v>
      </c>
      <c r="M41" s="26">
        <v>0.114285714285714</v>
      </c>
      <c r="N41" s="21" t="s">
        <v>6</v>
      </c>
      <c r="O41" s="21" t="s">
        <v>7</v>
      </c>
    </row>
    <row r="42" spans="1:15" x14ac:dyDescent="0.75">
      <c r="A42" s="21" t="s">
        <v>177</v>
      </c>
      <c r="B42" s="22" t="s">
        <v>178</v>
      </c>
      <c r="C42" s="21" t="s">
        <v>179</v>
      </c>
      <c r="D42" s="23">
        <v>37418</v>
      </c>
      <c r="E42" s="24" t="s">
        <v>154</v>
      </c>
      <c r="F42" s="21" t="s">
        <v>145</v>
      </c>
      <c r="G42" s="21" t="s">
        <v>146</v>
      </c>
      <c r="H42" s="24">
        <v>239</v>
      </c>
      <c r="I42" s="21">
        <v>57</v>
      </c>
      <c r="J42" s="25">
        <v>1095.01754385965</v>
      </c>
      <c r="K42" s="25">
        <v>87.403508771929793</v>
      </c>
      <c r="L42" s="26">
        <v>3.1600327452872397E-2</v>
      </c>
      <c r="M42" s="26">
        <v>0.13571428571428601</v>
      </c>
      <c r="N42" s="21" t="s">
        <v>6</v>
      </c>
      <c r="O42" s="21" t="s">
        <v>7</v>
      </c>
    </row>
    <row r="43" spans="1:15" x14ac:dyDescent="0.75">
      <c r="A43" s="27" t="s">
        <v>180</v>
      </c>
      <c r="B43" s="22" t="s">
        <v>181</v>
      </c>
      <c r="C43" s="21" t="s">
        <v>182</v>
      </c>
      <c r="D43" s="23">
        <v>40576</v>
      </c>
      <c r="E43" s="24" t="s">
        <v>154</v>
      </c>
      <c r="F43" s="21" t="s">
        <v>183</v>
      </c>
      <c r="G43" s="21" t="s">
        <v>183</v>
      </c>
      <c r="H43" s="24">
        <v>220</v>
      </c>
      <c r="I43" s="21">
        <v>103</v>
      </c>
      <c r="J43" s="25">
        <v>492.80582524271802</v>
      </c>
      <c r="K43" s="25">
        <v>11.8349514563107</v>
      </c>
      <c r="L43" s="26">
        <v>1.24369276591835E-2</v>
      </c>
      <c r="M43" s="26">
        <v>0.24523809523809501</v>
      </c>
      <c r="N43" s="21" t="s">
        <v>6</v>
      </c>
      <c r="O43" s="21" t="s">
        <v>6</v>
      </c>
    </row>
    <row r="44" spans="1:15" x14ac:dyDescent="0.75">
      <c r="A44" s="21" t="s">
        <v>184</v>
      </c>
      <c r="B44" s="22" t="s">
        <v>185</v>
      </c>
      <c r="C44" s="21" t="s">
        <v>186</v>
      </c>
      <c r="D44" s="23">
        <v>49816</v>
      </c>
      <c r="E44" s="24" t="s">
        <v>154</v>
      </c>
      <c r="F44" s="21" t="s">
        <v>187</v>
      </c>
      <c r="G44" s="21" t="s">
        <v>188</v>
      </c>
      <c r="H44" s="24">
        <v>927</v>
      </c>
      <c r="I44" s="21">
        <v>176</v>
      </c>
      <c r="J44" s="25">
        <v>3408.0340909090901</v>
      </c>
      <c r="K44" s="25">
        <v>92.568181818181799</v>
      </c>
      <c r="L44" s="26">
        <v>7.0270641414952498E-2</v>
      </c>
      <c r="M44" s="26">
        <v>0.419047619047619</v>
      </c>
      <c r="N44" s="21" t="s">
        <v>6</v>
      </c>
      <c r="O44" s="21" t="s">
        <v>7</v>
      </c>
    </row>
    <row r="45" spans="1:15" x14ac:dyDescent="0.75">
      <c r="A45" s="21" t="s">
        <v>189</v>
      </c>
      <c r="B45" s="22" t="s">
        <v>190</v>
      </c>
      <c r="C45" s="21" t="s">
        <v>191</v>
      </c>
      <c r="D45" s="23">
        <v>50509</v>
      </c>
      <c r="E45" s="24" t="s">
        <v>154</v>
      </c>
      <c r="F45" s="21" t="s">
        <v>192</v>
      </c>
      <c r="G45" s="21" t="s">
        <v>156</v>
      </c>
      <c r="H45" s="24">
        <v>706</v>
      </c>
      <c r="I45" s="21">
        <v>103</v>
      </c>
      <c r="J45" s="25">
        <v>1541.6601941747599</v>
      </c>
      <c r="K45" s="25">
        <v>93.233009708737896</v>
      </c>
      <c r="L45" s="26">
        <v>3.2370047463192199E-2</v>
      </c>
      <c r="M45" s="26">
        <v>0.24523809523809501</v>
      </c>
      <c r="N45" s="21" t="s">
        <v>6</v>
      </c>
      <c r="O45" s="21" t="s">
        <v>7</v>
      </c>
    </row>
    <row r="46" spans="1:15" x14ac:dyDescent="0.75">
      <c r="A46" s="21" t="s">
        <v>193</v>
      </c>
      <c r="B46" s="22" t="s">
        <v>194</v>
      </c>
      <c r="C46" s="21" t="s">
        <v>195</v>
      </c>
      <c r="D46" s="23">
        <v>50824</v>
      </c>
      <c r="E46" s="24" t="s">
        <v>154</v>
      </c>
      <c r="F46" s="21" t="s">
        <v>196</v>
      </c>
      <c r="G46" s="21" t="s">
        <v>197</v>
      </c>
      <c r="H46" s="24">
        <v>450</v>
      </c>
      <c r="I46" s="21">
        <v>247</v>
      </c>
      <c r="J46" s="25">
        <v>599.77732793522296</v>
      </c>
      <c r="K46" s="25">
        <v>32.457489878542503</v>
      </c>
      <c r="L46" s="26">
        <v>1.24396902607777E-2</v>
      </c>
      <c r="M46" s="26">
        <v>0.588095238095238</v>
      </c>
      <c r="N46" s="21" t="s">
        <v>6</v>
      </c>
      <c r="O46" s="21" t="s">
        <v>7</v>
      </c>
    </row>
    <row r="47" spans="1:15" x14ac:dyDescent="0.75">
      <c r="A47" s="27" t="s">
        <v>198</v>
      </c>
      <c r="B47" s="22" t="s">
        <v>199</v>
      </c>
      <c r="C47" s="21" t="s">
        <v>200</v>
      </c>
      <c r="D47" s="23">
        <v>50904</v>
      </c>
      <c r="E47" s="24" t="s">
        <v>154</v>
      </c>
      <c r="F47" s="21" t="s">
        <v>201</v>
      </c>
      <c r="G47" s="21" t="s">
        <v>202</v>
      </c>
      <c r="H47" s="24">
        <v>256</v>
      </c>
      <c r="I47" s="21">
        <v>121</v>
      </c>
      <c r="J47" s="25">
        <v>1563.61983471074</v>
      </c>
      <c r="K47" s="25">
        <v>58.016528925619802</v>
      </c>
      <c r="L47" s="26">
        <v>3.1867334704002402E-2</v>
      </c>
      <c r="M47" s="26">
        <v>0.28809523809523802</v>
      </c>
      <c r="N47" s="21" t="s">
        <v>6</v>
      </c>
      <c r="O47" s="21" t="s">
        <v>7</v>
      </c>
    </row>
    <row r="48" spans="1:15" x14ac:dyDescent="0.75">
      <c r="A48" s="21" t="s">
        <v>203</v>
      </c>
      <c r="B48" s="22" t="s">
        <v>204</v>
      </c>
      <c r="C48" s="21" t="s">
        <v>205</v>
      </c>
      <c r="D48" s="23">
        <v>51533</v>
      </c>
      <c r="E48" s="24" t="s">
        <v>154</v>
      </c>
      <c r="F48" s="21" t="s">
        <v>145</v>
      </c>
      <c r="G48" s="21" t="s">
        <v>146</v>
      </c>
      <c r="H48" s="24">
        <v>1758</v>
      </c>
      <c r="I48" s="21">
        <v>113</v>
      </c>
      <c r="J48" s="25">
        <v>900.76106194690306</v>
      </c>
      <c r="K48" s="25">
        <v>45.477876106194699</v>
      </c>
      <c r="L48" s="26">
        <v>1.8362140388672898E-2</v>
      </c>
      <c r="M48" s="26">
        <v>0.26904761904761898</v>
      </c>
      <c r="N48" s="21" t="s">
        <v>6</v>
      </c>
      <c r="O48" s="21" t="s">
        <v>6</v>
      </c>
    </row>
    <row r="49" spans="1:15" x14ac:dyDescent="0.75">
      <c r="A49" s="21" t="s">
        <v>206</v>
      </c>
      <c r="B49" s="22" t="s">
        <v>207</v>
      </c>
      <c r="C49" s="21" t="s">
        <v>208</v>
      </c>
      <c r="D49" s="23">
        <v>53658</v>
      </c>
      <c r="E49" s="24" t="s">
        <v>154</v>
      </c>
      <c r="F49" s="21" t="s">
        <v>60</v>
      </c>
      <c r="G49" s="21" t="s">
        <v>209</v>
      </c>
      <c r="H49" s="24">
        <v>229</v>
      </c>
      <c r="I49" s="21">
        <v>58</v>
      </c>
      <c r="J49" s="25">
        <v>2559.1379310344801</v>
      </c>
      <c r="K49" s="25">
        <v>116.68965517241401</v>
      </c>
      <c r="L49" s="26">
        <v>4.9870021978488902E-2</v>
      </c>
      <c r="M49" s="26">
        <v>0.13809523809523799</v>
      </c>
      <c r="N49" s="21" t="s">
        <v>6</v>
      </c>
      <c r="O49" s="21" t="s">
        <v>7</v>
      </c>
    </row>
    <row r="50" spans="1:15" x14ac:dyDescent="0.75">
      <c r="A50" s="21" t="s">
        <v>210</v>
      </c>
      <c r="B50" s="22" t="s">
        <v>211</v>
      </c>
      <c r="C50" s="21" t="s">
        <v>212</v>
      </c>
      <c r="D50" s="23">
        <v>81848</v>
      </c>
      <c r="E50" s="24" t="s">
        <v>154</v>
      </c>
      <c r="F50" s="21" t="s">
        <v>213</v>
      </c>
      <c r="G50" s="21" t="s">
        <v>61</v>
      </c>
      <c r="H50" s="24">
        <v>247</v>
      </c>
      <c r="I50" s="21">
        <v>60</v>
      </c>
      <c r="J50" s="25">
        <v>3195.1666666666702</v>
      </c>
      <c r="K50" s="25">
        <v>215.28333333333299</v>
      </c>
      <c r="L50" s="26">
        <v>4.1686478990336298E-2</v>
      </c>
      <c r="M50" s="26">
        <v>0.14285714285714299</v>
      </c>
      <c r="N50" s="21" t="s">
        <v>6</v>
      </c>
      <c r="O50" s="21" t="s">
        <v>7</v>
      </c>
    </row>
    <row r="51" spans="1:15" x14ac:dyDescent="0.75">
      <c r="A51" s="21" t="s">
        <v>214</v>
      </c>
      <c r="B51" s="22" t="s">
        <v>215</v>
      </c>
      <c r="C51" s="21" t="s">
        <v>216</v>
      </c>
      <c r="D51" s="23">
        <v>82063</v>
      </c>
      <c r="E51" s="24" t="s">
        <v>154</v>
      </c>
      <c r="F51" s="21" t="s">
        <v>217</v>
      </c>
      <c r="G51" s="21" t="s">
        <v>218</v>
      </c>
      <c r="H51" s="24">
        <v>175</v>
      </c>
      <c r="I51" s="21">
        <v>153</v>
      </c>
      <c r="J51" s="25">
        <v>1385.69281045752</v>
      </c>
      <c r="K51" s="25">
        <v>65.660130718954207</v>
      </c>
      <c r="L51" s="26">
        <v>1.7691062784690299E-2</v>
      </c>
      <c r="M51" s="26">
        <v>0.36428571428571399</v>
      </c>
      <c r="N51" s="21" t="s">
        <v>6</v>
      </c>
      <c r="O51" s="21" t="s">
        <v>7</v>
      </c>
    </row>
    <row r="52" spans="1:15" x14ac:dyDescent="0.75">
      <c r="A52" s="27" t="s">
        <v>219</v>
      </c>
      <c r="B52" s="22" t="s">
        <v>220</v>
      </c>
      <c r="C52" s="21" t="s">
        <v>221</v>
      </c>
      <c r="D52" s="23">
        <v>86638</v>
      </c>
      <c r="E52" s="24" t="s">
        <v>154</v>
      </c>
      <c r="F52" s="21" t="s">
        <v>103</v>
      </c>
      <c r="G52" s="21" t="s">
        <v>150</v>
      </c>
      <c r="H52" s="24">
        <v>614</v>
      </c>
      <c r="I52" s="21">
        <v>381</v>
      </c>
      <c r="J52" s="25">
        <v>1124.4041994750701</v>
      </c>
      <c r="K52" s="25">
        <v>35.488188976377998</v>
      </c>
      <c r="L52" s="26">
        <v>1.3389581370177799E-2</v>
      </c>
      <c r="M52" s="26">
        <v>0.90714285714285703</v>
      </c>
      <c r="N52" s="21" t="s">
        <v>51</v>
      </c>
      <c r="O52" s="21" t="s">
        <v>6</v>
      </c>
    </row>
    <row r="53" spans="1:15" x14ac:dyDescent="0.75">
      <c r="A53" s="28" t="s">
        <v>222</v>
      </c>
      <c r="B53" s="29" t="s">
        <v>223</v>
      </c>
      <c r="C53" s="28" t="s">
        <v>224</v>
      </c>
      <c r="D53" s="30">
        <v>122871</v>
      </c>
      <c r="E53" s="31" t="s">
        <v>225</v>
      </c>
      <c r="F53" s="28" t="s">
        <v>226</v>
      </c>
      <c r="G53" s="28" t="s">
        <v>50</v>
      </c>
      <c r="H53" s="31">
        <v>835</v>
      </c>
      <c r="I53" s="28">
        <v>151</v>
      </c>
      <c r="J53" s="32">
        <v>1368.35761589404</v>
      </c>
      <c r="K53" s="32">
        <v>53.7152317880795</v>
      </c>
      <c r="L53" s="33">
        <v>1.15737231934607E-2</v>
      </c>
      <c r="M53" s="33">
        <v>0.35952380952381002</v>
      </c>
      <c r="N53" s="28" t="s">
        <v>6</v>
      </c>
      <c r="O53" s="28" t="s">
        <v>7</v>
      </c>
    </row>
    <row r="54" spans="1:15" x14ac:dyDescent="0.75">
      <c r="A54" s="28" t="s">
        <v>227</v>
      </c>
      <c r="B54" s="29" t="s">
        <v>228</v>
      </c>
      <c r="C54" s="28" t="s">
        <v>229</v>
      </c>
      <c r="D54" s="30">
        <v>147664</v>
      </c>
      <c r="E54" s="31" t="s">
        <v>225</v>
      </c>
      <c r="F54" s="28" t="s">
        <v>95</v>
      </c>
      <c r="G54" s="28" t="s">
        <v>230</v>
      </c>
      <c r="H54" s="31">
        <v>578</v>
      </c>
      <c r="I54" s="28">
        <v>118</v>
      </c>
      <c r="J54" s="32">
        <v>7543.8559322033898</v>
      </c>
      <c r="K54" s="32">
        <v>188.796610169492</v>
      </c>
      <c r="L54" s="33">
        <v>5.2375872127281002E-2</v>
      </c>
      <c r="M54" s="33">
        <v>0.28095238095238101</v>
      </c>
      <c r="N54" s="28" t="s">
        <v>51</v>
      </c>
      <c r="O54" s="28" t="s">
        <v>6</v>
      </c>
    </row>
    <row r="55" spans="1:15" x14ac:dyDescent="0.75">
      <c r="A55" s="28" t="s">
        <v>231</v>
      </c>
      <c r="B55" s="29" t="s">
        <v>232</v>
      </c>
      <c r="C55" s="28" t="s">
        <v>233</v>
      </c>
      <c r="D55" s="30">
        <v>167462</v>
      </c>
      <c r="E55" s="31" t="s">
        <v>225</v>
      </c>
      <c r="F55" s="28" t="s">
        <v>234</v>
      </c>
      <c r="G55" s="28" t="s">
        <v>218</v>
      </c>
      <c r="H55" s="31">
        <v>1754</v>
      </c>
      <c r="I55" s="28">
        <v>232</v>
      </c>
      <c r="J55" s="32">
        <v>5116.9655172413804</v>
      </c>
      <c r="K55" s="32">
        <v>158.73275862068999</v>
      </c>
      <c r="L55" s="33">
        <v>3.1504439385050098E-2</v>
      </c>
      <c r="M55" s="33">
        <v>0.55238095238095197</v>
      </c>
      <c r="N55" s="28" t="s">
        <v>6</v>
      </c>
      <c r="O55" s="28" t="s">
        <v>7</v>
      </c>
    </row>
    <row r="56" spans="1:15" x14ac:dyDescent="0.75">
      <c r="A56" s="28" t="s">
        <v>235</v>
      </c>
      <c r="B56" s="29" t="s">
        <v>236</v>
      </c>
      <c r="C56" s="28" t="s">
        <v>237</v>
      </c>
      <c r="D56" s="30">
        <v>206312</v>
      </c>
      <c r="E56" s="31" t="s">
        <v>225</v>
      </c>
      <c r="F56" s="28" t="s">
        <v>234</v>
      </c>
      <c r="G56" s="28" t="s">
        <v>218</v>
      </c>
      <c r="H56" s="31">
        <v>503</v>
      </c>
      <c r="I56" s="28">
        <v>136</v>
      </c>
      <c r="J56" s="32">
        <v>5191.5882352941198</v>
      </c>
      <c r="K56" s="32">
        <v>131.154411764706</v>
      </c>
      <c r="L56" s="33">
        <v>2.58063915835351E-2</v>
      </c>
      <c r="M56" s="33">
        <v>0.32380952380952399</v>
      </c>
      <c r="N56" s="28" t="s">
        <v>6</v>
      </c>
      <c r="O56" s="28" t="s">
        <v>7</v>
      </c>
    </row>
    <row r="57" spans="1:15" x14ac:dyDescent="0.75">
      <c r="A57" s="28" t="s">
        <v>238</v>
      </c>
      <c r="B57" s="29" t="s">
        <v>239</v>
      </c>
      <c r="C57" s="28" t="s">
        <v>240</v>
      </c>
      <c r="D57" s="30">
        <v>211298</v>
      </c>
      <c r="E57" s="31" t="s">
        <v>225</v>
      </c>
      <c r="F57" s="28" t="s">
        <v>241</v>
      </c>
      <c r="G57" s="28" t="s">
        <v>242</v>
      </c>
      <c r="H57" s="31">
        <v>281</v>
      </c>
      <c r="I57" s="28">
        <v>43</v>
      </c>
      <c r="J57" s="32">
        <v>5816.5813953488396</v>
      </c>
      <c r="K57" s="32">
        <v>231.58139534883699</v>
      </c>
      <c r="L57" s="33">
        <v>2.8626976453834E-2</v>
      </c>
      <c r="M57" s="33">
        <v>0.102380952380952</v>
      </c>
      <c r="N57" s="28" t="s">
        <v>6</v>
      </c>
      <c r="O57" s="28" t="s">
        <v>7</v>
      </c>
    </row>
    <row r="58" spans="1:15" x14ac:dyDescent="0.75">
      <c r="A58" s="28" t="s">
        <v>243</v>
      </c>
      <c r="B58" s="29" t="s">
        <v>244</v>
      </c>
      <c r="C58" s="28" t="s">
        <v>245</v>
      </c>
      <c r="D58" s="30">
        <v>217889</v>
      </c>
      <c r="E58" s="31" t="s">
        <v>225</v>
      </c>
      <c r="F58" s="28" t="s">
        <v>132</v>
      </c>
      <c r="G58" s="28" t="s">
        <v>125</v>
      </c>
      <c r="H58" s="31">
        <v>140</v>
      </c>
      <c r="I58" s="28">
        <v>74</v>
      </c>
      <c r="J58" s="32">
        <v>9287.77027027027</v>
      </c>
      <c r="K58" s="32">
        <v>413.22972972973002</v>
      </c>
      <c r="L58" s="33">
        <v>4.4524126990833197E-2</v>
      </c>
      <c r="M58" s="33">
        <v>0.17619047619047601</v>
      </c>
      <c r="N58" s="28" t="s">
        <v>6</v>
      </c>
      <c r="O58" s="28" t="s">
        <v>7</v>
      </c>
    </row>
    <row r="59" spans="1:15" x14ac:dyDescent="0.75">
      <c r="A59" s="28" t="s">
        <v>246</v>
      </c>
      <c r="B59" s="29" t="s">
        <v>247</v>
      </c>
      <c r="C59" s="28" t="s">
        <v>248</v>
      </c>
      <c r="D59" s="30">
        <v>323501</v>
      </c>
      <c r="E59" s="31" t="s">
        <v>225</v>
      </c>
      <c r="F59" s="28" t="s">
        <v>145</v>
      </c>
      <c r="G59" s="28" t="s">
        <v>61</v>
      </c>
      <c r="H59" s="31">
        <v>160</v>
      </c>
      <c r="I59" s="28">
        <v>65</v>
      </c>
      <c r="J59" s="32">
        <v>9046.2769230769209</v>
      </c>
      <c r="K59" s="32">
        <v>414.96923076923099</v>
      </c>
      <c r="L59" s="33">
        <v>2.9248771119570301E-2</v>
      </c>
      <c r="M59" s="33">
        <v>0.15476190476190499</v>
      </c>
      <c r="N59" s="28" t="s">
        <v>6</v>
      </c>
      <c r="O59" s="28" t="s">
        <v>6</v>
      </c>
    </row>
    <row r="60" spans="1:15" x14ac:dyDescent="0.75">
      <c r="A60" s="34" t="s">
        <v>249</v>
      </c>
      <c r="B60" s="29" t="s">
        <v>250</v>
      </c>
      <c r="C60" s="28" t="s">
        <v>251</v>
      </c>
      <c r="D60" s="30">
        <v>331108</v>
      </c>
      <c r="E60" s="31" t="s">
        <v>225</v>
      </c>
      <c r="F60" s="28" t="s">
        <v>252</v>
      </c>
      <c r="G60" s="28" t="s">
        <v>253</v>
      </c>
      <c r="H60" s="31">
        <v>166</v>
      </c>
      <c r="I60" s="28">
        <v>123</v>
      </c>
      <c r="J60" s="32">
        <v>8715.4065040650403</v>
      </c>
      <c r="K60" s="32">
        <v>412.869918699187</v>
      </c>
      <c r="L60" s="33">
        <v>2.7571805151102802E-2</v>
      </c>
      <c r="M60" s="33">
        <v>0.29285714285714298</v>
      </c>
      <c r="N60" s="28" t="s">
        <v>6</v>
      </c>
      <c r="O60" s="28" t="s">
        <v>7</v>
      </c>
    </row>
    <row r="63" spans="1:15" ht="78.5" customHeight="1" x14ac:dyDescent="0.75">
      <c r="A63" s="42" t="s">
        <v>269</v>
      </c>
      <c r="B63" s="42"/>
      <c r="C63" s="42"/>
      <c r="D63" s="42"/>
      <c r="E63" s="42"/>
      <c r="F63" s="42"/>
      <c r="G63" s="42"/>
    </row>
  </sheetData>
  <mergeCells count="1">
    <mergeCell ref="A63:G63"/>
  </mergeCells>
  <hyperlinks>
    <hyperlink ref="A2" r:id="rId1" xr:uid="{6C5B67CD-75CE-4184-9766-76D7B3761E10}"/>
    <hyperlink ref="A3" r:id="rId2" xr:uid="{CD1C7263-9D21-4893-8092-B70A8B81EA77}"/>
    <hyperlink ref="A4" r:id="rId3" xr:uid="{3E0F1CCF-794D-47A9-8C18-98BE176F40BD}"/>
    <hyperlink ref="A5" r:id="rId4" xr:uid="{68B4760B-063B-4FD5-BF45-BAC992B0C212}"/>
    <hyperlink ref="A6" r:id="rId5" xr:uid="{3A287932-F9C8-4C64-9767-3C5BC823E9D0}"/>
    <hyperlink ref="A7" r:id="rId6" xr:uid="{F0AF8F6A-5AFC-4A24-B7E4-F6B526B8E8AA}"/>
    <hyperlink ref="A8" r:id="rId7" xr:uid="{BC8B6212-A649-4334-AC94-FEB448987C5D}"/>
    <hyperlink ref="A9" r:id="rId8" xr:uid="{680628AE-0F89-4388-9D55-0D14F5463B24}"/>
    <hyperlink ref="A10" r:id="rId9" xr:uid="{91FF0D78-8B8E-451F-B5A0-0C4E2C58686E}"/>
    <hyperlink ref="A11" r:id="rId10" xr:uid="{B748A502-B85B-42CB-A2F5-4C6BBAC5D81C}"/>
    <hyperlink ref="A12" r:id="rId11" xr:uid="{8E722106-444C-4016-904D-F43A7DF90BE7}"/>
    <hyperlink ref="A13" r:id="rId12" xr:uid="{B36B8CF4-E3EC-47C8-9023-C54584FB967F}"/>
    <hyperlink ref="A14" r:id="rId13" xr:uid="{22FB8483-B736-4D8E-9FD1-1F632FEBE603}"/>
    <hyperlink ref="A15" r:id="rId14" xr:uid="{2A3E418E-2D75-414E-B289-9E94EBBC38D0}"/>
    <hyperlink ref="A16" r:id="rId15" xr:uid="{81C3A8EB-9D67-40D9-9FB2-3759F69B4370}"/>
    <hyperlink ref="A17" r:id="rId16" xr:uid="{9AE0B106-5549-4270-8B1D-2B6CBFC64A99}"/>
    <hyperlink ref="A18" r:id="rId17" xr:uid="{41DDB044-EB20-4979-8378-52EF6F0B53A4}"/>
    <hyperlink ref="A19" r:id="rId18" xr:uid="{B448B78B-47B4-44E5-A450-878ACA198580}"/>
    <hyperlink ref="A20" r:id="rId19" xr:uid="{821B8A0E-4BB4-4BC2-ADF6-C1432621E216}"/>
    <hyperlink ref="A21" r:id="rId20" xr:uid="{D599A332-2848-41DC-A106-06B29B91FF09}"/>
    <hyperlink ref="A22" r:id="rId21" xr:uid="{146B259B-8C49-4F03-B8CF-26BAE0A90BC0}"/>
    <hyperlink ref="A24" r:id="rId22" xr:uid="{D3FE96BE-F180-4978-8C4B-04FE53187BBD}"/>
    <hyperlink ref="A23" r:id="rId23" xr:uid="{9F4BEAA4-26B8-420C-9526-8F313E88E902}"/>
    <hyperlink ref="A25" r:id="rId24" xr:uid="{1685E9A4-61E0-4324-AA1B-E0E58D1127FA}"/>
    <hyperlink ref="A26" r:id="rId25" xr:uid="{5B8E4C46-3A42-4810-A2DB-91DD580A6F50}"/>
    <hyperlink ref="A27" r:id="rId26" xr:uid="{265817F3-978A-46EF-8AFF-A9EA98447902}"/>
    <hyperlink ref="A28" r:id="rId27" xr:uid="{805B43CB-9C0B-4375-BFC7-D8B0FA282129}"/>
    <hyperlink ref="A29" r:id="rId28" xr:uid="{31A9F519-0FD6-4DB5-A083-5E645A294A09}"/>
    <hyperlink ref="A30" r:id="rId29" xr:uid="{88E50855-2B69-4DCB-BDE2-9767F5BB4587}"/>
    <hyperlink ref="A31" r:id="rId30" xr:uid="{088072C6-47F0-4472-9B17-B871BAAAD95D}"/>
    <hyperlink ref="A32" r:id="rId31" xr:uid="{7479B594-3E20-4C93-84B9-F980869B3577}"/>
    <hyperlink ref="A33" r:id="rId32" xr:uid="{46AB7E44-1125-46E4-BA3F-36C7B00C6211}"/>
    <hyperlink ref="A40" r:id="rId33" xr:uid="{A0098113-AB7D-477B-A4BD-C8EF000F0B5F}"/>
    <hyperlink ref="A41" r:id="rId34" xr:uid="{CE9B96F5-6C83-43EC-9D40-1B5847A4FF8B}"/>
    <hyperlink ref="A43" r:id="rId35" xr:uid="{A048F6E1-236B-45DB-903C-7A2D3BAB3AE9}"/>
    <hyperlink ref="A47" r:id="rId36" xr:uid="{DECAD090-DE08-40FF-9963-2BAD39832D97}"/>
    <hyperlink ref="A52" r:id="rId37" xr:uid="{FFD2749F-4E27-4423-97E2-B49606756ADD}"/>
    <hyperlink ref="A60" r:id="rId38" xr:uid="{90B2639D-47A8-48B9-939F-20C8F00B3ACF}"/>
  </hyperlinks>
  <pageMargins left="0.7" right="0.7" top="0.78740157499999996" bottom="0.78740157499999996" header="0.3" footer="0.3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2FD4-0469-4D31-8460-5AEACC850616}">
  <dimension ref="A2:C57"/>
  <sheetViews>
    <sheetView zoomScale="81" zoomScaleNormal="90" workbookViewId="0">
      <selection activeCell="C28" sqref="C28"/>
    </sheetView>
  </sheetViews>
  <sheetFormatPr defaultColWidth="10.90625" defaultRowHeight="14.75" x14ac:dyDescent="0.75"/>
  <cols>
    <col min="1" max="1" width="21.26953125" bestFit="1" customWidth="1"/>
    <col min="2" max="2" width="21.90625" customWidth="1"/>
  </cols>
  <sheetData>
    <row r="2" spans="1:2" x14ac:dyDescent="0.75">
      <c r="A2" s="35" t="s">
        <v>270</v>
      </c>
      <c r="B2" s="35" t="s">
        <v>271</v>
      </c>
    </row>
    <row r="3" spans="1:2" x14ac:dyDescent="0.75">
      <c r="A3" s="36" t="s">
        <v>272</v>
      </c>
      <c r="B3">
        <v>8</v>
      </c>
    </row>
    <row r="4" spans="1:2" x14ac:dyDescent="0.75">
      <c r="A4" s="36" t="s">
        <v>273</v>
      </c>
      <c r="B4">
        <v>7</v>
      </c>
    </row>
    <row r="5" spans="1:2" x14ac:dyDescent="0.75">
      <c r="A5" s="36" t="s">
        <v>274</v>
      </c>
      <c r="B5">
        <v>5</v>
      </c>
    </row>
    <row r="6" spans="1:2" x14ac:dyDescent="0.75">
      <c r="A6" s="36" t="s">
        <v>275</v>
      </c>
      <c r="B6">
        <v>5</v>
      </c>
    </row>
    <row r="7" spans="1:2" x14ac:dyDescent="0.75">
      <c r="A7" s="36" t="s">
        <v>276</v>
      </c>
      <c r="B7">
        <v>4</v>
      </c>
    </row>
    <row r="8" spans="1:2" x14ac:dyDescent="0.75">
      <c r="A8" s="36" t="s">
        <v>277</v>
      </c>
      <c r="B8">
        <v>4</v>
      </c>
    </row>
    <row r="9" spans="1:2" x14ac:dyDescent="0.75">
      <c r="A9" s="36" t="s">
        <v>278</v>
      </c>
      <c r="B9">
        <v>4</v>
      </c>
    </row>
    <row r="10" spans="1:2" x14ac:dyDescent="0.75">
      <c r="A10" s="36" t="s">
        <v>279</v>
      </c>
      <c r="B10">
        <v>43</v>
      </c>
    </row>
    <row r="23" spans="1:3" x14ac:dyDescent="0.75">
      <c r="A23" t="s">
        <v>282</v>
      </c>
      <c r="B23" t="s">
        <v>280</v>
      </c>
      <c r="C23" t="s">
        <v>281</v>
      </c>
    </row>
    <row r="24" spans="1:3" x14ac:dyDescent="0.75">
      <c r="A24" t="s">
        <v>51</v>
      </c>
      <c r="B24">
        <v>7</v>
      </c>
      <c r="C24">
        <v>24</v>
      </c>
    </row>
    <row r="25" spans="1:3" x14ac:dyDescent="0.75">
      <c r="A25" t="s">
        <v>6</v>
      </c>
      <c r="B25">
        <v>52</v>
      </c>
      <c r="C25">
        <v>35</v>
      </c>
    </row>
    <row r="26" spans="1:3" x14ac:dyDescent="0.75">
      <c r="A26" t="s">
        <v>283</v>
      </c>
      <c r="B26" s="37">
        <f>B24/SUM(B24,B25)</f>
        <v>0.11864406779661017</v>
      </c>
      <c r="C26" s="37">
        <f>C24/SUM(C24,C25)</f>
        <v>0.40677966101694918</v>
      </c>
    </row>
    <row r="27" spans="1:3" x14ac:dyDescent="0.75">
      <c r="A27" t="s">
        <v>284</v>
      </c>
      <c r="B27" s="38">
        <f>B25/SUM(B24:B25)</f>
        <v>0.88135593220338981</v>
      </c>
      <c r="C27" s="38">
        <f>C25/SUM(C24:C25)</f>
        <v>0.59322033898305082</v>
      </c>
    </row>
    <row r="34" spans="1:2" x14ac:dyDescent="0.75">
      <c r="A34" s="39" t="s">
        <v>285</v>
      </c>
      <c r="B34" s="40" t="s">
        <v>293</v>
      </c>
    </row>
    <row r="35" spans="1:2" x14ac:dyDescent="0.75">
      <c r="A35" s="36" t="s">
        <v>286</v>
      </c>
      <c r="B35" s="37">
        <v>7.9171260158726067E-2</v>
      </c>
    </row>
    <row r="36" spans="1:2" x14ac:dyDescent="0.75">
      <c r="A36" s="36" t="s">
        <v>287</v>
      </c>
      <c r="B36" s="37">
        <v>6.8589133926413248E-2</v>
      </c>
    </row>
    <row r="37" spans="1:2" x14ac:dyDescent="0.75">
      <c r="A37" s="36" t="s">
        <v>288</v>
      </c>
      <c r="B37" s="37">
        <v>5.5261301002623588E-2</v>
      </c>
    </row>
    <row r="38" spans="1:2" x14ac:dyDescent="0.75">
      <c r="A38" s="36" t="s">
        <v>289</v>
      </c>
      <c r="B38" s="37">
        <v>3.1049980878934871E-2</v>
      </c>
    </row>
    <row r="39" spans="1:2" x14ac:dyDescent="0.75">
      <c r="A39" s="36" t="s">
        <v>290</v>
      </c>
      <c r="B39" s="37">
        <v>2.7209544742542311E-2</v>
      </c>
    </row>
    <row r="40" spans="1:2" x14ac:dyDescent="0.75">
      <c r="A40" s="36" t="s">
        <v>291</v>
      </c>
      <c r="B40" s="37">
        <v>3.1818011568597267E-2</v>
      </c>
    </row>
    <row r="41" spans="1:2" x14ac:dyDescent="0.75">
      <c r="A41" s="36" t="s">
        <v>292</v>
      </c>
      <c r="B41" s="37">
        <v>3.1155614259775082E-2</v>
      </c>
    </row>
    <row r="42" spans="1:2" x14ac:dyDescent="0.75">
      <c r="A42" s="36" t="s">
        <v>294</v>
      </c>
      <c r="B42" s="41">
        <v>5.4824889139883419E-2</v>
      </c>
    </row>
    <row r="49" spans="1:2" x14ac:dyDescent="0.75">
      <c r="A49" s="21" t="s">
        <v>304</v>
      </c>
      <c r="B49" s="21" t="s">
        <v>303</v>
      </c>
    </row>
    <row r="50" spans="1:2" x14ac:dyDescent="0.75">
      <c r="A50" t="s">
        <v>295</v>
      </c>
      <c r="B50" s="37">
        <v>0.89900000000000002</v>
      </c>
    </row>
    <row r="51" spans="1:2" x14ac:dyDescent="0.75">
      <c r="A51" t="s">
        <v>296</v>
      </c>
      <c r="B51" s="37">
        <v>4.0399999999999998E-2</v>
      </c>
    </row>
    <row r="52" spans="1:2" x14ac:dyDescent="0.75">
      <c r="A52" t="s">
        <v>297</v>
      </c>
      <c r="B52" s="37">
        <v>0.55559999999999998</v>
      </c>
    </row>
    <row r="53" spans="1:2" x14ac:dyDescent="0.75">
      <c r="A53" t="s">
        <v>298</v>
      </c>
      <c r="B53" s="37">
        <v>4.0399999999999998E-2</v>
      </c>
    </row>
    <row r="54" spans="1:2" x14ac:dyDescent="0.75">
      <c r="A54" t="s">
        <v>299</v>
      </c>
      <c r="B54" s="37">
        <v>2.0199999999999999E-2</v>
      </c>
    </row>
    <row r="55" spans="1:2" x14ac:dyDescent="0.75">
      <c r="A55" t="s">
        <v>300</v>
      </c>
      <c r="B55" s="37">
        <v>1.01E-2</v>
      </c>
    </row>
    <row r="56" spans="1:2" x14ac:dyDescent="0.75">
      <c r="A56" t="s">
        <v>301</v>
      </c>
      <c r="B56" s="37">
        <v>0.1313</v>
      </c>
    </row>
    <row r="57" spans="1:2" x14ac:dyDescent="0.75">
      <c r="A57" t="s">
        <v>302</v>
      </c>
      <c r="B57" s="37">
        <v>2.0199999999999999E-2</v>
      </c>
    </row>
  </sheetData>
  <pageMargins left="0.7" right="0.7" top="0.78740157499999996" bottom="0.78740157499999996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</dc:creator>
  <cp:lastModifiedBy>Stefanie Scholz</cp:lastModifiedBy>
  <dcterms:created xsi:type="dcterms:W3CDTF">2022-06-03T07:02:54Z</dcterms:created>
  <dcterms:modified xsi:type="dcterms:W3CDTF">2022-12-05T19:06:58Z</dcterms:modified>
</cp:coreProperties>
</file>