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 Liu\Documents\Project\SPEGCS ML Challenge\project-gcs-datathon2021\misc\"/>
    </mc:Choice>
  </mc:AlternateContent>
  <xr:revisionPtr revIDLastSave="0" documentId="13_ncr:1_{8966292C-3B07-4A5A-86C8-FAA989AD0E04}" xr6:coauthVersionLast="46" xr6:coauthVersionMax="46" xr10:uidLastSave="{00000000-0000-0000-0000-000000000000}"/>
  <bookViews>
    <workbookView xWindow="-21720" yWindow="3810" windowWidth="21840" windowHeight="13140" xr2:uid="{00000000-000D-0000-FFFF-FFFF00000000}"/>
  </bookViews>
  <sheets>
    <sheet name="rmse_test" sheetId="1" r:id="rId1"/>
  </sheets>
  <definedNames>
    <definedName name="_xlnm._FilterDatabase" localSheetId="0" hidden="1">rmse_test!$A$3:$H$116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" i="1" l="1"/>
  <c r="M4" i="1"/>
  <c r="O5" i="1"/>
  <c r="M6" i="1"/>
  <c r="M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5" i="1"/>
  <c r="J3" i="1"/>
  <c r="G3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5" i="1"/>
  <c r="O6" i="1" l="1"/>
  <c r="F3" i="1"/>
  <c r="E3" i="1" l="1"/>
  <c r="D3" i="1" l="1"/>
  <c r="C3" i="1" l="1"/>
</calcChain>
</file>

<file path=xl/sharedStrings.xml><?xml version="1.0" encoding="utf-8"?>
<sst xmlns="http://schemas.openxmlformats.org/spreadsheetml/2006/main" count="231" uniqueCount="122">
  <si>
    <t>las_name</t>
  </si>
  <si>
    <t>001-00a60e5cc262_TGS</t>
  </si>
  <si>
    <t>008-07bda346ac4d_TGS</t>
  </si>
  <si>
    <t>010-09a9e11b83f4_TGS</t>
  </si>
  <si>
    <t>011-0a65a72dd23f_TGS</t>
  </si>
  <si>
    <t>013-0e121cce5c23_TGS</t>
  </si>
  <si>
    <t>015-0f7a4609731a_TGS</t>
  </si>
  <si>
    <t>020-146b023afbcf_TGS</t>
  </si>
  <si>
    <t>021-15560bf61021_TGS</t>
  </si>
  <si>
    <t>023-1737d6c90d5e_TGS</t>
  </si>
  <si>
    <t>028-1cf78b7ca1cc_TGS</t>
  </si>
  <si>
    <t>032-1f901b2ab8a5_TGS</t>
  </si>
  <si>
    <t>038-260af024a4c2_TGS</t>
  </si>
  <si>
    <t>043-33a468d6daa8_TGS</t>
  </si>
  <si>
    <t>045-389595b964b6_TGS</t>
  </si>
  <si>
    <t>048-3ca90f59eddb_TGS</t>
  </si>
  <si>
    <t>050-3e09ee2f5add_TGS</t>
  </si>
  <si>
    <t>054-4503ff73396f_TGS</t>
  </si>
  <si>
    <t>055-45f3c132a607_TGS</t>
  </si>
  <si>
    <t>057-48b950eab493_TGS</t>
  </si>
  <si>
    <t>058-4950c91e0421_TGS</t>
  </si>
  <si>
    <t>059-4b20c1aa62f4_TGS</t>
  </si>
  <si>
    <t>061-4bc281e7f645_TGS</t>
  </si>
  <si>
    <t>064-4e536dc14f41_TGS</t>
  </si>
  <si>
    <t>065-4eeb27e8a754_TGS</t>
  </si>
  <si>
    <t>069-53b73a130d0c_TGS</t>
  </si>
  <si>
    <t>073-56d922368bbb_TGS</t>
  </si>
  <si>
    <t>074-5875f91cc9c6_TGS</t>
  </si>
  <si>
    <t>078-603a9d4c558d_TGS</t>
  </si>
  <si>
    <t>079-62410ffed402_TGS</t>
  </si>
  <si>
    <t>080-64b8d826e247_TGS</t>
  </si>
  <si>
    <t>081-66f22901d10e_TGS</t>
  </si>
  <si>
    <t>082-67006e0af90b_TGS</t>
  </si>
  <si>
    <t>087-6c22c24c3e7c_TGS</t>
  </si>
  <si>
    <t>088-6cd66f018b76_TGS</t>
  </si>
  <si>
    <t>090-70a049901d0c_TGS</t>
  </si>
  <si>
    <t>091-714bd04772d7_TGS</t>
  </si>
  <si>
    <t>093-72a148eac9f5_TGS</t>
  </si>
  <si>
    <t>098-74757db27a2a_TGS</t>
  </si>
  <si>
    <t>099-77ae830eed77_TGS</t>
  </si>
  <si>
    <t>100-7afba96e8dba_TGS</t>
  </si>
  <si>
    <t>101-7b5c7cb115b4_TGS</t>
  </si>
  <si>
    <t>104-7e0ff0d533e8_TGS</t>
  </si>
  <si>
    <t>105-7e654b4d6598_TGS</t>
  </si>
  <si>
    <t>106-81047fe11eaa_TGS</t>
  </si>
  <si>
    <t>107-81b5071e7b19_TGS</t>
  </si>
  <si>
    <t>109-84967b1f42e0_TGS</t>
  </si>
  <si>
    <t>110-84b20f26d4cd_TGS</t>
  </si>
  <si>
    <t>112-8a551cb29776_TGS</t>
  </si>
  <si>
    <t>113-8b39e194343c_TGS</t>
  </si>
  <si>
    <t>114-8bc6a83e83c2_TGS</t>
  </si>
  <si>
    <t>116-8dcb893461f3_TGS</t>
  </si>
  <si>
    <t>121-92533da5748a_TGS</t>
  </si>
  <si>
    <t>124-931a3f250f9a_TGS</t>
  </si>
  <si>
    <t>128-980433cae8b3_TGS</t>
  </si>
  <si>
    <t>130-9847bb58b85e_TGS</t>
  </si>
  <si>
    <t>131-987d824173a4_TGS</t>
  </si>
  <si>
    <t>133-9971672f4246_TGS</t>
  </si>
  <si>
    <t>134-99e5f8c423e7_TGS</t>
  </si>
  <si>
    <t>135-99f3cc15a9f5_TGS</t>
  </si>
  <si>
    <t>137-9a136bc9d56d_TGS</t>
  </si>
  <si>
    <t>141-9f87f83d222c_TGS</t>
  </si>
  <si>
    <t>142-a09f0eb1ba89_TGS</t>
  </si>
  <si>
    <t>143-a22060c0c155_TGS</t>
  </si>
  <si>
    <t>144-a4751745ddb7_TGS</t>
  </si>
  <si>
    <t>145-a55ce2e222bd_TGS</t>
  </si>
  <si>
    <t>147-a60d6fbacca1_TGS</t>
  </si>
  <si>
    <t>150-a98d1d702d02_TGS</t>
  </si>
  <si>
    <t>151-aa15a44f3219_TGS</t>
  </si>
  <si>
    <t>153-adef5ffb1e3f_TGS</t>
  </si>
  <si>
    <t>154-aea70fdc0581_TGS</t>
  </si>
  <si>
    <t>158-b13f2e23d0b3_TGS</t>
  </si>
  <si>
    <t>159-b361d4a1956d_TGS</t>
  </si>
  <si>
    <t>160-b39fb7f6359c_TGS</t>
  </si>
  <si>
    <t>163-b555b3e1ae3e_TGS</t>
  </si>
  <si>
    <t>167-b838bb38e2c2_TGS</t>
  </si>
  <si>
    <t>168-b8940cd011a1_TGS</t>
  </si>
  <si>
    <t>169-b8fbeeb97254_TGS</t>
  </si>
  <si>
    <t>171-ba74c8879e3e_TGS</t>
  </si>
  <si>
    <t>172-bae924c8fe1e_TGS</t>
  </si>
  <si>
    <t>173-bb0d54e77d0d_TGS</t>
  </si>
  <si>
    <t>176-bd4ebda9dc29_TGS</t>
  </si>
  <si>
    <t>178-bfa5ac539c62_TGS</t>
  </si>
  <si>
    <t>180-c09ca9d54f82_TGS</t>
  </si>
  <si>
    <t>181-c168ec09a296_TGS</t>
  </si>
  <si>
    <t>184-c2ad36621e79_TGS</t>
  </si>
  <si>
    <t>185-c3f859bb5f10_TGS</t>
  </si>
  <si>
    <t>186-c671806afdb1_TGS</t>
  </si>
  <si>
    <t>187-c7e8322b8b3b_TGS</t>
  </si>
  <si>
    <t>188-c95d65c35ad9_TGS</t>
  </si>
  <si>
    <t>190-cbafb92fd7b8_TGS</t>
  </si>
  <si>
    <t>191-cbca0681ee9e_TGS</t>
  </si>
  <si>
    <t>193-ccb465fea10f_TGS</t>
  </si>
  <si>
    <t>197-d09b501c79b2_TGS</t>
  </si>
  <si>
    <t>200-d21b65700f4c_TGS</t>
  </si>
  <si>
    <t>201-d2ee13fadfac_TGS</t>
  </si>
  <si>
    <t>202-d322975c9aaf_TGS</t>
  </si>
  <si>
    <t>204-d6aa464fab0e_TGS</t>
  </si>
  <si>
    <t>205-da197d6aa393_TGS</t>
  </si>
  <si>
    <t>207-e178c20a54f5_TGS</t>
  </si>
  <si>
    <t>208-e2cffc9d263b_TGS</t>
  </si>
  <si>
    <t>209-e312278b053d_TGS</t>
  </si>
  <si>
    <t>212-e6026d8a5c5c_TGS</t>
  </si>
  <si>
    <t>219-ec1cd2b3550e_TGS</t>
  </si>
  <si>
    <t>222-f0f3c1aa0a02_TGS</t>
  </si>
  <si>
    <t>224-f2728794d519_TGS</t>
  </si>
  <si>
    <t>228-fb71da2c3a43_TGS</t>
  </si>
  <si>
    <t>229-fb82f07561bd_TGS</t>
  </si>
  <si>
    <t>231-fcd64679cafa_TGS</t>
  </si>
  <si>
    <t>232-fe47e0c3ac55_TGS</t>
  </si>
  <si>
    <t>233-fe8ab5538224_TGS</t>
  </si>
  <si>
    <t>RMSE_Avg</t>
  </si>
  <si>
    <t>XGB_1</t>
  </si>
  <si>
    <t>XGB_2(include depth)</t>
  </si>
  <si>
    <t>XGB_3(include lat lon)</t>
  </si>
  <si>
    <t>XGB_4(6features-DTCO)</t>
  </si>
  <si>
    <t>MLP_7</t>
  </si>
  <si>
    <t>MLP&lt;XGB</t>
  </si>
  <si>
    <t>XGB_7 (best</t>
  </si>
  <si>
    <t>models</t>
  </si>
  <si>
    <t>runs</t>
  </si>
  <si>
    <t>min per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</si>
</sst>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 applyAlignment="1">
      <alignment horizontal="center"/>
    </xf>
    <xf numFmtId="0" fontId="0" fillId="33" borderId="0" xfId="0" applyFill="1"/>
    <xf numFmtId="164" fontId="0" fillId="0" borderId="0" xfId="0" applyNumberFormat="1" applyAlignment="1">
      <alignment horizontal="center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rmse_test!$J$4</c:f>
              <c:strCache>
                <c:ptCount val="1"/>
                <c:pt idx="0">
                  <c:v>XGB_7 (best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rmse_test!$A$5:$A$114</c:f>
              <c:numCache>
                <c:formatCode>General</c:formatCode>
                <c:ptCount val="1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</c:numCache>
            </c:numRef>
          </c:xVal>
          <c:yVal>
            <c:numRef>
              <c:f>rmse_test!$J$5:$J$114</c:f>
              <c:numCache>
                <c:formatCode>General</c:formatCode>
                <c:ptCount val="110"/>
                <c:pt idx="0">
                  <c:v>8.7726298155350992</c:v>
                </c:pt>
                <c:pt idx="1">
                  <c:v>6.38310399145956</c:v>
                </c:pt>
                <c:pt idx="2">
                  <c:v>6.8469104695393499</c:v>
                </c:pt>
                <c:pt idx="3">
                  <c:v>9.2190620719441405</c:v>
                </c:pt>
                <c:pt idx="4">
                  <c:v>11.282323495939201</c:v>
                </c:pt>
                <c:pt idx="5">
                  <c:v>5.4808367733552297</c:v>
                </c:pt>
                <c:pt idx="6">
                  <c:v>16.193136519213699</c:v>
                </c:pt>
                <c:pt idx="7">
                  <c:v>11.3295879721757</c:v>
                </c:pt>
                <c:pt idx="8">
                  <c:v>11.613021544694201</c:v>
                </c:pt>
                <c:pt idx="9">
                  <c:v>12.4666882956374</c:v>
                </c:pt>
                <c:pt idx="10">
                  <c:v>5.6488679246800899</c:v>
                </c:pt>
                <c:pt idx="11">
                  <c:v>22.9281645886864</c:v>
                </c:pt>
                <c:pt idx="12">
                  <c:v>3.6007201086620699</c:v>
                </c:pt>
                <c:pt idx="13">
                  <c:v>7.8902443539506297</c:v>
                </c:pt>
                <c:pt idx="14">
                  <c:v>19.800781816162001</c:v>
                </c:pt>
                <c:pt idx="15">
                  <c:v>8.03671973363471</c:v>
                </c:pt>
                <c:pt idx="16">
                  <c:v>5.4628950032810701</c:v>
                </c:pt>
                <c:pt idx="17">
                  <c:v>4.7854035738932499</c:v>
                </c:pt>
                <c:pt idx="18">
                  <c:v>3.0927775227106902</c:v>
                </c:pt>
                <c:pt idx="19">
                  <c:v>12.9332526111702</c:v>
                </c:pt>
                <c:pt idx="20">
                  <c:v>4.9829591854526196</c:v>
                </c:pt>
                <c:pt idx="21">
                  <c:v>11.966815014054401</c:v>
                </c:pt>
                <c:pt idx="22">
                  <c:v>8.2890191871503998</c:v>
                </c:pt>
                <c:pt idx="23">
                  <c:v>6.5334157918509996</c:v>
                </c:pt>
                <c:pt idx="24">
                  <c:v>8.9634400297625501</c:v>
                </c:pt>
                <c:pt idx="25">
                  <c:v>26.4671443032905</c:v>
                </c:pt>
                <c:pt idx="26">
                  <c:v>1.90419159937649</c:v>
                </c:pt>
                <c:pt idx="27">
                  <c:v>4.2713074760625904</c:v>
                </c:pt>
                <c:pt idx="28">
                  <c:v>22.148221638488302</c:v>
                </c:pt>
                <c:pt idx="29">
                  <c:v>8.1955119716600606</c:v>
                </c:pt>
                <c:pt idx="30">
                  <c:v>7.5870681852647497</c:v>
                </c:pt>
                <c:pt idx="31">
                  <c:v>19.149690659810702</c:v>
                </c:pt>
                <c:pt idx="32">
                  <c:v>7.3117110786775701</c:v>
                </c:pt>
                <c:pt idx="33">
                  <c:v>17.774523575368899</c:v>
                </c:pt>
                <c:pt idx="34">
                  <c:v>12.114342752029501</c:v>
                </c:pt>
                <c:pt idx="35">
                  <c:v>17.136448321636198</c:v>
                </c:pt>
                <c:pt idx="36">
                  <c:v>9.0540711503957301</c:v>
                </c:pt>
                <c:pt idx="37">
                  <c:v>7.0287698346439003</c:v>
                </c:pt>
                <c:pt idx="38">
                  <c:v>8.2508449559772394</c:v>
                </c:pt>
                <c:pt idx="39">
                  <c:v>5.5102111162591196</c:v>
                </c:pt>
                <c:pt idx="40">
                  <c:v>4.5822415192744499</c:v>
                </c:pt>
                <c:pt idx="41">
                  <c:v>5.4640609859381204</c:v>
                </c:pt>
                <c:pt idx="42">
                  <c:v>6.28081497867894</c:v>
                </c:pt>
                <c:pt idx="43">
                  <c:v>5.5001063289138701</c:v>
                </c:pt>
                <c:pt idx="44">
                  <c:v>2.7405133941320599</c:v>
                </c:pt>
                <c:pt idx="45">
                  <c:v>7.4094087513345599</c:v>
                </c:pt>
                <c:pt idx="46">
                  <c:v>13.9598138023246</c:v>
                </c:pt>
                <c:pt idx="47">
                  <c:v>7.9729508510404399</c:v>
                </c:pt>
                <c:pt idx="48">
                  <c:v>5.7113666087559603</c:v>
                </c:pt>
                <c:pt idx="49">
                  <c:v>6.0776553021284103</c:v>
                </c:pt>
                <c:pt idx="50">
                  <c:v>11.9159075006867</c:v>
                </c:pt>
                <c:pt idx="51">
                  <c:v>9.7648535020443301</c:v>
                </c:pt>
                <c:pt idx="52">
                  <c:v>5.9245743021362296</c:v>
                </c:pt>
                <c:pt idx="53">
                  <c:v>7.3121998608748902</c:v>
                </c:pt>
                <c:pt idx="54">
                  <c:v>3.6511966974146102</c:v>
                </c:pt>
                <c:pt idx="55">
                  <c:v>17.7110341092882</c:v>
                </c:pt>
                <c:pt idx="56">
                  <c:v>7.6587476925712998</c:v>
                </c:pt>
                <c:pt idx="57">
                  <c:v>7.5789995029912696</c:v>
                </c:pt>
                <c:pt idx="58">
                  <c:v>7.0826947462010104</c:v>
                </c:pt>
                <c:pt idx="59">
                  <c:v>8.6260273083959706</c:v>
                </c:pt>
                <c:pt idx="60">
                  <c:v>4.9632283568493403</c:v>
                </c:pt>
                <c:pt idx="61">
                  <c:v>3.38818529546668</c:v>
                </c:pt>
                <c:pt idx="62">
                  <c:v>6.25000289507331</c:v>
                </c:pt>
                <c:pt idx="63">
                  <c:v>8.1373832558541395</c:v>
                </c:pt>
                <c:pt idx="64">
                  <c:v>18.131932939754801</c:v>
                </c:pt>
                <c:pt idx="65">
                  <c:v>3.6745304168239699</c:v>
                </c:pt>
                <c:pt idx="66">
                  <c:v>11.797817220195</c:v>
                </c:pt>
                <c:pt idx="67">
                  <c:v>7.1088868912327401</c:v>
                </c:pt>
                <c:pt idx="68">
                  <c:v>5.7021863043057204</c:v>
                </c:pt>
                <c:pt idx="69">
                  <c:v>3.0285238006776201</c:v>
                </c:pt>
                <c:pt idx="70">
                  <c:v>16.284496317524201</c:v>
                </c:pt>
                <c:pt idx="71">
                  <c:v>9.5082161673203398</c:v>
                </c:pt>
                <c:pt idx="72">
                  <c:v>3.8521369497252298</c:v>
                </c:pt>
                <c:pt idx="73">
                  <c:v>14.0006051194202</c:v>
                </c:pt>
                <c:pt idx="74">
                  <c:v>10.553356816402401</c:v>
                </c:pt>
                <c:pt idx="75">
                  <c:v>11.2725045995396</c:v>
                </c:pt>
                <c:pt idx="76">
                  <c:v>4.18579416046585</c:v>
                </c:pt>
                <c:pt idx="77">
                  <c:v>5.3219318873784598</c:v>
                </c:pt>
                <c:pt idx="78">
                  <c:v>23.696604601963301</c:v>
                </c:pt>
                <c:pt idx="79">
                  <c:v>12.9024955863886</c:v>
                </c:pt>
                <c:pt idx="80">
                  <c:v>7.9358963493866801</c:v>
                </c:pt>
                <c:pt idx="81">
                  <c:v>7.0385028315953804</c:v>
                </c:pt>
                <c:pt idx="82">
                  <c:v>3.3806947763576201</c:v>
                </c:pt>
                <c:pt idx="83">
                  <c:v>6.2716324060202</c:v>
                </c:pt>
                <c:pt idx="84">
                  <c:v>11.793263265523301</c:v>
                </c:pt>
                <c:pt idx="85">
                  <c:v>5.9207531862990104</c:v>
                </c:pt>
                <c:pt idx="86">
                  <c:v>23.952463496316401</c:v>
                </c:pt>
                <c:pt idx="87">
                  <c:v>13.3375248091552</c:v>
                </c:pt>
                <c:pt idx="88">
                  <c:v>5.4131107957957898</c:v>
                </c:pt>
                <c:pt idx="89">
                  <c:v>6.6202987607329602</c:v>
                </c:pt>
                <c:pt idx="90">
                  <c:v>4.1382842076096997</c:v>
                </c:pt>
                <c:pt idx="91">
                  <c:v>3.4089969891457699</c:v>
                </c:pt>
                <c:pt idx="92">
                  <c:v>12.314474668385399</c:v>
                </c:pt>
                <c:pt idx="93">
                  <c:v>5.12376461161295</c:v>
                </c:pt>
                <c:pt idx="94">
                  <c:v>16.424584685466101</c:v>
                </c:pt>
                <c:pt idx="95">
                  <c:v>6.4308930222036604</c:v>
                </c:pt>
                <c:pt idx="96">
                  <c:v>4.9351608739932198</c:v>
                </c:pt>
                <c:pt idx="97">
                  <c:v>5.9424693896250202</c:v>
                </c:pt>
                <c:pt idx="98">
                  <c:v>7.0772134318592901</c:v>
                </c:pt>
                <c:pt idx="99">
                  <c:v>13.254511171312901</c:v>
                </c:pt>
                <c:pt idx="100">
                  <c:v>2.7949293196830101</c:v>
                </c:pt>
                <c:pt idx="101">
                  <c:v>5.5108736408531502</c:v>
                </c:pt>
                <c:pt idx="102">
                  <c:v>3.5500955021898299</c:v>
                </c:pt>
                <c:pt idx="103">
                  <c:v>3.8137738260091099</c:v>
                </c:pt>
                <c:pt idx="104">
                  <c:v>11.788391162056801</c:v>
                </c:pt>
                <c:pt idx="105">
                  <c:v>4.3277853705815099</c:v>
                </c:pt>
                <c:pt idx="106">
                  <c:v>23.937841202795202</c:v>
                </c:pt>
                <c:pt idx="107">
                  <c:v>2.7592807545677198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98-441D-B1FA-9562EC058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024207"/>
        <c:axId val="1873193183"/>
      </c:scatterChart>
      <c:valAx>
        <c:axId val="172902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193183"/>
        <c:crosses val="autoZero"/>
        <c:crossBetween val="midCat"/>
      </c:valAx>
      <c:valAx>
        <c:axId val="187319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024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789861259485047E-2"/>
          <c:y val="5.6980403217238511E-2"/>
          <c:w val="0.93168560582624915"/>
          <c:h val="0.8624879603602813"/>
        </c:manualLayout>
      </c:layout>
      <c:scatterChart>
        <c:scatterStyle val="lineMarker"/>
        <c:varyColors val="0"/>
        <c:ser>
          <c:idx val="0"/>
          <c:order val="0"/>
          <c:tx>
            <c:strRef>
              <c:f>rmse_test!$D$3:$D$4</c:f>
              <c:strCache>
                <c:ptCount val="2"/>
                <c:pt idx="0">
                  <c:v>10.37</c:v>
                </c:pt>
                <c:pt idx="1">
                  <c:v>XGB_2(include depth)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rmse_test!$A$5:$A$116</c:f>
              <c:numCache>
                <c:formatCode>General</c:formatCode>
                <c:ptCount val="1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</c:numCache>
            </c:numRef>
          </c:xVal>
          <c:yVal>
            <c:numRef>
              <c:f>rmse_test!$D$5:$D$116</c:f>
              <c:numCache>
                <c:formatCode>General</c:formatCode>
                <c:ptCount val="112"/>
                <c:pt idx="0">
                  <c:v>15.1526372096316</c:v>
                </c:pt>
                <c:pt idx="1">
                  <c:v>8.4558233082511904</c:v>
                </c:pt>
                <c:pt idx="2">
                  <c:v>8.2433836336158102</c:v>
                </c:pt>
                <c:pt idx="3">
                  <c:v>9.6746616219380908</c:v>
                </c:pt>
                <c:pt idx="4">
                  <c:v>11.5833624073097</c:v>
                </c:pt>
                <c:pt idx="5">
                  <c:v>5.6269169012839804</c:v>
                </c:pt>
                <c:pt idx="6">
                  <c:v>18.407028464064499</c:v>
                </c:pt>
                <c:pt idx="7">
                  <c:v>12.104844979239999</c:v>
                </c:pt>
                <c:pt idx="8">
                  <c:v>11.670567730846599</c:v>
                </c:pt>
                <c:pt idx="9">
                  <c:v>13.868947687804299</c:v>
                </c:pt>
                <c:pt idx="10">
                  <c:v>6.4092452885603297</c:v>
                </c:pt>
                <c:pt idx="11">
                  <c:v>27.488291438178599</c:v>
                </c:pt>
                <c:pt idx="12">
                  <c:v>3.90891375069562</c:v>
                </c:pt>
                <c:pt idx="13">
                  <c:v>8.5972892877651095</c:v>
                </c:pt>
                <c:pt idx="14">
                  <c:v>22.021537516166301</c:v>
                </c:pt>
                <c:pt idx="15">
                  <c:v>8.4566232939744399</c:v>
                </c:pt>
                <c:pt idx="16">
                  <c:v>5.4762430004584104</c:v>
                </c:pt>
                <c:pt idx="17">
                  <c:v>4.9530618287867796</c:v>
                </c:pt>
                <c:pt idx="18">
                  <c:v>3.3608863114784202</c:v>
                </c:pt>
                <c:pt idx="19">
                  <c:v>14.175826470689501</c:v>
                </c:pt>
                <c:pt idx="20">
                  <c:v>4.9833252143900202</c:v>
                </c:pt>
                <c:pt idx="21">
                  <c:v>12.567923140944499</c:v>
                </c:pt>
                <c:pt idx="22">
                  <c:v>10.5995278157343</c:v>
                </c:pt>
                <c:pt idx="23">
                  <c:v>7.27755068334488</c:v>
                </c:pt>
                <c:pt idx="24">
                  <c:v>9.1408485932802996</c:v>
                </c:pt>
                <c:pt idx="25">
                  <c:v>31.691497660392599</c:v>
                </c:pt>
                <c:pt idx="26">
                  <c:v>2.15902965792348</c:v>
                </c:pt>
                <c:pt idx="27">
                  <c:v>4.2335504007434999</c:v>
                </c:pt>
                <c:pt idx="28">
                  <c:v>23.361418784409299</c:v>
                </c:pt>
                <c:pt idx="29">
                  <c:v>7.58786649482761</c:v>
                </c:pt>
                <c:pt idx="30">
                  <c:v>7.6716209226401997</c:v>
                </c:pt>
                <c:pt idx="31">
                  <c:v>21.7516749045969</c:v>
                </c:pt>
                <c:pt idx="32">
                  <c:v>9.4947380238725998</c:v>
                </c:pt>
                <c:pt idx="33">
                  <c:v>23.922906713425501</c:v>
                </c:pt>
                <c:pt idx="34">
                  <c:v>12.3336444313484</c:v>
                </c:pt>
                <c:pt idx="35">
                  <c:v>17.671797666520401</c:v>
                </c:pt>
                <c:pt idx="36">
                  <c:v>8.8625485188387501</c:v>
                </c:pt>
                <c:pt idx="37">
                  <c:v>7.5549009894160504</c:v>
                </c:pt>
                <c:pt idx="38">
                  <c:v>8.0707799903742892</c:v>
                </c:pt>
                <c:pt idx="39">
                  <c:v>5.2937171242586398</c:v>
                </c:pt>
                <c:pt idx="40">
                  <c:v>4.8458940353920203</c:v>
                </c:pt>
                <c:pt idx="41">
                  <c:v>6.1073112998313004</c:v>
                </c:pt>
                <c:pt idx="42">
                  <c:v>7.2150362645557999</c:v>
                </c:pt>
                <c:pt idx="43">
                  <c:v>5.7205491798237498</c:v>
                </c:pt>
                <c:pt idx="44">
                  <c:v>2.9289876954404299</c:v>
                </c:pt>
                <c:pt idx="45">
                  <c:v>18.960956443977999</c:v>
                </c:pt>
                <c:pt idx="46">
                  <c:v>14.578310590195899</c:v>
                </c:pt>
                <c:pt idx="47">
                  <c:v>8.1962189477908094</c:v>
                </c:pt>
                <c:pt idx="48">
                  <c:v>5.7366075731314998</c:v>
                </c:pt>
                <c:pt idx="49">
                  <c:v>3.7424967027932801</c:v>
                </c:pt>
                <c:pt idx="50">
                  <c:v>14.948053671315</c:v>
                </c:pt>
                <c:pt idx="51">
                  <c:v>12.3340429538836</c:v>
                </c:pt>
                <c:pt idx="52">
                  <c:v>5.7792412398059403</c:v>
                </c:pt>
                <c:pt idx="53">
                  <c:v>7.0230115138322597</c:v>
                </c:pt>
                <c:pt idx="54">
                  <c:v>3.6642083407910602</c:v>
                </c:pt>
                <c:pt idx="55">
                  <c:v>16.462614721526599</c:v>
                </c:pt>
                <c:pt idx="56">
                  <c:v>7.6941660426126601</c:v>
                </c:pt>
                <c:pt idx="57">
                  <c:v>7.8620531900126798</c:v>
                </c:pt>
                <c:pt idx="58">
                  <c:v>7.7054912830291897</c:v>
                </c:pt>
                <c:pt idx="59">
                  <c:v>9.2326436639252591</c:v>
                </c:pt>
                <c:pt idx="60">
                  <c:v>6.71396620780222</c:v>
                </c:pt>
                <c:pt idx="61">
                  <c:v>3.9852927550468502</c:v>
                </c:pt>
                <c:pt idx="62">
                  <c:v>6.8991592318043002</c:v>
                </c:pt>
                <c:pt idx="63">
                  <c:v>7.8750666600341699</c:v>
                </c:pt>
                <c:pt idx="64">
                  <c:v>24.506055184602999</c:v>
                </c:pt>
                <c:pt idx="65">
                  <c:v>3.6893682241026702</c:v>
                </c:pt>
                <c:pt idx="66">
                  <c:v>11.5646089370002</c:v>
                </c:pt>
                <c:pt idx="67">
                  <c:v>7.4649362770707599</c:v>
                </c:pt>
                <c:pt idx="68">
                  <c:v>5.7030320069301403</c:v>
                </c:pt>
                <c:pt idx="69">
                  <c:v>43.016663901103897</c:v>
                </c:pt>
                <c:pt idx="70">
                  <c:v>3.3696863121627998</c:v>
                </c:pt>
                <c:pt idx="71">
                  <c:v>16.884974921640499</c:v>
                </c:pt>
                <c:pt idx="72">
                  <c:v>9.7156356618688093</c:v>
                </c:pt>
                <c:pt idx="73">
                  <c:v>3.5128437685796099</c:v>
                </c:pt>
                <c:pt idx="74">
                  <c:v>15.9916639657724</c:v>
                </c:pt>
                <c:pt idx="75">
                  <c:v>13.052655051914799</c:v>
                </c:pt>
                <c:pt idx="76">
                  <c:v>11.745735630819899</c:v>
                </c:pt>
                <c:pt idx="77">
                  <c:v>4.7430918895538996</c:v>
                </c:pt>
                <c:pt idx="78">
                  <c:v>5.9810357891066701</c:v>
                </c:pt>
                <c:pt idx="79">
                  <c:v>28.7371217212287</c:v>
                </c:pt>
                <c:pt idx="80">
                  <c:v>12.4297857992798</c:v>
                </c:pt>
                <c:pt idx="81">
                  <c:v>8.0915283862921008</c:v>
                </c:pt>
                <c:pt idx="82">
                  <c:v>6.6585519739482697</c:v>
                </c:pt>
                <c:pt idx="83">
                  <c:v>4.0714475533114696</c:v>
                </c:pt>
                <c:pt idx="84">
                  <c:v>7.2210249845349299</c:v>
                </c:pt>
                <c:pt idx="85">
                  <c:v>12.172664613978</c:v>
                </c:pt>
                <c:pt idx="86">
                  <c:v>7.2550355943043998</c:v>
                </c:pt>
                <c:pt idx="87">
                  <c:v>24.577174319453601</c:v>
                </c:pt>
                <c:pt idx="88">
                  <c:v>22.629458325684698</c:v>
                </c:pt>
                <c:pt idx="89">
                  <c:v>13.706075864026401</c:v>
                </c:pt>
                <c:pt idx="90">
                  <c:v>6.2679405286243304</c:v>
                </c:pt>
                <c:pt idx="91">
                  <c:v>7.07976358493171</c:v>
                </c:pt>
                <c:pt idx="92">
                  <c:v>3.6670991821768402</c:v>
                </c:pt>
                <c:pt idx="93">
                  <c:v>4.07491883325598</c:v>
                </c:pt>
                <c:pt idx="94">
                  <c:v>13.420719282194399</c:v>
                </c:pt>
                <c:pt idx="95">
                  <c:v>5.3147276544400404</c:v>
                </c:pt>
                <c:pt idx="96">
                  <c:v>17.270700629997801</c:v>
                </c:pt>
                <c:pt idx="97">
                  <c:v>6.3777737392637901</c:v>
                </c:pt>
                <c:pt idx="98">
                  <c:v>5.3541221649108204</c:v>
                </c:pt>
                <c:pt idx="99">
                  <c:v>6.3397858653807404</c:v>
                </c:pt>
                <c:pt idx="100">
                  <c:v>8.0182331493131205</c:v>
                </c:pt>
                <c:pt idx="101">
                  <c:v>13.9259633506333</c:v>
                </c:pt>
                <c:pt idx="102">
                  <c:v>2.6607616356200499</c:v>
                </c:pt>
                <c:pt idx="103">
                  <c:v>6.26277853040847</c:v>
                </c:pt>
                <c:pt idx="104">
                  <c:v>4.4624547820395097</c:v>
                </c:pt>
                <c:pt idx="105">
                  <c:v>4.19313212614147</c:v>
                </c:pt>
                <c:pt idx="106">
                  <c:v>11.520045415594</c:v>
                </c:pt>
                <c:pt idx="107">
                  <c:v>5.3942305614326704</c:v>
                </c:pt>
                <c:pt idx="108">
                  <c:v>25.344757449208501</c:v>
                </c:pt>
                <c:pt idx="109">
                  <c:v>2.7308128577007298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07-43F1-9992-FD1FE4ED0748}"/>
            </c:ext>
          </c:extLst>
        </c:ser>
        <c:ser>
          <c:idx val="1"/>
          <c:order val="1"/>
          <c:tx>
            <c:strRef>
              <c:f>rmse_test!$G$3:$G$4</c:f>
              <c:strCache>
                <c:ptCount val="2"/>
                <c:pt idx="0">
                  <c:v>11.26</c:v>
                </c:pt>
                <c:pt idx="1">
                  <c:v>MLP_7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rmse_test!$A$5:$A$116</c:f>
              <c:numCache>
                <c:formatCode>General</c:formatCode>
                <c:ptCount val="1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</c:numCache>
            </c:numRef>
          </c:xVal>
          <c:yVal>
            <c:numRef>
              <c:f>rmse_test!$G$5:$G$116</c:f>
              <c:numCache>
                <c:formatCode>General</c:formatCode>
                <c:ptCount val="112"/>
                <c:pt idx="0">
                  <c:v>11.790332272883299</c:v>
                </c:pt>
                <c:pt idx="1">
                  <c:v>10.527143984513501</c:v>
                </c:pt>
                <c:pt idx="2">
                  <c:v>8.9968239288411898</c:v>
                </c:pt>
                <c:pt idx="3">
                  <c:v>9.8164479871363195</c:v>
                </c:pt>
                <c:pt idx="4">
                  <c:v>12.8715044104518</c:v>
                </c:pt>
                <c:pt idx="5">
                  <c:v>8.87461576059804</c:v>
                </c:pt>
                <c:pt idx="6">
                  <c:v>20.142369312043801</c:v>
                </c:pt>
                <c:pt idx="7">
                  <c:v>13.4688495224493</c:v>
                </c:pt>
                <c:pt idx="8">
                  <c:v>12.8248105109835</c:v>
                </c:pt>
                <c:pt idx="9">
                  <c:v>16.081082695864801</c:v>
                </c:pt>
                <c:pt idx="10">
                  <c:v>5.9781371408328603</c:v>
                </c:pt>
                <c:pt idx="11">
                  <c:v>33.530873455565903</c:v>
                </c:pt>
                <c:pt idx="12">
                  <c:v>3.2153448113287602</c:v>
                </c:pt>
                <c:pt idx="13">
                  <c:v>8.7901746270086196</c:v>
                </c:pt>
                <c:pt idx="14">
                  <c:v>21.7498397538867</c:v>
                </c:pt>
                <c:pt idx="15">
                  <c:v>7.99795060138932</c:v>
                </c:pt>
                <c:pt idx="16">
                  <c:v>5.9383256679247998</c:v>
                </c:pt>
                <c:pt idx="17">
                  <c:v>6.9451894440722404</c:v>
                </c:pt>
                <c:pt idx="18">
                  <c:v>5.3491228479334696</c:v>
                </c:pt>
                <c:pt idx="19">
                  <c:v>16.887107961336898</c:v>
                </c:pt>
                <c:pt idx="20">
                  <c:v>5.1267362270802099</c:v>
                </c:pt>
                <c:pt idx="21">
                  <c:v>12.783951108619799</c:v>
                </c:pt>
                <c:pt idx="22">
                  <c:v>8.1740961322718597</c:v>
                </c:pt>
                <c:pt idx="23">
                  <c:v>7.1842197030119301</c:v>
                </c:pt>
                <c:pt idx="24">
                  <c:v>10.307663501622001</c:v>
                </c:pt>
                <c:pt idx="25">
                  <c:v>27.978751970733899</c:v>
                </c:pt>
                <c:pt idx="26">
                  <c:v>15.3537527022307</c:v>
                </c:pt>
                <c:pt idx="27">
                  <c:v>3.5298116665731101</c:v>
                </c:pt>
                <c:pt idx="28">
                  <c:v>24.060052538812201</c:v>
                </c:pt>
                <c:pt idx="29">
                  <c:v>11.517594678375801</c:v>
                </c:pt>
                <c:pt idx="30">
                  <c:v>9.0206704413611192</c:v>
                </c:pt>
                <c:pt idx="31">
                  <c:v>21.8235536134653</c:v>
                </c:pt>
                <c:pt idx="32">
                  <c:v>8.3774516991711891</c:v>
                </c:pt>
                <c:pt idx="33">
                  <c:v>20.610373125739599</c:v>
                </c:pt>
                <c:pt idx="34">
                  <c:v>11.840999549344801</c:v>
                </c:pt>
                <c:pt idx="35">
                  <c:v>18.1200141987213</c:v>
                </c:pt>
                <c:pt idx="36">
                  <c:v>9.5826927502092598</c:v>
                </c:pt>
                <c:pt idx="37">
                  <c:v>9.94458702884865</c:v>
                </c:pt>
                <c:pt idx="38">
                  <c:v>9.17153708906039</c:v>
                </c:pt>
                <c:pt idx="39">
                  <c:v>6.62829385615772</c:v>
                </c:pt>
                <c:pt idx="40">
                  <c:v>5.7037989445041601</c:v>
                </c:pt>
                <c:pt idx="41">
                  <c:v>6.8114377714722796</c:v>
                </c:pt>
                <c:pt idx="42">
                  <c:v>7.8394720510570997</c:v>
                </c:pt>
                <c:pt idx="43">
                  <c:v>5.9945811439307404</c:v>
                </c:pt>
                <c:pt idx="44">
                  <c:v>2.9265274562512098</c:v>
                </c:pt>
                <c:pt idx="45">
                  <c:v>65.447133115355101</c:v>
                </c:pt>
                <c:pt idx="46">
                  <c:v>14.4735671210913</c:v>
                </c:pt>
                <c:pt idx="47">
                  <c:v>8.2902848700394696</c:v>
                </c:pt>
                <c:pt idx="48">
                  <c:v>5.9359902408571799</c:v>
                </c:pt>
                <c:pt idx="49">
                  <c:v>14.207803824146501</c:v>
                </c:pt>
                <c:pt idx="50">
                  <c:v>13.9584829086486</c:v>
                </c:pt>
                <c:pt idx="51">
                  <c:v>7.3982150580972101</c:v>
                </c:pt>
                <c:pt idx="52">
                  <c:v>6.5843211982549601</c:v>
                </c:pt>
                <c:pt idx="53">
                  <c:v>8.2200863111265097</c:v>
                </c:pt>
                <c:pt idx="54">
                  <c:v>3.5765200846986001</c:v>
                </c:pt>
                <c:pt idx="55">
                  <c:v>20.7133145956033</c:v>
                </c:pt>
                <c:pt idx="56">
                  <c:v>7.8392854295565604</c:v>
                </c:pt>
                <c:pt idx="57">
                  <c:v>7.7934138348953104</c:v>
                </c:pt>
                <c:pt idx="58">
                  <c:v>8.8784594715095704</c:v>
                </c:pt>
                <c:pt idx="59">
                  <c:v>9.9107203667949495</c:v>
                </c:pt>
                <c:pt idx="60">
                  <c:v>7.36195503018783</c:v>
                </c:pt>
                <c:pt idx="61">
                  <c:v>3.8011651783842502</c:v>
                </c:pt>
                <c:pt idx="62">
                  <c:v>7.8287953962507899</c:v>
                </c:pt>
                <c:pt idx="63">
                  <c:v>9.6848613603316505</c:v>
                </c:pt>
                <c:pt idx="64">
                  <c:v>19.390897743410299</c:v>
                </c:pt>
                <c:pt idx="65">
                  <c:v>3.72500350429118</c:v>
                </c:pt>
                <c:pt idx="66">
                  <c:v>13.694646370071499</c:v>
                </c:pt>
                <c:pt idx="67">
                  <c:v>6.3863562159450398</c:v>
                </c:pt>
                <c:pt idx="68">
                  <c:v>5.5967435231413596</c:v>
                </c:pt>
                <c:pt idx="69">
                  <c:v>42.095574727267604</c:v>
                </c:pt>
                <c:pt idx="70">
                  <c:v>4.1130008535225597</c:v>
                </c:pt>
                <c:pt idx="71">
                  <c:v>16.291935768976</c:v>
                </c:pt>
                <c:pt idx="72">
                  <c:v>10.7931338308756</c:v>
                </c:pt>
                <c:pt idx="73">
                  <c:v>2.3682510637129801</c:v>
                </c:pt>
                <c:pt idx="74">
                  <c:v>15.549641831888399</c:v>
                </c:pt>
                <c:pt idx="75">
                  <c:v>10.569558000547699</c:v>
                </c:pt>
                <c:pt idx="76">
                  <c:v>11.7123668076187</c:v>
                </c:pt>
                <c:pt idx="77">
                  <c:v>3.9707195074428201</c:v>
                </c:pt>
                <c:pt idx="78">
                  <c:v>6.29853882574049</c:v>
                </c:pt>
                <c:pt idx="79">
                  <c:v>28.062327978481399</c:v>
                </c:pt>
                <c:pt idx="80">
                  <c:v>16.925218712546599</c:v>
                </c:pt>
                <c:pt idx="81">
                  <c:v>8.7372133848498308</c:v>
                </c:pt>
                <c:pt idx="82">
                  <c:v>9.5023640706633206</c:v>
                </c:pt>
                <c:pt idx="83">
                  <c:v>3.6093843207355398</c:v>
                </c:pt>
                <c:pt idx="84">
                  <c:v>7.4737508102559298</c:v>
                </c:pt>
                <c:pt idx="85">
                  <c:v>16.645041842084598</c:v>
                </c:pt>
                <c:pt idx="86">
                  <c:v>11.661910522093599</c:v>
                </c:pt>
                <c:pt idx="87">
                  <c:v>28.971277319808799</c:v>
                </c:pt>
                <c:pt idx="88">
                  <c:v>6.9546279023635602</c:v>
                </c:pt>
                <c:pt idx="89">
                  <c:v>14.7154474903588</c:v>
                </c:pt>
                <c:pt idx="90">
                  <c:v>5.1895583315759701</c:v>
                </c:pt>
                <c:pt idx="91">
                  <c:v>8.2975431554430408</c:v>
                </c:pt>
                <c:pt idx="92">
                  <c:v>10.2973702734431</c:v>
                </c:pt>
                <c:pt idx="93">
                  <c:v>2.7703467374135502</c:v>
                </c:pt>
                <c:pt idx="94">
                  <c:v>11.9844609751249</c:v>
                </c:pt>
                <c:pt idx="95">
                  <c:v>5.9964733429517096</c:v>
                </c:pt>
                <c:pt idx="96">
                  <c:v>17.489676522586301</c:v>
                </c:pt>
                <c:pt idx="97">
                  <c:v>7.4013108548724098</c:v>
                </c:pt>
                <c:pt idx="98">
                  <c:v>4.5854201307509204</c:v>
                </c:pt>
                <c:pt idx="99">
                  <c:v>6.2623589414712297</c:v>
                </c:pt>
                <c:pt idx="100">
                  <c:v>8.1929799790754601</c:v>
                </c:pt>
                <c:pt idx="101">
                  <c:v>13.6465460932982</c:v>
                </c:pt>
                <c:pt idx="102">
                  <c:v>3.0093063770872601</c:v>
                </c:pt>
                <c:pt idx="103">
                  <c:v>5.54898649452646</c:v>
                </c:pt>
                <c:pt idx="104">
                  <c:v>4.6708088725821799</c:v>
                </c:pt>
                <c:pt idx="105">
                  <c:v>4.3182163401751001</c:v>
                </c:pt>
                <c:pt idx="106">
                  <c:v>7.6837837723073701</c:v>
                </c:pt>
                <c:pt idx="107">
                  <c:v>4.2734474092478898</c:v>
                </c:pt>
                <c:pt idx="108">
                  <c:v>24.014567583956399</c:v>
                </c:pt>
                <c:pt idx="109">
                  <c:v>3.20834037127808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07-43F1-9992-FD1FE4ED0748}"/>
            </c:ext>
          </c:extLst>
        </c:ser>
        <c:ser>
          <c:idx val="2"/>
          <c:order val="2"/>
          <c:tx>
            <c:strRef>
              <c:f>rmse_test!$J$4</c:f>
              <c:strCache>
                <c:ptCount val="1"/>
                <c:pt idx="0">
                  <c:v>XGB_7 (best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rmse_test!$A$5:$A$114</c:f>
              <c:numCache>
                <c:formatCode>General</c:formatCode>
                <c:ptCount val="1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</c:numCache>
            </c:numRef>
          </c:xVal>
          <c:yVal>
            <c:numRef>
              <c:f>rmse_test!$J$5:$J$112</c:f>
              <c:numCache>
                <c:formatCode>General</c:formatCode>
                <c:ptCount val="108"/>
                <c:pt idx="0">
                  <c:v>8.7726298155350992</c:v>
                </c:pt>
                <c:pt idx="1">
                  <c:v>6.38310399145956</c:v>
                </c:pt>
                <c:pt idx="2">
                  <c:v>6.8469104695393499</c:v>
                </c:pt>
                <c:pt idx="3">
                  <c:v>9.2190620719441405</c:v>
                </c:pt>
                <c:pt idx="4">
                  <c:v>11.282323495939201</c:v>
                </c:pt>
                <c:pt idx="5">
                  <c:v>5.4808367733552297</c:v>
                </c:pt>
                <c:pt idx="6">
                  <c:v>16.193136519213699</c:v>
                </c:pt>
                <c:pt idx="7">
                  <c:v>11.3295879721757</c:v>
                </c:pt>
                <c:pt idx="8">
                  <c:v>11.613021544694201</c:v>
                </c:pt>
                <c:pt idx="9">
                  <c:v>12.4666882956374</c:v>
                </c:pt>
                <c:pt idx="10">
                  <c:v>5.6488679246800899</c:v>
                </c:pt>
                <c:pt idx="11">
                  <c:v>22.9281645886864</c:v>
                </c:pt>
                <c:pt idx="12">
                  <c:v>3.6007201086620699</c:v>
                </c:pt>
                <c:pt idx="13">
                  <c:v>7.8902443539506297</c:v>
                </c:pt>
                <c:pt idx="14">
                  <c:v>19.800781816162001</c:v>
                </c:pt>
                <c:pt idx="15">
                  <c:v>8.03671973363471</c:v>
                </c:pt>
                <c:pt idx="16">
                  <c:v>5.4628950032810701</c:v>
                </c:pt>
                <c:pt idx="17">
                  <c:v>4.7854035738932499</c:v>
                </c:pt>
                <c:pt idx="18">
                  <c:v>3.0927775227106902</c:v>
                </c:pt>
                <c:pt idx="19">
                  <c:v>12.9332526111702</c:v>
                </c:pt>
                <c:pt idx="20">
                  <c:v>4.9829591854526196</c:v>
                </c:pt>
                <c:pt idx="21">
                  <c:v>11.966815014054401</c:v>
                </c:pt>
                <c:pt idx="22">
                  <c:v>8.2890191871503998</c:v>
                </c:pt>
                <c:pt idx="23">
                  <c:v>6.5334157918509996</c:v>
                </c:pt>
                <c:pt idx="24">
                  <c:v>8.9634400297625501</c:v>
                </c:pt>
                <c:pt idx="25">
                  <c:v>26.4671443032905</c:v>
                </c:pt>
                <c:pt idx="26">
                  <c:v>1.90419159937649</c:v>
                </c:pt>
                <c:pt idx="27">
                  <c:v>4.2713074760625904</c:v>
                </c:pt>
                <c:pt idx="28">
                  <c:v>22.148221638488302</c:v>
                </c:pt>
                <c:pt idx="29">
                  <c:v>8.1955119716600606</c:v>
                </c:pt>
                <c:pt idx="30">
                  <c:v>7.5870681852647497</c:v>
                </c:pt>
                <c:pt idx="31">
                  <c:v>19.149690659810702</c:v>
                </c:pt>
                <c:pt idx="32">
                  <c:v>7.3117110786775701</c:v>
                </c:pt>
                <c:pt idx="33">
                  <c:v>17.774523575368899</c:v>
                </c:pt>
                <c:pt idx="34">
                  <c:v>12.114342752029501</c:v>
                </c:pt>
                <c:pt idx="35">
                  <c:v>17.136448321636198</c:v>
                </c:pt>
                <c:pt idx="36">
                  <c:v>9.0540711503957301</c:v>
                </c:pt>
                <c:pt idx="37">
                  <c:v>7.0287698346439003</c:v>
                </c:pt>
                <c:pt idx="38">
                  <c:v>8.2508449559772394</c:v>
                </c:pt>
                <c:pt idx="39">
                  <c:v>5.5102111162591196</c:v>
                </c:pt>
                <c:pt idx="40">
                  <c:v>4.5822415192744499</c:v>
                </c:pt>
                <c:pt idx="41">
                  <c:v>5.4640609859381204</c:v>
                </c:pt>
                <c:pt idx="42">
                  <c:v>6.28081497867894</c:v>
                </c:pt>
                <c:pt idx="43">
                  <c:v>5.5001063289138701</c:v>
                </c:pt>
                <c:pt idx="44">
                  <c:v>2.7405133941320599</c:v>
                </c:pt>
                <c:pt idx="45">
                  <c:v>7.4094087513345599</c:v>
                </c:pt>
                <c:pt idx="46">
                  <c:v>13.9598138023246</c:v>
                </c:pt>
                <c:pt idx="47">
                  <c:v>7.9729508510404399</c:v>
                </c:pt>
                <c:pt idx="48">
                  <c:v>5.7113666087559603</c:v>
                </c:pt>
                <c:pt idx="49">
                  <c:v>6.0776553021284103</c:v>
                </c:pt>
                <c:pt idx="50">
                  <c:v>11.9159075006867</c:v>
                </c:pt>
                <c:pt idx="51">
                  <c:v>9.7648535020443301</c:v>
                </c:pt>
                <c:pt idx="52">
                  <c:v>5.9245743021362296</c:v>
                </c:pt>
                <c:pt idx="53">
                  <c:v>7.3121998608748902</c:v>
                </c:pt>
                <c:pt idx="54">
                  <c:v>3.6511966974146102</c:v>
                </c:pt>
                <c:pt idx="55">
                  <c:v>17.7110341092882</c:v>
                </c:pt>
                <c:pt idx="56">
                  <c:v>7.6587476925712998</c:v>
                </c:pt>
                <c:pt idx="57">
                  <c:v>7.5789995029912696</c:v>
                </c:pt>
                <c:pt idx="58">
                  <c:v>7.0826947462010104</c:v>
                </c:pt>
                <c:pt idx="59">
                  <c:v>8.6260273083959706</c:v>
                </c:pt>
                <c:pt idx="60">
                  <c:v>4.9632283568493403</c:v>
                </c:pt>
                <c:pt idx="61">
                  <c:v>3.38818529546668</c:v>
                </c:pt>
                <c:pt idx="62">
                  <c:v>6.25000289507331</c:v>
                </c:pt>
                <c:pt idx="63">
                  <c:v>8.1373832558541395</c:v>
                </c:pt>
                <c:pt idx="64">
                  <c:v>18.131932939754801</c:v>
                </c:pt>
                <c:pt idx="65">
                  <c:v>3.6745304168239699</c:v>
                </c:pt>
                <c:pt idx="66">
                  <c:v>11.797817220195</c:v>
                </c:pt>
                <c:pt idx="67">
                  <c:v>7.1088868912327401</c:v>
                </c:pt>
                <c:pt idx="68">
                  <c:v>5.7021863043057204</c:v>
                </c:pt>
                <c:pt idx="69">
                  <c:v>3.0285238006776201</c:v>
                </c:pt>
                <c:pt idx="70">
                  <c:v>16.284496317524201</c:v>
                </c:pt>
                <c:pt idx="71">
                  <c:v>9.5082161673203398</c:v>
                </c:pt>
                <c:pt idx="72">
                  <c:v>3.8521369497252298</c:v>
                </c:pt>
                <c:pt idx="73">
                  <c:v>14.0006051194202</c:v>
                </c:pt>
                <c:pt idx="74">
                  <c:v>10.553356816402401</c:v>
                </c:pt>
                <c:pt idx="75">
                  <c:v>11.2725045995396</c:v>
                </c:pt>
                <c:pt idx="76">
                  <c:v>4.18579416046585</c:v>
                </c:pt>
                <c:pt idx="77">
                  <c:v>5.3219318873784598</c:v>
                </c:pt>
                <c:pt idx="78">
                  <c:v>23.696604601963301</c:v>
                </c:pt>
                <c:pt idx="79">
                  <c:v>12.9024955863886</c:v>
                </c:pt>
                <c:pt idx="80">
                  <c:v>7.9358963493866801</c:v>
                </c:pt>
                <c:pt idx="81">
                  <c:v>7.0385028315953804</c:v>
                </c:pt>
                <c:pt idx="82">
                  <c:v>3.3806947763576201</c:v>
                </c:pt>
                <c:pt idx="83">
                  <c:v>6.2716324060202</c:v>
                </c:pt>
                <c:pt idx="84">
                  <c:v>11.793263265523301</c:v>
                </c:pt>
                <c:pt idx="85">
                  <c:v>5.9207531862990104</c:v>
                </c:pt>
                <c:pt idx="86">
                  <c:v>23.952463496316401</c:v>
                </c:pt>
                <c:pt idx="87">
                  <c:v>13.3375248091552</c:v>
                </c:pt>
                <c:pt idx="88">
                  <c:v>5.4131107957957898</c:v>
                </c:pt>
                <c:pt idx="89">
                  <c:v>6.6202987607329602</c:v>
                </c:pt>
                <c:pt idx="90">
                  <c:v>4.1382842076096997</c:v>
                </c:pt>
                <c:pt idx="91">
                  <c:v>3.4089969891457699</c:v>
                </c:pt>
                <c:pt idx="92">
                  <c:v>12.314474668385399</c:v>
                </c:pt>
                <c:pt idx="93">
                  <c:v>5.12376461161295</c:v>
                </c:pt>
                <c:pt idx="94">
                  <c:v>16.424584685466101</c:v>
                </c:pt>
                <c:pt idx="95">
                  <c:v>6.4308930222036604</c:v>
                </c:pt>
                <c:pt idx="96">
                  <c:v>4.9351608739932198</c:v>
                </c:pt>
                <c:pt idx="97">
                  <c:v>5.9424693896250202</c:v>
                </c:pt>
                <c:pt idx="98">
                  <c:v>7.0772134318592901</c:v>
                </c:pt>
                <c:pt idx="99">
                  <c:v>13.254511171312901</c:v>
                </c:pt>
                <c:pt idx="100">
                  <c:v>2.7949293196830101</c:v>
                </c:pt>
                <c:pt idx="101">
                  <c:v>5.5108736408531502</c:v>
                </c:pt>
                <c:pt idx="102">
                  <c:v>3.5500955021898299</c:v>
                </c:pt>
                <c:pt idx="103">
                  <c:v>3.8137738260091099</c:v>
                </c:pt>
                <c:pt idx="104">
                  <c:v>11.788391162056801</c:v>
                </c:pt>
                <c:pt idx="105">
                  <c:v>4.3277853705815099</c:v>
                </c:pt>
                <c:pt idx="106">
                  <c:v>23.937841202795202</c:v>
                </c:pt>
                <c:pt idx="107">
                  <c:v>2.7592807545677198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A4-4AF5-8D61-59AAA596C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781728"/>
        <c:axId val="774896944"/>
      </c:scatterChart>
      <c:valAx>
        <c:axId val="92178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896944"/>
        <c:crosses val="autoZero"/>
        <c:crossBetween val="midCat"/>
      </c:valAx>
      <c:valAx>
        <c:axId val="7748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78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352425</xdr:colOff>
      <xdr:row>7</xdr:row>
      <xdr:rowOff>171450</xdr:rowOff>
    </xdr:from>
    <xdr:to>
      <xdr:col>33</xdr:col>
      <xdr:colOff>9525</xdr:colOff>
      <xdr:row>43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08868C-3D10-45F6-AC8C-15D81BE38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285749</xdr:colOff>
      <xdr:row>66</xdr:row>
      <xdr:rowOff>166686</xdr:rowOff>
    </xdr:from>
    <xdr:to>
      <xdr:col>41</xdr:col>
      <xdr:colOff>180974</xdr:colOff>
      <xdr:row>114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AE0A39-2A1A-4E2C-B118-33C0A3B22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6"/>
  <sheetViews>
    <sheetView tabSelected="1" workbookViewId="0">
      <selection activeCell="O3" sqref="O3"/>
    </sheetView>
  </sheetViews>
  <sheetFormatPr defaultRowHeight="15" x14ac:dyDescent="0.25"/>
  <cols>
    <col min="2" max="2" width="22.28515625" bestFit="1" customWidth="1"/>
    <col min="4" max="4" width="20.5703125" bestFit="1" customWidth="1"/>
    <col min="6" max="6" width="11.85546875" customWidth="1"/>
    <col min="7" max="7" width="10.140625" bestFit="1" customWidth="1"/>
    <col min="10" max="10" width="12" bestFit="1" customWidth="1"/>
  </cols>
  <sheetData>
    <row r="1" spans="1:15" x14ac:dyDescent="0.25">
      <c r="J1">
        <v>43</v>
      </c>
    </row>
    <row r="2" spans="1:15" x14ac:dyDescent="0.25">
      <c r="J2">
        <v>65</v>
      </c>
    </row>
    <row r="3" spans="1:15" x14ac:dyDescent="0.25">
      <c r="B3" t="s">
        <v>111</v>
      </c>
      <c r="C3" s="1">
        <f>AVERAGE(C5:C114)</f>
        <v>10.490058774669052</v>
      </c>
      <c r="D3" s="1">
        <f>AVERAGE(D5:D114)</f>
        <v>10.365917436835613</v>
      </c>
      <c r="E3" s="1">
        <f>AVERAGE(E5:E114)</f>
        <v>10.601460371012408</v>
      </c>
      <c r="F3" s="1">
        <f>AVERAGE(F5:F114)</f>
        <v>13.381804783470017</v>
      </c>
      <c r="G3" s="1">
        <f>AVERAGE(G5:G114)</f>
        <v>11.261358895721484</v>
      </c>
      <c r="J3" s="3">
        <f>AVERAGE(J5:J114)</f>
        <v>9.0212063689644175</v>
      </c>
      <c r="M3">
        <v>30</v>
      </c>
      <c r="N3" t="s">
        <v>120</v>
      </c>
      <c r="O3">
        <v>90</v>
      </c>
    </row>
    <row r="4" spans="1:15" x14ac:dyDescent="0.25">
      <c r="B4" t="s">
        <v>0</v>
      </c>
      <c r="C4" t="s">
        <v>112</v>
      </c>
      <c r="D4" t="s">
        <v>113</v>
      </c>
      <c r="E4" t="s">
        <v>114</v>
      </c>
      <c r="F4" t="s">
        <v>115</v>
      </c>
      <c r="G4" t="s">
        <v>116</v>
      </c>
      <c r="H4" t="s">
        <v>117</v>
      </c>
      <c r="I4" t="s">
        <v>0</v>
      </c>
      <c r="J4" t="s">
        <v>118</v>
      </c>
      <c r="M4">
        <f>150*6/60</f>
        <v>15</v>
      </c>
      <c r="N4" t="s">
        <v>121</v>
      </c>
      <c r="O4">
        <f>O3/M3*M4</f>
        <v>45</v>
      </c>
    </row>
    <row r="5" spans="1:15" x14ac:dyDescent="0.25">
      <c r="A5">
        <v>0</v>
      </c>
      <c r="B5" t="s">
        <v>1</v>
      </c>
      <c r="C5">
        <v>14.819414891296701</v>
      </c>
      <c r="D5">
        <v>15.1526372096316</v>
      </c>
      <c r="E5">
        <v>15.535367776109799</v>
      </c>
      <c r="F5">
        <v>9.5214071768267807</v>
      </c>
      <c r="G5">
        <v>11.790332272883299</v>
      </c>
      <c r="H5">
        <f>IF(G5&lt;D5, 1,0)</f>
        <v>1</v>
      </c>
      <c r="I5" t="s">
        <v>1</v>
      </c>
      <c r="J5">
        <v>8.7726298155350992</v>
      </c>
      <c r="K5" s="4">
        <f>AVERAGE($J$5:J5)</f>
        <v>8.7726298155350992</v>
      </c>
      <c r="M5">
        <f>9</f>
        <v>9</v>
      </c>
      <c r="N5" t="s">
        <v>119</v>
      </c>
      <c r="O5">
        <f>9</f>
        <v>9</v>
      </c>
    </row>
    <row r="6" spans="1:15" x14ac:dyDescent="0.25">
      <c r="A6">
        <v>1</v>
      </c>
      <c r="B6" t="s">
        <v>2</v>
      </c>
      <c r="C6">
        <v>8.2897043545470108</v>
      </c>
      <c r="D6">
        <v>8.4558233082511904</v>
      </c>
      <c r="E6">
        <v>8.9819774915785295</v>
      </c>
      <c r="F6">
        <v>9.1422033817892299</v>
      </c>
      <c r="G6">
        <v>10.527143984513501</v>
      </c>
      <c r="H6">
        <f t="shared" ref="H6:H69" si="0">IF(G6&lt;D6, 1,0)</f>
        <v>0</v>
      </c>
      <c r="I6" t="s">
        <v>2</v>
      </c>
      <c r="J6">
        <v>6.38310399145956</v>
      </c>
      <c r="K6" s="4">
        <f>AVERAGE($J$5:J6)</f>
        <v>7.5778669034973296</v>
      </c>
      <c r="M6">
        <f>M5*M4/60</f>
        <v>2.25</v>
      </c>
      <c r="O6">
        <f>O5*O4/60</f>
        <v>6.75</v>
      </c>
    </row>
    <row r="7" spans="1:15" x14ac:dyDescent="0.25">
      <c r="A7">
        <v>2</v>
      </c>
      <c r="B7" t="s">
        <v>3</v>
      </c>
      <c r="C7">
        <v>11.956435454972301</v>
      </c>
      <c r="D7">
        <v>8.2433836336158102</v>
      </c>
      <c r="E7">
        <v>7.8585509195791499</v>
      </c>
      <c r="F7">
        <v>10.4686685411064</v>
      </c>
      <c r="G7">
        <v>8.9968239288411898</v>
      </c>
      <c r="H7">
        <f t="shared" si="0"/>
        <v>0</v>
      </c>
      <c r="I7" t="s">
        <v>3</v>
      </c>
      <c r="J7">
        <v>6.8469104695393499</v>
      </c>
      <c r="K7" s="4">
        <f>AVERAGE($J$5:J7)</f>
        <v>7.33421475884467</v>
      </c>
    </row>
    <row r="8" spans="1:15" x14ac:dyDescent="0.25">
      <c r="A8">
        <v>3</v>
      </c>
      <c r="B8" t="s">
        <v>4</v>
      </c>
      <c r="C8">
        <v>9.4040562465444602</v>
      </c>
      <c r="D8">
        <v>9.6746616219380908</v>
      </c>
      <c r="E8">
        <v>9.2820251414921504</v>
      </c>
      <c r="F8">
        <v>16.733460391270199</v>
      </c>
      <c r="G8">
        <v>9.8164479871363195</v>
      </c>
      <c r="H8">
        <f t="shared" si="0"/>
        <v>0</v>
      </c>
      <c r="I8" t="s">
        <v>4</v>
      </c>
      <c r="J8">
        <v>9.2190620719441405</v>
      </c>
      <c r="K8" s="4">
        <f>AVERAGE($J$5:J8)</f>
        <v>7.8054265871195376</v>
      </c>
    </row>
    <row r="9" spans="1:15" x14ac:dyDescent="0.25">
      <c r="A9">
        <v>4</v>
      </c>
      <c r="B9" t="s">
        <v>5</v>
      </c>
      <c r="C9">
        <v>12.176340146017999</v>
      </c>
      <c r="D9">
        <v>11.5833624073097</v>
      </c>
      <c r="E9">
        <v>11.866958794995201</v>
      </c>
      <c r="F9">
        <v>16.861948762802999</v>
      </c>
      <c r="G9">
        <v>12.8715044104518</v>
      </c>
      <c r="H9">
        <f t="shared" si="0"/>
        <v>0</v>
      </c>
      <c r="I9" t="s">
        <v>5</v>
      </c>
      <c r="J9">
        <v>11.282323495939201</v>
      </c>
      <c r="K9" s="4">
        <f>AVERAGE($J$5:J9)</f>
        <v>8.500805968883471</v>
      </c>
    </row>
    <row r="10" spans="1:15" x14ac:dyDescent="0.25">
      <c r="A10">
        <v>5</v>
      </c>
      <c r="B10" t="s">
        <v>6</v>
      </c>
      <c r="C10">
        <v>5.9294065644256397</v>
      </c>
      <c r="D10">
        <v>5.6269169012839804</v>
      </c>
      <c r="E10">
        <v>5.6868049488932604</v>
      </c>
      <c r="F10">
        <v>11.9152652488015</v>
      </c>
      <c r="G10">
        <v>8.87461576059804</v>
      </c>
      <c r="H10">
        <f t="shared" si="0"/>
        <v>0</v>
      </c>
      <c r="I10" t="s">
        <v>6</v>
      </c>
      <c r="J10">
        <v>5.4808367733552297</v>
      </c>
      <c r="K10" s="4">
        <f>AVERAGE($J$5:J10)</f>
        <v>7.9974777696287633</v>
      </c>
    </row>
    <row r="11" spans="1:15" x14ac:dyDescent="0.25">
      <c r="A11">
        <v>6</v>
      </c>
      <c r="B11" t="s">
        <v>7</v>
      </c>
      <c r="C11">
        <v>19.1394321309932</v>
      </c>
      <c r="D11">
        <v>18.407028464064499</v>
      </c>
      <c r="E11">
        <v>18.7953491823165</v>
      </c>
      <c r="F11">
        <v>27.649992274707401</v>
      </c>
      <c r="G11">
        <v>20.142369312043801</v>
      </c>
      <c r="H11">
        <f t="shared" si="0"/>
        <v>0</v>
      </c>
      <c r="I11" t="s">
        <v>7</v>
      </c>
      <c r="J11">
        <v>16.193136519213699</v>
      </c>
      <c r="K11" s="4">
        <f>AVERAGE($J$5:J11)</f>
        <v>9.168286162426611</v>
      </c>
    </row>
    <row r="12" spans="1:15" x14ac:dyDescent="0.25">
      <c r="A12">
        <v>7</v>
      </c>
      <c r="B12" t="s">
        <v>8</v>
      </c>
      <c r="C12">
        <v>13.172556357744501</v>
      </c>
      <c r="D12">
        <v>12.104844979239999</v>
      </c>
      <c r="E12">
        <v>14.722472860640201</v>
      </c>
      <c r="F12">
        <v>16.244058931964901</v>
      </c>
      <c r="G12">
        <v>13.4688495224493</v>
      </c>
      <c r="H12">
        <f t="shared" si="0"/>
        <v>0</v>
      </c>
      <c r="I12" t="s">
        <v>8</v>
      </c>
      <c r="J12">
        <v>11.3295879721757</v>
      </c>
      <c r="K12" s="4">
        <f>AVERAGE($J$5:J12)</f>
        <v>9.4384488886452473</v>
      </c>
    </row>
    <row r="13" spans="1:15" x14ac:dyDescent="0.25">
      <c r="A13">
        <v>8</v>
      </c>
      <c r="B13" t="s">
        <v>9</v>
      </c>
      <c r="C13">
        <v>11.960423433225399</v>
      </c>
      <c r="D13">
        <v>11.670567730846599</v>
      </c>
      <c r="E13">
        <v>11.5422866990959</v>
      </c>
      <c r="F13">
        <v>18.706512361958598</v>
      </c>
      <c r="G13">
        <v>12.8248105109835</v>
      </c>
      <c r="H13">
        <f t="shared" si="0"/>
        <v>0</v>
      </c>
      <c r="I13" t="s">
        <v>9</v>
      </c>
      <c r="J13">
        <v>11.613021544694201</v>
      </c>
      <c r="K13" s="4">
        <f>AVERAGE($J$5:J13)</f>
        <v>9.6800680726506876</v>
      </c>
    </row>
    <row r="14" spans="1:15" x14ac:dyDescent="0.25">
      <c r="A14">
        <v>9</v>
      </c>
      <c r="B14" t="s">
        <v>10</v>
      </c>
      <c r="C14">
        <v>13.2304928374133</v>
      </c>
      <c r="D14">
        <v>13.868947687804299</v>
      </c>
      <c r="E14">
        <v>14.122493708402001</v>
      </c>
      <c r="F14">
        <v>18.418766942322101</v>
      </c>
      <c r="G14">
        <v>16.081082695864801</v>
      </c>
      <c r="H14">
        <f t="shared" si="0"/>
        <v>0</v>
      </c>
      <c r="I14" t="s">
        <v>10</v>
      </c>
      <c r="J14">
        <v>12.4666882956374</v>
      </c>
      <c r="K14" s="4">
        <f>AVERAGE($J$5:J14)</f>
        <v>9.9587300949493578</v>
      </c>
    </row>
    <row r="15" spans="1:15" x14ac:dyDescent="0.25">
      <c r="A15">
        <v>10</v>
      </c>
      <c r="B15" t="s">
        <v>11</v>
      </c>
      <c r="C15">
        <v>5.8318320693894998</v>
      </c>
      <c r="D15">
        <v>6.4092452885603297</v>
      </c>
      <c r="E15">
        <v>5.4695479996139102</v>
      </c>
      <c r="F15">
        <v>6.8573328594415903</v>
      </c>
      <c r="G15">
        <v>5.9781371408328603</v>
      </c>
      <c r="H15">
        <f t="shared" si="0"/>
        <v>1</v>
      </c>
      <c r="I15" t="s">
        <v>11</v>
      </c>
      <c r="J15">
        <v>5.6488679246800899</v>
      </c>
      <c r="K15" s="4">
        <f>AVERAGE($J$5:J15)</f>
        <v>9.5669244431066982</v>
      </c>
    </row>
    <row r="16" spans="1:15" x14ac:dyDescent="0.25">
      <c r="A16">
        <v>11</v>
      </c>
      <c r="B16" t="s">
        <v>12</v>
      </c>
      <c r="C16">
        <v>30.506177531272701</v>
      </c>
      <c r="D16">
        <v>27.488291438178599</v>
      </c>
      <c r="E16">
        <v>25.474603433578601</v>
      </c>
      <c r="F16">
        <v>31.582162976792802</v>
      </c>
      <c r="G16">
        <v>33.530873455565903</v>
      </c>
      <c r="H16">
        <f t="shared" si="0"/>
        <v>0</v>
      </c>
      <c r="I16" t="s">
        <v>12</v>
      </c>
      <c r="J16">
        <v>22.9281645886864</v>
      </c>
      <c r="K16" s="4">
        <f>AVERAGE($J$5:J16)</f>
        <v>10.680361121905007</v>
      </c>
    </row>
    <row r="17" spans="1:11" x14ac:dyDescent="0.25">
      <c r="A17">
        <v>12</v>
      </c>
      <c r="B17" t="s">
        <v>13</v>
      </c>
      <c r="C17">
        <v>3.73716564882782</v>
      </c>
      <c r="D17">
        <v>3.90891375069562</v>
      </c>
      <c r="E17">
        <v>3.9623505598339199</v>
      </c>
      <c r="F17">
        <v>6.0651664622105903</v>
      </c>
      <c r="G17">
        <v>3.2153448113287602</v>
      </c>
      <c r="H17">
        <f t="shared" si="0"/>
        <v>1</v>
      </c>
      <c r="I17" t="s">
        <v>13</v>
      </c>
      <c r="J17">
        <v>3.6007201086620699</v>
      </c>
      <c r="K17" s="4">
        <f>AVERAGE($J$5:J17)</f>
        <v>10.135773351655549</v>
      </c>
    </row>
    <row r="18" spans="1:11" x14ac:dyDescent="0.25">
      <c r="A18">
        <v>13</v>
      </c>
      <c r="B18" t="s">
        <v>14</v>
      </c>
      <c r="C18">
        <v>9.2305881666248002</v>
      </c>
      <c r="D18">
        <v>8.5972892877651095</v>
      </c>
      <c r="E18">
        <v>8.5444583389495001</v>
      </c>
      <c r="F18">
        <v>10.138253770004701</v>
      </c>
      <c r="G18">
        <v>8.7901746270086196</v>
      </c>
      <c r="H18">
        <f t="shared" si="0"/>
        <v>0</v>
      </c>
      <c r="I18" t="s">
        <v>14</v>
      </c>
      <c r="J18">
        <v>7.8902443539506297</v>
      </c>
      <c r="K18" s="4">
        <f>AVERAGE($J$5:J18)</f>
        <v>9.9753784232480562</v>
      </c>
    </row>
    <row r="19" spans="1:11" x14ac:dyDescent="0.25">
      <c r="A19">
        <v>14</v>
      </c>
      <c r="B19" t="s">
        <v>15</v>
      </c>
      <c r="C19">
        <v>22.8566932054208</v>
      </c>
      <c r="D19">
        <v>22.021537516166301</v>
      </c>
      <c r="E19">
        <v>22.109384095796699</v>
      </c>
      <c r="F19">
        <v>23.1458563329467</v>
      </c>
      <c r="G19">
        <v>21.7498397538867</v>
      </c>
      <c r="H19">
        <f t="shared" si="0"/>
        <v>1</v>
      </c>
      <c r="I19" t="s">
        <v>15</v>
      </c>
      <c r="J19">
        <v>19.800781816162001</v>
      </c>
      <c r="K19" s="4">
        <f>AVERAGE($J$5:J19)</f>
        <v>10.630405316108984</v>
      </c>
    </row>
    <row r="20" spans="1:11" x14ac:dyDescent="0.25">
      <c r="A20">
        <v>15</v>
      </c>
      <c r="B20" t="s">
        <v>16</v>
      </c>
      <c r="C20">
        <v>8.4758754875335001</v>
      </c>
      <c r="D20">
        <v>8.4566232939744399</v>
      </c>
      <c r="E20">
        <v>8.7623400631665707</v>
      </c>
      <c r="F20">
        <v>11.001851405091699</v>
      </c>
      <c r="G20">
        <v>7.99795060138932</v>
      </c>
      <c r="H20">
        <f t="shared" si="0"/>
        <v>1</v>
      </c>
      <c r="I20" t="s">
        <v>16</v>
      </c>
      <c r="J20">
        <v>8.03671973363471</v>
      </c>
      <c r="K20" s="4">
        <f>AVERAGE($J$5:J20)</f>
        <v>10.468299967204342</v>
      </c>
    </row>
    <row r="21" spans="1:11" x14ac:dyDescent="0.25">
      <c r="A21">
        <v>16</v>
      </c>
      <c r="B21" t="s">
        <v>17</v>
      </c>
      <c r="C21">
        <v>5.5480442692852296</v>
      </c>
      <c r="D21">
        <v>5.4762430004584104</v>
      </c>
      <c r="E21">
        <v>5.6606470478790003</v>
      </c>
      <c r="F21">
        <v>10.520777068025501</v>
      </c>
      <c r="G21">
        <v>5.9383256679247998</v>
      </c>
      <c r="H21">
        <f t="shared" si="0"/>
        <v>0</v>
      </c>
      <c r="I21" t="s">
        <v>17</v>
      </c>
      <c r="J21">
        <v>5.4628950032810701</v>
      </c>
      <c r="K21" s="4">
        <f>AVERAGE($J$5:J21)</f>
        <v>10.173864381091207</v>
      </c>
    </row>
    <row r="22" spans="1:11" x14ac:dyDescent="0.25">
      <c r="A22">
        <v>17</v>
      </c>
      <c r="B22" t="s">
        <v>18</v>
      </c>
      <c r="C22">
        <v>4.9130143511206601</v>
      </c>
      <c r="D22">
        <v>4.9530618287867796</v>
      </c>
      <c r="E22">
        <v>3.9917989826587799</v>
      </c>
      <c r="F22">
        <v>11.027651139372001</v>
      </c>
      <c r="G22">
        <v>6.9451894440722404</v>
      </c>
      <c r="H22">
        <f t="shared" si="0"/>
        <v>0</v>
      </c>
      <c r="I22" t="s">
        <v>18</v>
      </c>
      <c r="J22">
        <v>4.7854035738932499</v>
      </c>
      <c r="K22" s="4">
        <f>AVERAGE($J$5:J22)</f>
        <v>9.8745054473579881</v>
      </c>
    </row>
    <row r="23" spans="1:11" x14ac:dyDescent="0.25">
      <c r="A23">
        <v>18</v>
      </c>
      <c r="B23" t="s">
        <v>19</v>
      </c>
      <c r="C23">
        <v>4.0372031281686001</v>
      </c>
      <c r="D23">
        <v>3.3608863114784202</v>
      </c>
      <c r="E23">
        <v>3.3888294358911102</v>
      </c>
      <c r="F23">
        <v>6.2616938400329598</v>
      </c>
      <c r="G23">
        <v>5.3491228479334696</v>
      </c>
      <c r="H23">
        <f t="shared" si="0"/>
        <v>0</v>
      </c>
      <c r="I23" t="s">
        <v>19</v>
      </c>
      <c r="J23">
        <v>3.0927775227106902</v>
      </c>
      <c r="K23" s="4">
        <f>AVERAGE($J$5:J23)</f>
        <v>9.5175723986923408</v>
      </c>
    </row>
    <row r="24" spans="1:11" x14ac:dyDescent="0.25">
      <c r="A24">
        <v>19</v>
      </c>
      <c r="B24" t="s">
        <v>20</v>
      </c>
      <c r="C24">
        <v>14.103222687416199</v>
      </c>
      <c r="D24">
        <v>14.175826470689501</v>
      </c>
      <c r="E24">
        <v>14.1586568441392</v>
      </c>
      <c r="F24">
        <v>11.576760241372099</v>
      </c>
      <c r="G24">
        <v>16.887107961336898</v>
      </c>
      <c r="H24">
        <f t="shared" si="0"/>
        <v>0</v>
      </c>
      <c r="I24" t="s">
        <v>20</v>
      </c>
      <c r="J24">
        <v>12.9332526111702</v>
      </c>
      <c r="K24" s="4">
        <f>AVERAGE($J$5:J24)</f>
        <v>9.6883564093162331</v>
      </c>
    </row>
    <row r="25" spans="1:11" x14ac:dyDescent="0.25">
      <c r="A25">
        <v>20</v>
      </c>
      <c r="B25" t="s">
        <v>21</v>
      </c>
      <c r="C25">
        <v>4.49826906176534</v>
      </c>
      <c r="D25">
        <v>4.9833252143900202</v>
      </c>
      <c r="E25">
        <v>5.4693613963267804</v>
      </c>
      <c r="F25">
        <v>7.1488147403794597</v>
      </c>
      <c r="G25">
        <v>5.1267362270802099</v>
      </c>
      <c r="H25">
        <f t="shared" si="0"/>
        <v>0</v>
      </c>
      <c r="I25" t="s">
        <v>21</v>
      </c>
      <c r="J25">
        <v>4.9829591854526196</v>
      </c>
      <c r="K25" s="4">
        <f>AVERAGE($J$5:J25)</f>
        <v>9.4642898748465374</v>
      </c>
    </row>
    <row r="26" spans="1:11" x14ac:dyDescent="0.25">
      <c r="A26">
        <v>21</v>
      </c>
      <c r="B26" t="s">
        <v>22</v>
      </c>
      <c r="C26">
        <v>13.321087237315201</v>
      </c>
      <c r="D26">
        <v>12.567923140944499</v>
      </c>
      <c r="E26">
        <v>12.5720132221475</v>
      </c>
      <c r="F26">
        <v>15.2811593388614</v>
      </c>
      <c r="G26">
        <v>12.783951108619799</v>
      </c>
      <c r="H26">
        <f t="shared" si="0"/>
        <v>0</v>
      </c>
      <c r="I26" t="s">
        <v>22</v>
      </c>
      <c r="J26">
        <v>11.966815014054401</v>
      </c>
      <c r="K26" s="4">
        <f>AVERAGE($J$5:J26)</f>
        <v>9.578041017537803</v>
      </c>
    </row>
    <row r="27" spans="1:11" x14ac:dyDescent="0.25">
      <c r="A27">
        <v>22</v>
      </c>
      <c r="B27" t="s">
        <v>23</v>
      </c>
      <c r="C27">
        <v>9.9400894204124395</v>
      </c>
      <c r="D27">
        <v>10.5995278157343</v>
      </c>
      <c r="E27">
        <v>11.2678042767962</v>
      </c>
      <c r="F27">
        <v>18.5577013359222</v>
      </c>
      <c r="G27">
        <v>8.1740961322718597</v>
      </c>
      <c r="H27">
        <f t="shared" si="0"/>
        <v>1</v>
      </c>
      <c r="I27" t="s">
        <v>23</v>
      </c>
      <c r="J27">
        <v>8.2890191871503998</v>
      </c>
      <c r="K27" s="4">
        <f>AVERAGE($J$5:J27)</f>
        <v>9.521996590129655</v>
      </c>
    </row>
    <row r="28" spans="1:11" x14ac:dyDescent="0.25">
      <c r="A28">
        <v>23</v>
      </c>
      <c r="B28" t="s">
        <v>24</v>
      </c>
      <c r="C28">
        <v>7.2572198119789899</v>
      </c>
      <c r="D28">
        <v>7.27755068334488</v>
      </c>
      <c r="E28">
        <v>6.4364513830251902</v>
      </c>
      <c r="F28">
        <v>8.1595126787618906</v>
      </c>
      <c r="G28">
        <v>7.1842197030119301</v>
      </c>
      <c r="H28">
        <f t="shared" si="0"/>
        <v>1</v>
      </c>
      <c r="I28" t="s">
        <v>24</v>
      </c>
      <c r="J28">
        <v>6.5334157918509996</v>
      </c>
      <c r="K28" s="4">
        <f>AVERAGE($J$5:J28)</f>
        <v>9.3974723902013775</v>
      </c>
    </row>
    <row r="29" spans="1:11" x14ac:dyDescent="0.25">
      <c r="A29">
        <v>24</v>
      </c>
      <c r="B29" t="s">
        <v>25</v>
      </c>
      <c r="C29">
        <v>9.2047506619164192</v>
      </c>
      <c r="D29">
        <v>9.1408485932802996</v>
      </c>
      <c r="E29">
        <v>9.1170939693822408</v>
      </c>
      <c r="F29">
        <v>13.262991281449599</v>
      </c>
      <c r="G29">
        <v>10.307663501622001</v>
      </c>
      <c r="H29">
        <f t="shared" si="0"/>
        <v>0</v>
      </c>
      <c r="I29" t="s">
        <v>25</v>
      </c>
      <c r="J29">
        <v>8.9634400297625501</v>
      </c>
      <c r="K29" s="4">
        <f>AVERAGE($J$5:J29)</f>
        <v>9.3801110957838247</v>
      </c>
    </row>
    <row r="30" spans="1:11" x14ac:dyDescent="0.25">
      <c r="A30">
        <v>25</v>
      </c>
      <c r="B30" t="s">
        <v>26</v>
      </c>
      <c r="C30">
        <v>32.588005140515499</v>
      </c>
      <c r="D30">
        <v>31.691497660392599</v>
      </c>
      <c r="E30">
        <v>31.781843782401101</v>
      </c>
      <c r="F30">
        <v>27.023595929196699</v>
      </c>
      <c r="G30">
        <v>27.978751970733899</v>
      </c>
      <c r="H30">
        <f t="shared" si="0"/>
        <v>1</v>
      </c>
      <c r="I30" t="s">
        <v>26</v>
      </c>
      <c r="J30">
        <v>26.4671443032905</v>
      </c>
      <c r="K30" s="4">
        <f>AVERAGE($J$5:J30)</f>
        <v>10.037304680687928</v>
      </c>
    </row>
    <row r="31" spans="1:11" x14ac:dyDescent="0.25">
      <c r="A31">
        <v>26</v>
      </c>
      <c r="B31" t="s">
        <v>27</v>
      </c>
      <c r="C31">
        <v>2.4207415771543501</v>
      </c>
      <c r="D31">
        <v>2.15902965792348</v>
      </c>
      <c r="E31">
        <v>2.3313423865623899</v>
      </c>
      <c r="F31">
        <v>8.4651597525013003</v>
      </c>
      <c r="G31">
        <v>15.3537527022307</v>
      </c>
      <c r="H31">
        <f t="shared" si="0"/>
        <v>0</v>
      </c>
      <c r="I31" t="s">
        <v>27</v>
      </c>
      <c r="J31">
        <v>1.90419159937649</v>
      </c>
      <c r="K31" s="4">
        <f>AVERAGE($J$5:J31)</f>
        <v>9.7360782702689868</v>
      </c>
    </row>
    <row r="32" spans="1:11" x14ac:dyDescent="0.25">
      <c r="A32">
        <v>27</v>
      </c>
      <c r="B32" t="s">
        <v>28</v>
      </c>
      <c r="C32">
        <v>4.5361287771840599</v>
      </c>
      <c r="D32">
        <v>4.2335504007434999</v>
      </c>
      <c r="E32">
        <v>4.1010966406735996</v>
      </c>
      <c r="F32">
        <v>7.0800965273277798</v>
      </c>
      <c r="G32">
        <v>3.5298116665731101</v>
      </c>
      <c r="H32">
        <f t="shared" si="0"/>
        <v>1</v>
      </c>
      <c r="I32" t="s">
        <v>28</v>
      </c>
      <c r="J32">
        <v>4.2713074760625904</v>
      </c>
      <c r="K32" s="4">
        <f>AVERAGE($J$5:J32)</f>
        <v>9.540907884761614</v>
      </c>
    </row>
    <row r="33" spans="1:11" x14ac:dyDescent="0.25">
      <c r="A33">
        <v>28</v>
      </c>
      <c r="B33" t="s">
        <v>29</v>
      </c>
      <c r="C33">
        <v>21.956941592604998</v>
      </c>
      <c r="D33">
        <v>23.361418784409299</v>
      </c>
      <c r="E33">
        <v>23.926775408257001</v>
      </c>
      <c r="F33">
        <v>26.187169179760499</v>
      </c>
      <c r="G33">
        <v>24.060052538812201</v>
      </c>
      <c r="H33">
        <f t="shared" si="0"/>
        <v>0</v>
      </c>
      <c r="I33" t="s">
        <v>29</v>
      </c>
      <c r="J33">
        <v>22.148221638488302</v>
      </c>
      <c r="K33" s="4">
        <f>AVERAGE($J$5:J33)</f>
        <v>9.9756428417866729</v>
      </c>
    </row>
    <row r="34" spans="1:11" x14ac:dyDescent="0.25">
      <c r="A34">
        <v>29</v>
      </c>
      <c r="B34" t="s">
        <v>30</v>
      </c>
      <c r="C34">
        <v>7.39921862438199</v>
      </c>
      <c r="D34">
        <v>7.58786649482761</v>
      </c>
      <c r="E34">
        <v>7.7240958480655104</v>
      </c>
      <c r="F34">
        <v>14.4546880891186</v>
      </c>
      <c r="G34">
        <v>11.517594678375801</v>
      </c>
      <c r="H34">
        <f t="shared" si="0"/>
        <v>0</v>
      </c>
      <c r="I34" t="s">
        <v>30</v>
      </c>
      <c r="J34">
        <v>8.1955119716600606</v>
      </c>
      <c r="K34" s="4">
        <f>AVERAGE($J$5:J34)</f>
        <v>9.9163051461157838</v>
      </c>
    </row>
    <row r="35" spans="1:11" x14ac:dyDescent="0.25">
      <c r="A35">
        <v>30</v>
      </c>
      <c r="B35" t="s">
        <v>31</v>
      </c>
      <c r="C35">
        <v>7.5396404756558804</v>
      </c>
      <c r="D35">
        <v>7.6716209226401997</v>
      </c>
      <c r="E35">
        <v>8.4823236360889602</v>
      </c>
      <c r="F35">
        <v>12.4782948495595</v>
      </c>
      <c r="G35">
        <v>9.0206704413611192</v>
      </c>
      <c r="H35">
        <f t="shared" si="0"/>
        <v>0</v>
      </c>
      <c r="I35" t="s">
        <v>31</v>
      </c>
      <c r="J35">
        <v>7.5870681852647497</v>
      </c>
      <c r="K35" s="4">
        <f>AVERAGE($J$5:J35)</f>
        <v>9.8411684699592996</v>
      </c>
    </row>
    <row r="36" spans="1:11" x14ac:dyDescent="0.25">
      <c r="A36">
        <v>31</v>
      </c>
      <c r="B36" t="s">
        <v>32</v>
      </c>
      <c r="C36">
        <v>22.799101027529701</v>
      </c>
      <c r="D36">
        <v>21.7516749045969</v>
      </c>
      <c r="E36">
        <v>21.7652753925226</v>
      </c>
      <c r="F36">
        <v>25.9115959770883</v>
      </c>
      <c r="G36">
        <v>21.8235536134653</v>
      </c>
      <c r="H36">
        <f t="shared" si="0"/>
        <v>0</v>
      </c>
      <c r="I36" t="s">
        <v>32</v>
      </c>
      <c r="J36">
        <v>19.149690659810702</v>
      </c>
      <c r="K36" s="4">
        <f>AVERAGE($J$5:J36)</f>
        <v>10.132059788392155</v>
      </c>
    </row>
    <row r="37" spans="1:11" x14ac:dyDescent="0.25">
      <c r="A37">
        <v>32</v>
      </c>
      <c r="B37" t="s">
        <v>33</v>
      </c>
      <c r="C37">
        <v>12.8078179442092</v>
      </c>
      <c r="D37">
        <v>9.4947380238725998</v>
      </c>
      <c r="E37">
        <v>9.6607045988473601</v>
      </c>
      <c r="F37">
        <v>20.7150403381834</v>
      </c>
      <c r="G37">
        <v>8.3774516991711891</v>
      </c>
      <c r="H37">
        <f t="shared" si="0"/>
        <v>1</v>
      </c>
      <c r="I37" t="s">
        <v>33</v>
      </c>
      <c r="J37">
        <v>7.3117110786775701</v>
      </c>
      <c r="K37" s="4">
        <f>AVERAGE($J$5:J37)</f>
        <v>10.046594675976561</v>
      </c>
    </row>
    <row r="38" spans="1:11" x14ac:dyDescent="0.25">
      <c r="A38">
        <v>33</v>
      </c>
      <c r="B38" t="s">
        <v>34</v>
      </c>
      <c r="C38">
        <v>22.347044761941302</v>
      </c>
      <c r="D38">
        <v>23.922906713425501</v>
      </c>
      <c r="E38">
        <v>24.2977739186706</v>
      </c>
      <c r="F38">
        <v>22.306370201329099</v>
      </c>
      <c r="G38">
        <v>20.610373125739599</v>
      </c>
      <c r="H38">
        <f t="shared" si="0"/>
        <v>1</v>
      </c>
      <c r="I38" t="s">
        <v>34</v>
      </c>
      <c r="J38">
        <v>17.774523575368899</v>
      </c>
      <c r="K38" s="4">
        <f>AVERAGE($J$5:J38)</f>
        <v>10.273886702429277</v>
      </c>
    </row>
    <row r="39" spans="1:11" x14ac:dyDescent="0.25">
      <c r="A39">
        <v>34</v>
      </c>
      <c r="B39" t="s">
        <v>35</v>
      </c>
      <c r="C39">
        <v>12.433021556161201</v>
      </c>
      <c r="D39">
        <v>12.3336444313484</v>
      </c>
      <c r="E39">
        <v>12.1467295010293</v>
      </c>
      <c r="F39">
        <v>18.584252836848201</v>
      </c>
      <c r="G39">
        <v>11.840999549344801</v>
      </c>
      <c r="H39">
        <f t="shared" si="0"/>
        <v>1</v>
      </c>
      <c r="I39" t="s">
        <v>35</v>
      </c>
      <c r="J39">
        <v>12.114342752029501</v>
      </c>
      <c r="K39" s="4">
        <f>AVERAGE($J$5:J39)</f>
        <v>10.326471160989282</v>
      </c>
    </row>
    <row r="40" spans="1:11" x14ac:dyDescent="0.25">
      <c r="A40">
        <v>35</v>
      </c>
      <c r="B40" t="s">
        <v>36</v>
      </c>
      <c r="C40">
        <v>17.2545036295827</v>
      </c>
      <c r="D40">
        <v>17.671797666520401</v>
      </c>
      <c r="E40">
        <v>18.197181271753799</v>
      </c>
      <c r="F40">
        <v>26.889558830289999</v>
      </c>
      <c r="G40">
        <v>18.1200141987213</v>
      </c>
      <c r="H40">
        <f t="shared" si="0"/>
        <v>0</v>
      </c>
      <c r="I40" t="s">
        <v>36</v>
      </c>
      <c r="J40">
        <v>17.136448321636198</v>
      </c>
      <c r="K40" s="4">
        <f>AVERAGE($J$5:J40)</f>
        <v>10.515637193229473</v>
      </c>
    </row>
    <row r="41" spans="1:11" x14ac:dyDescent="0.25">
      <c r="A41">
        <v>36</v>
      </c>
      <c r="B41" t="s">
        <v>37</v>
      </c>
      <c r="C41">
        <v>8.6646380760865895</v>
      </c>
      <c r="D41">
        <v>8.8625485188387501</v>
      </c>
      <c r="E41">
        <v>9.0462710721179391</v>
      </c>
      <c r="F41">
        <v>14.1393382086844</v>
      </c>
      <c r="G41">
        <v>9.5826927502092598</v>
      </c>
      <c r="H41">
        <f t="shared" si="0"/>
        <v>0</v>
      </c>
      <c r="I41" t="s">
        <v>37</v>
      </c>
      <c r="J41">
        <v>9.0540711503957301</v>
      </c>
      <c r="K41" s="4">
        <f>AVERAGE($J$5:J41)</f>
        <v>10.476135408288021</v>
      </c>
    </row>
    <row r="42" spans="1:11" x14ac:dyDescent="0.25">
      <c r="A42">
        <v>37</v>
      </c>
      <c r="B42" t="s">
        <v>38</v>
      </c>
      <c r="C42">
        <v>8.8844089813592699</v>
      </c>
      <c r="D42">
        <v>7.5549009894160504</v>
      </c>
      <c r="E42">
        <v>7.2552539107329297</v>
      </c>
      <c r="F42">
        <v>7.8400126396805803</v>
      </c>
      <c r="G42">
        <v>9.94458702884865</v>
      </c>
      <c r="H42">
        <f t="shared" si="0"/>
        <v>0</v>
      </c>
      <c r="I42" t="s">
        <v>38</v>
      </c>
      <c r="J42">
        <v>7.0287698346439003</v>
      </c>
      <c r="K42" s="4">
        <f>AVERAGE($J$5:J42)</f>
        <v>10.385415261613176</v>
      </c>
    </row>
    <row r="43" spans="1:11" x14ac:dyDescent="0.25">
      <c r="A43">
        <v>38</v>
      </c>
      <c r="B43" t="s">
        <v>39</v>
      </c>
      <c r="C43">
        <v>7.4927179399341401</v>
      </c>
      <c r="D43">
        <v>8.0707799903742892</v>
      </c>
      <c r="E43">
        <v>8.0594819514589808</v>
      </c>
      <c r="F43">
        <v>12.271942288532999</v>
      </c>
      <c r="G43">
        <v>9.17153708906039</v>
      </c>
      <c r="H43">
        <f t="shared" si="0"/>
        <v>0</v>
      </c>
      <c r="I43" t="s">
        <v>39</v>
      </c>
      <c r="J43">
        <v>8.2508449559772394</v>
      </c>
      <c r="K43" s="4">
        <f>AVERAGE($J$5:J43)</f>
        <v>10.330682689673793</v>
      </c>
    </row>
    <row r="44" spans="1:11" x14ac:dyDescent="0.25">
      <c r="A44">
        <v>39</v>
      </c>
      <c r="B44" t="s">
        <v>40</v>
      </c>
      <c r="C44">
        <v>5.2753188975607497</v>
      </c>
      <c r="D44">
        <v>5.2937171242586398</v>
      </c>
      <c r="E44">
        <v>6.1050097170516002</v>
      </c>
      <c r="F44">
        <v>7.1793975573533997</v>
      </c>
      <c r="G44">
        <v>6.62829385615772</v>
      </c>
      <c r="H44">
        <f t="shared" si="0"/>
        <v>0</v>
      </c>
      <c r="I44" t="s">
        <v>40</v>
      </c>
      <c r="J44">
        <v>5.5102111162591196</v>
      </c>
      <c r="K44" s="4">
        <f>AVERAGE($J$5:J44)</f>
        <v>10.210170900338428</v>
      </c>
    </row>
    <row r="45" spans="1:11" x14ac:dyDescent="0.25">
      <c r="A45">
        <v>40</v>
      </c>
      <c r="B45" t="s">
        <v>41</v>
      </c>
      <c r="C45">
        <v>5.3385130974536397</v>
      </c>
      <c r="D45">
        <v>4.8458940353920203</v>
      </c>
      <c r="E45">
        <v>5.1329614072045704</v>
      </c>
      <c r="F45">
        <v>9.4338147661221505</v>
      </c>
      <c r="G45">
        <v>5.7037989445041601</v>
      </c>
      <c r="H45">
        <f t="shared" si="0"/>
        <v>0</v>
      </c>
      <c r="I45" t="s">
        <v>41</v>
      </c>
      <c r="J45">
        <v>4.5822415192744499</v>
      </c>
      <c r="K45" s="4">
        <f>AVERAGE($J$5:J45)</f>
        <v>10.072904330068575</v>
      </c>
    </row>
    <row r="46" spans="1:11" x14ac:dyDescent="0.25">
      <c r="A46">
        <v>41</v>
      </c>
      <c r="B46" t="s">
        <v>42</v>
      </c>
      <c r="C46">
        <v>6.3256951849278797</v>
      </c>
      <c r="D46">
        <v>6.1073112998313004</v>
      </c>
      <c r="E46">
        <v>5.8832528027051296</v>
      </c>
      <c r="F46">
        <v>12.5178893455665</v>
      </c>
      <c r="G46">
        <v>6.8114377714722796</v>
      </c>
      <c r="H46">
        <f t="shared" si="0"/>
        <v>0</v>
      </c>
      <c r="I46" t="s">
        <v>42</v>
      </c>
      <c r="J46">
        <v>5.4640609859381204</v>
      </c>
      <c r="K46" s="4">
        <f>AVERAGE($J$5:J46)</f>
        <v>9.9631699647321366</v>
      </c>
    </row>
    <row r="47" spans="1:11" x14ac:dyDescent="0.25">
      <c r="A47">
        <v>42</v>
      </c>
      <c r="B47" t="s">
        <v>43</v>
      </c>
      <c r="C47">
        <v>7.7131731189873101</v>
      </c>
      <c r="D47">
        <v>7.2150362645557999</v>
      </c>
      <c r="E47">
        <v>7.7788999882955796</v>
      </c>
      <c r="F47">
        <v>9.6224906036637403</v>
      </c>
      <c r="G47">
        <v>7.8394720510570997</v>
      </c>
      <c r="H47">
        <f t="shared" si="0"/>
        <v>0</v>
      </c>
      <c r="I47" t="s">
        <v>43</v>
      </c>
      <c r="J47">
        <v>6.28081497867894</v>
      </c>
      <c r="K47" s="4">
        <f>AVERAGE($J$5:J47)</f>
        <v>9.8775338022657824</v>
      </c>
    </row>
    <row r="48" spans="1:11" x14ac:dyDescent="0.25">
      <c r="A48">
        <v>43</v>
      </c>
      <c r="B48" t="s">
        <v>44</v>
      </c>
      <c r="C48">
        <v>5.6670550541520797</v>
      </c>
      <c r="D48">
        <v>5.7205491798237498</v>
      </c>
      <c r="E48">
        <v>5.8122611243289297</v>
      </c>
      <c r="F48">
        <v>8.1344149182723999</v>
      </c>
      <c r="G48">
        <v>5.9945811439307404</v>
      </c>
      <c r="H48">
        <f t="shared" si="0"/>
        <v>0</v>
      </c>
      <c r="I48" t="s">
        <v>44</v>
      </c>
      <c r="J48">
        <v>5.5001063289138701</v>
      </c>
      <c r="K48" s="4">
        <f>AVERAGE($J$5:J48)</f>
        <v>9.7780468142350578</v>
      </c>
    </row>
    <row r="49" spans="1:11" x14ac:dyDescent="0.25">
      <c r="A49">
        <v>44</v>
      </c>
      <c r="B49" t="s">
        <v>45</v>
      </c>
      <c r="C49">
        <v>3.1530898429210401</v>
      </c>
      <c r="D49">
        <v>2.9289876954404299</v>
      </c>
      <c r="E49">
        <v>2.9570018511335898</v>
      </c>
      <c r="F49">
        <v>4.2715568776653701</v>
      </c>
      <c r="G49">
        <v>2.9265274562512098</v>
      </c>
      <c r="H49">
        <f t="shared" si="0"/>
        <v>1</v>
      </c>
      <c r="I49" t="s">
        <v>45</v>
      </c>
      <c r="J49">
        <v>2.7405133941320599</v>
      </c>
      <c r="K49" s="4">
        <f>AVERAGE($J$5:J49)</f>
        <v>9.6216571826772128</v>
      </c>
    </row>
    <row r="50" spans="1:11" x14ac:dyDescent="0.25">
      <c r="A50">
        <v>45</v>
      </c>
      <c r="B50" t="s">
        <v>46</v>
      </c>
      <c r="C50">
        <v>13.797045025886501</v>
      </c>
      <c r="D50">
        <v>18.960956443977999</v>
      </c>
      <c r="E50">
        <v>18.579984598751501</v>
      </c>
      <c r="F50">
        <v>34.865015687497497</v>
      </c>
      <c r="G50">
        <v>65.447133115355101</v>
      </c>
      <c r="H50">
        <f t="shared" si="0"/>
        <v>0</v>
      </c>
      <c r="I50" t="s">
        <v>46</v>
      </c>
      <c r="J50">
        <v>7.4094087513345599</v>
      </c>
      <c r="K50" s="4">
        <f>AVERAGE($J$5:J50)</f>
        <v>9.5735648254741132</v>
      </c>
    </row>
    <row r="51" spans="1:11" x14ac:dyDescent="0.25">
      <c r="A51">
        <v>46</v>
      </c>
      <c r="B51" t="s">
        <v>47</v>
      </c>
      <c r="C51">
        <v>14.6978862420537</v>
      </c>
      <c r="D51">
        <v>14.578310590195899</v>
      </c>
      <c r="E51">
        <v>20.7668630563462</v>
      </c>
      <c r="F51">
        <v>15.1065039597505</v>
      </c>
      <c r="G51">
        <v>14.4735671210913</v>
      </c>
      <c r="H51">
        <f t="shared" si="0"/>
        <v>1</v>
      </c>
      <c r="I51" t="s">
        <v>47</v>
      </c>
      <c r="J51">
        <v>13.9598138023246</v>
      </c>
      <c r="K51" s="4">
        <f>AVERAGE($J$5:J51)</f>
        <v>9.6668892717900814</v>
      </c>
    </row>
    <row r="52" spans="1:11" x14ac:dyDescent="0.25">
      <c r="A52">
        <v>47</v>
      </c>
      <c r="B52" t="s">
        <v>48</v>
      </c>
      <c r="C52">
        <v>8.4782140772111099</v>
      </c>
      <c r="D52">
        <v>8.1962189477908094</v>
      </c>
      <c r="E52">
        <v>8.1325189680569494</v>
      </c>
      <c r="F52">
        <v>16.4968185807037</v>
      </c>
      <c r="G52">
        <v>8.2902848700394696</v>
      </c>
      <c r="H52">
        <f t="shared" si="0"/>
        <v>0</v>
      </c>
      <c r="I52" t="s">
        <v>48</v>
      </c>
      <c r="J52">
        <v>7.9729508510404399</v>
      </c>
      <c r="K52" s="4">
        <f>AVERAGE($J$5:J52)</f>
        <v>9.6315988880244632</v>
      </c>
    </row>
    <row r="53" spans="1:11" x14ac:dyDescent="0.25">
      <c r="A53">
        <v>48</v>
      </c>
      <c r="B53" t="s">
        <v>49</v>
      </c>
      <c r="C53">
        <v>5.7224736334644097</v>
      </c>
      <c r="D53">
        <v>5.7366075731314998</v>
      </c>
      <c r="E53">
        <v>5.81652982237767</v>
      </c>
      <c r="F53">
        <v>7.3377400437178197</v>
      </c>
      <c r="G53">
        <v>5.9359902408571799</v>
      </c>
      <c r="H53">
        <f t="shared" si="0"/>
        <v>0</v>
      </c>
      <c r="I53" t="s">
        <v>49</v>
      </c>
      <c r="J53">
        <v>5.7113666087559603</v>
      </c>
      <c r="K53" s="4">
        <f>AVERAGE($J$5:J53)</f>
        <v>9.5515941476312278</v>
      </c>
    </row>
    <row r="54" spans="1:11" x14ac:dyDescent="0.25">
      <c r="A54">
        <v>49</v>
      </c>
      <c r="B54" t="s">
        <v>50</v>
      </c>
      <c r="C54">
        <v>5.9195496687813396</v>
      </c>
      <c r="D54">
        <v>3.7424967027932801</v>
      </c>
      <c r="E54">
        <v>5.41861550652232</v>
      </c>
      <c r="F54">
        <v>4.8250587190718699</v>
      </c>
      <c r="G54">
        <v>14.207803824146501</v>
      </c>
      <c r="H54">
        <f t="shared" si="0"/>
        <v>0</v>
      </c>
      <c r="I54" t="s">
        <v>50</v>
      </c>
      <c r="J54">
        <v>6.0776553021284103</v>
      </c>
      <c r="K54" s="4">
        <f>AVERAGE($J$5:J54)</f>
        <v>9.4821153707211714</v>
      </c>
    </row>
    <row r="55" spans="1:11" x14ac:dyDescent="0.25">
      <c r="A55">
        <v>50</v>
      </c>
      <c r="B55" t="s">
        <v>51</v>
      </c>
      <c r="C55">
        <v>16.3461900202348</v>
      </c>
      <c r="D55">
        <v>14.948053671315</v>
      </c>
      <c r="E55">
        <v>14.2009629919436</v>
      </c>
      <c r="F55">
        <v>13.6170614550901</v>
      </c>
      <c r="G55">
        <v>13.9584829086486</v>
      </c>
      <c r="H55">
        <f t="shared" si="0"/>
        <v>1</v>
      </c>
      <c r="I55" t="s">
        <v>51</v>
      </c>
      <c r="J55">
        <v>11.9159075006867</v>
      </c>
      <c r="K55" s="4">
        <f>AVERAGE($J$5:J55)</f>
        <v>9.5298367850342203</v>
      </c>
    </row>
    <row r="56" spans="1:11" x14ac:dyDescent="0.25">
      <c r="A56">
        <v>51</v>
      </c>
      <c r="B56" t="s">
        <v>52</v>
      </c>
      <c r="C56">
        <v>13.312562736055099</v>
      </c>
      <c r="D56">
        <v>12.3340429538836</v>
      </c>
      <c r="E56">
        <v>11.9593448688551</v>
      </c>
      <c r="F56">
        <v>15.540823212892301</v>
      </c>
      <c r="G56">
        <v>7.3982150580972101</v>
      </c>
      <c r="H56">
        <f t="shared" si="0"/>
        <v>1</v>
      </c>
      <c r="I56" t="s">
        <v>52</v>
      </c>
      <c r="J56">
        <v>9.7648535020443301</v>
      </c>
      <c r="K56" s="4">
        <f>AVERAGE($J$5:J56)</f>
        <v>9.5343563372844145</v>
      </c>
    </row>
    <row r="57" spans="1:11" x14ac:dyDescent="0.25">
      <c r="A57">
        <v>52</v>
      </c>
      <c r="B57" t="s">
        <v>53</v>
      </c>
      <c r="C57">
        <v>5.7281661798495103</v>
      </c>
      <c r="D57">
        <v>5.7792412398059403</v>
      </c>
      <c r="E57">
        <v>10.622731402147901</v>
      </c>
      <c r="F57">
        <v>11.213400455897499</v>
      </c>
      <c r="G57">
        <v>6.5843211982549601</v>
      </c>
      <c r="H57">
        <f t="shared" si="0"/>
        <v>0</v>
      </c>
      <c r="I57" t="s">
        <v>53</v>
      </c>
      <c r="J57">
        <v>5.9245743021362296</v>
      </c>
      <c r="K57" s="4">
        <f>AVERAGE($J$5:J57)</f>
        <v>9.4662472422816197</v>
      </c>
    </row>
    <row r="58" spans="1:11" x14ac:dyDescent="0.25">
      <c r="A58">
        <v>53</v>
      </c>
      <c r="B58" t="s">
        <v>54</v>
      </c>
      <c r="C58">
        <v>6.5533116294771601</v>
      </c>
      <c r="D58">
        <v>7.0230115138322597</v>
      </c>
      <c r="E58">
        <v>7.1248460055781697</v>
      </c>
      <c r="F58">
        <v>10.2844312238119</v>
      </c>
      <c r="G58">
        <v>8.2200863111265097</v>
      </c>
      <c r="H58">
        <f t="shared" si="0"/>
        <v>0</v>
      </c>
      <c r="I58" t="s">
        <v>54</v>
      </c>
      <c r="J58">
        <v>7.3121998608748902</v>
      </c>
      <c r="K58" s="4">
        <f>AVERAGE($J$5:J58)</f>
        <v>9.4263574759592732</v>
      </c>
    </row>
    <row r="59" spans="1:11" x14ac:dyDescent="0.25">
      <c r="A59">
        <v>54</v>
      </c>
      <c r="B59" t="s">
        <v>55</v>
      </c>
      <c r="C59">
        <v>3.7165840601234201</v>
      </c>
      <c r="D59">
        <v>3.6642083407910602</v>
      </c>
      <c r="E59">
        <v>3.6723052674129399</v>
      </c>
      <c r="F59">
        <v>5.8995295366559199</v>
      </c>
      <c r="G59">
        <v>3.5765200846986001</v>
      </c>
      <c r="H59">
        <f t="shared" si="0"/>
        <v>1</v>
      </c>
      <c r="I59" t="s">
        <v>55</v>
      </c>
      <c r="J59">
        <v>3.6511966974146102</v>
      </c>
      <c r="K59" s="4">
        <f>AVERAGE($J$5:J59)</f>
        <v>9.3213545527130073</v>
      </c>
    </row>
    <row r="60" spans="1:11" x14ac:dyDescent="0.25">
      <c r="A60">
        <v>55</v>
      </c>
      <c r="B60" t="s">
        <v>56</v>
      </c>
      <c r="C60">
        <v>14.800631348460699</v>
      </c>
      <c r="D60">
        <v>16.462614721526599</v>
      </c>
      <c r="E60">
        <v>15.944281550883501</v>
      </c>
      <c r="F60">
        <v>33.020337957343003</v>
      </c>
      <c r="G60">
        <v>20.7133145956033</v>
      </c>
      <c r="H60">
        <f t="shared" si="0"/>
        <v>0</v>
      </c>
      <c r="I60" t="s">
        <v>56</v>
      </c>
      <c r="J60">
        <v>17.7110341092882</v>
      </c>
      <c r="K60" s="4">
        <f>AVERAGE($J$5:J60)</f>
        <v>9.4711702590804219</v>
      </c>
    </row>
    <row r="61" spans="1:11" x14ac:dyDescent="0.25">
      <c r="A61">
        <v>56</v>
      </c>
      <c r="B61" t="s">
        <v>57</v>
      </c>
      <c r="C61">
        <v>7.46097849634425</v>
      </c>
      <c r="D61">
        <v>7.6941660426126601</v>
      </c>
      <c r="E61">
        <v>7.6881184153494999</v>
      </c>
      <c r="F61">
        <v>10.049369127833099</v>
      </c>
      <c r="G61">
        <v>7.8392854295565604</v>
      </c>
      <c r="H61">
        <f t="shared" si="0"/>
        <v>0</v>
      </c>
      <c r="I61" t="s">
        <v>57</v>
      </c>
      <c r="J61">
        <v>7.6587476925712998</v>
      </c>
      <c r="K61" s="4">
        <f>AVERAGE($J$5:J61)</f>
        <v>9.4393733719486832</v>
      </c>
    </row>
    <row r="62" spans="1:11" x14ac:dyDescent="0.25">
      <c r="A62">
        <v>57</v>
      </c>
      <c r="B62" t="s">
        <v>58</v>
      </c>
      <c r="C62">
        <v>7.7711243345794898</v>
      </c>
      <c r="D62">
        <v>7.8620531900126798</v>
      </c>
      <c r="E62">
        <v>7.9460285099878503</v>
      </c>
      <c r="F62">
        <v>10.0242994859536</v>
      </c>
      <c r="G62">
        <v>7.7934138348953104</v>
      </c>
      <c r="H62">
        <f t="shared" si="0"/>
        <v>1</v>
      </c>
      <c r="I62" t="s">
        <v>58</v>
      </c>
      <c r="J62">
        <v>7.5789995029912696</v>
      </c>
      <c r="K62" s="4">
        <f>AVERAGE($J$5:J62)</f>
        <v>9.4072979604149332</v>
      </c>
    </row>
    <row r="63" spans="1:11" x14ac:dyDescent="0.25">
      <c r="A63">
        <v>58</v>
      </c>
      <c r="B63" t="s">
        <v>59</v>
      </c>
      <c r="C63">
        <v>8.5462699311966297</v>
      </c>
      <c r="D63">
        <v>7.7054912830291897</v>
      </c>
      <c r="E63">
        <v>7.3565174537391602</v>
      </c>
      <c r="F63">
        <v>11.014107510152799</v>
      </c>
      <c r="G63">
        <v>8.8784594715095704</v>
      </c>
      <c r="H63">
        <f t="shared" si="0"/>
        <v>0</v>
      </c>
      <c r="I63" t="s">
        <v>59</v>
      </c>
      <c r="J63">
        <v>7.0826947462010104</v>
      </c>
      <c r="K63" s="4">
        <f>AVERAGE($J$5:J63)</f>
        <v>9.3678979059367311</v>
      </c>
    </row>
    <row r="64" spans="1:11" x14ac:dyDescent="0.25">
      <c r="A64">
        <v>59</v>
      </c>
      <c r="B64" t="s">
        <v>60</v>
      </c>
      <c r="C64">
        <v>9.5158827021257597</v>
      </c>
      <c r="D64">
        <v>9.2326436639252591</v>
      </c>
      <c r="E64">
        <v>9.5483312664797992</v>
      </c>
      <c r="F64">
        <v>17.290580658846</v>
      </c>
      <c r="G64">
        <v>9.9107203667949495</v>
      </c>
      <c r="H64">
        <f t="shared" si="0"/>
        <v>0</v>
      </c>
      <c r="I64" t="s">
        <v>60</v>
      </c>
      <c r="J64">
        <v>8.6260273083959706</v>
      </c>
      <c r="K64" s="4">
        <f>AVERAGE($J$5:J64)</f>
        <v>9.3555333959777176</v>
      </c>
    </row>
    <row r="65" spans="1:11" x14ac:dyDescent="0.25">
      <c r="A65">
        <v>60</v>
      </c>
      <c r="B65" t="s">
        <v>61</v>
      </c>
      <c r="C65">
        <v>7.1865016411520397</v>
      </c>
      <c r="D65">
        <v>6.71396620780222</v>
      </c>
      <c r="E65">
        <v>8.0840030764737207</v>
      </c>
      <c r="F65">
        <v>5.9046885628983299</v>
      </c>
      <c r="G65">
        <v>7.36195503018783</v>
      </c>
      <c r="H65">
        <f t="shared" si="0"/>
        <v>0</v>
      </c>
      <c r="I65" t="s">
        <v>61</v>
      </c>
      <c r="J65">
        <v>4.9632283568493403</v>
      </c>
      <c r="K65" s="4">
        <f>AVERAGE($J$5:J65)</f>
        <v>9.2835283953362691</v>
      </c>
    </row>
    <row r="66" spans="1:11" x14ac:dyDescent="0.25">
      <c r="A66">
        <v>61</v>
      </c>
      <c r="B66" t="s">
        <v>62</v>
      </c>
      <c r="C66">
        <v>3.73285973410113</v>
      </c>
      <c r="D66">
        <v>3.9852927550468502</v>
      </c>
      <c r="E66">
        <v>3.8890414644702802</v>
      </c>
      <c r="F66">
        <v>7.5177481054202104</v>
      </c>
      <c r="G66">
        <v>3.8011651783842502</v>
      </c>
      <c r="H66">
        <f t="shared" si="0"/>
        <v>1</v>
      </c>
      <c r="I66" t="s">
        <v>62</v>
      </c>
      <c r="J66">
        <v>3.38818529546668</v>
      </c>
      <c r="K66" s="4">
        <f>AVERAGE($J$5:J66)</f>
        <v>9.1884422163061128</v>
      </c>
    </row>
    <row r="67" spans="1:11" x14ac:dyDescent="0.25">
      <c r="A67">
        <v>62</v>
      </c>
      <c r="B67" t="s">
        <v>63</v>
      </c>
      <c r="C67">
        <v>6.9297570493924399</v>
      </c>
      <c r="D67">
        <v>6.8991592318043002</v>
      </c>
      <c r="E67">
        <v>6.7662197531748802</v>
      </c>
      <c r="F67">
        <v>5.4689835244137104</v>
      </c>
      <c r="G67">
        <v>7.8287953962507899</v>
      </c>
      <c r="H67">
        <f t="shared" si="0"/>
        <v>0</v>
      </c>
      <c r="I67" t="s">
        <v>63</v>
      </c>
      <c r="J67">
        <v>6.25000289507331</v>
      </c>
      <c r="K67" s="4">
        <f>AVERAGE($J$5:J67)</f>
        <v>9.1418003223182911</v>
      </c>
    </row>
    <row r="68" spans="1:11" x14ac:dyDescent="0.25">
      <c r="A68">
        <v>63</v>
      </c>
      <c r="B68" t="s">
        <v>64</v>
      </c>
      <c r="C68">
        <v>7.82317884198791</v>
      </c>
      <c r="D68">
        <v>7.8750666600341699</v>
      </c>
      <c r="E68">
        <v>8.16023475111019</v>
      </c>
      <c r="F68">
        <v>9.4533635690136499</v>
      </c>
      <c r="G68">
        <v>9.6848613603316505</v>
      </c>
      <c r="H68">
        <f t="shared" si="0"/>
        <v>0</v>
      </c>
      <c r="I68" t="s">
        <v>64</v>
      </c>
      <c r="J68">
        <v>8.1373832558541395</v>
      </c>
      <c r="K68" s="4">
        <f>AVERAGE($J$5:J68)</f>
        <v>9.1261063056547886</v>
      </c>
    </row>
    <row r="69" spans="1:11" s="2" customFormat="1" x14ac:dyDescent="0.25">
      <c r="A69" s="2">
        <v>64</v>
      </c>
      <c r="B69" s="2" t="s">
        <v>65</v>
      </c>
      <c r="C69" s="2">
        <v>23.770096552117099</v>
      </c>
      <c r="D69" s="2">
        <v>24.506055184602999</v>
      </c>
      <c r="E69" s="2">
        <v>26.0862398652698</v>
      </c>
      <c r="F69" s="2">
        <v>10.7834103132924</v>
      </c>
      <c r="G69" s="2">
        <v>19.390897743410299</v>
      </c>
      <c r="H69" s="2">
        <f t="shared" si="0"/>
        <v>1</v>
      </c>
      <c r="I69" t="s">
        <v>65</v>
      </c>
      <c r="J69">
        <v>18.131932939754801</v>
      </c>
      <c r="K69" s="4">
        <f>AVERAGE($J$5:J69)</f>
        <v>9.264657484640944</v>
      </c>
    </row>
    <row r="70" spans="1:11" x14ac:dyDescent="0.25">
      <c r="A70">
        <v>65</v>
      </c>
      <c r="B70" t="s">
        <v>66</v>
      </c>
      <c r="C70">
        <v>3.6866757556810801</v>
      </c>
      <c r="D70">
        <v>3.6893682241026702</v>
      </c>
      <c r="E70">
        <v>3.7235972244344602</v>
      </c>
      <c r="F70">
        <v>13.266676184432701</v>
      </c>
      <c r="G70">
        <v>3.72500350429118</v>
      </c>
      <c r="H70">
        <f t="shared" ref="H70:H116" si="1">IF(G70&lt;D70, 1,0)</f>
        <v>0</v>
      </c>
      <c r="I70" t="s">
        <v>66</v>
      </c>
      <c r="J70">
        <v>3.6745304168239699</v>
      </c>
      <c r="K70" s="4">
        <f>AVERAGE($J$5:J70)</f>
        <v>9.179958589674019</v>
      </c>
    </row>
    <row r="71" spans="1:11" x14ac:dyDescent="0.25">
      <c r="A71">
        <v>66</v>
      </c>
      <c r="B71" t="s">
        <v>67</v>
      </c>
      <c r="C71">
        <v>11.5492060636017</v>
      </c>
      <c r="D71">
        <v>11.5646089370002</v>
      </c>
      <c r="E71">
        <v>11.407971390287299</v>
      </c>
      <c r="F71">
        <v>5.4627392957045604</v>
      </c>
      <c r="G71">
        <v>13.694646370071499</v>
      </c>
      <c r="H71">
        <f t="shared" si="1"/>
        <v>0</v>
      </c>
      <c r="I71" t="s">
        <v>67</v>
      </c>
      <c r="J71">
        <v>11.797817220195</v>
      </c>
      <c r="K71" s="4">
        <f>AVERAGE($J$5:J71)</f>
        <v>9.219031106547467</v>
      </c>
    </row>
    <row r="72" spans="1:11" x14ac:dyDescent="0.25">
      <c r="A72">
        <v>67</v>
      </c>
      <c r="B72" t="s">
        <v>68</v>
      </c>
      <c r="C72">
        <v>7.1925108972194698</v>
      </c>
      <c r="D72">
        <v>7.4649362770707599</v>
      </c>
      <c r="E72">
        <v>7.7518522215388197</v>
      </c>
      <c r="F72">
        <v>20.992288766539701</v>
      </c>
      <c r="G72">
        <v>6.3863562159450398</v>
      </c>
      <c r="H72">
        <f t="shared" si="1"/>
        <v>1</v>
      </c>
      <c r="I72" t="s">
        <v>68</v>
      </c>
      <c r="J72">
        <v>7.1088868912327401</v>
      </c>
      <c r="K72" s="4">
        <f>AVERAGE($J$5:J72)</f>
        <v>9.187999573969309</v>
      </c>
    </row>
    <row r="73" spans="1:11" x14ac:dyDescent="0.25">
      <c r="A73">
        <v>68</v>
      </c>
      <c r="B73" t="s">
        <v>69</v>
      </c>
      <c r="C73">
        <v>5.8244643449306297</v>
      </c>
      <c r="D73">
        <v>5.7030320069301403</v>
      </c>
      <c r="E73">
        <v>5.5835256992512798</v>
      </c>
      <c r="F73">
        <v>11.8523748530486</v>
      </c>
      <c r="G73">
        <v>5.5967435231413596</v>
      </c>
      <c r="H73">
        <f t="shared" si="1"/>
        <v>1</v>
      </c>
      <c r="I73" t="s">
        <v>69</v>
      </c>
      <c r="J73">
        <v>5.7021863043057204</v>
      </c>
      <c r="K73" s="4">
        <f>AVERAGE($J$5:J73)</f>
        <v>9.1374805410756341</v>
      </c>
    </row>
    <row r="74" spans="1:11" x14ac:dyDescent="0.25">
      <c r="A74">
        <v>69</v>
      </c>
      <c r="B74" t="s">
        <v>70</v>
      </c>
      <c r="C74">
        <v>41.285220160694003</v>
      </c>
      <c r="D74">
        <v>43.016663901103897</v>
      </c>
      <c r="E74">
        <v>42.652446737512399</v>
      </c>
      <c r="F74">
        <v>8.8264279378430803</v>
      </c>
      <c r="G74">
        <v>42.095574727267604</v>
      </c>
      <c r="H74">
        <f t="shared" si="1"/>
        <v>1</v>
      </c>
      <c r="I74" t="s">
        <v>71</v>
      </c>
      <c r="J74">
        <v>3.0285238006776201</v>
      </c>
      <c r="K74" s="4">
        <f>AVERAGE($J$5:J74)</f>
        <v>9.0502097304985192</v>
      </c>
    </row>
    <row r="75" spans="1:11" x14ac:dyDescent="0.25">
      <c r="A75">
        <v>70</v>
      </c>
      <c r="B75" t="s">
        <v>71</v>
      </c>
      <c r="C75">
        <v>3.4411390754367499</v>
      </c>
      <c r="D75">
        <v>3.3696863121627998</v>
      </c>
      <c r="E75">
        <v>3.2388003989635301</v>
      </c>
      <c r="F75">
        <v>43.006088267623397</v>
      </c>
      <c r="G75">
        <v>4.1130008535225597</v>
      </c>
      <c r="H75">
        <f t="shared" si="1"/>
        <v>0</v>
      </c>
      <c r="I75" t="s">
        <v>72</v>
      </c>
      <c r="J75">
        <v>16.284496317524201</v>
      </c>
      <c r="K75" s="4">
        <f>AVERAGE($J$5:J75)</f>
        <v>9.152101090879162</v>
      </c>
    </row>
    <row r="76" spans="1:11" x14ac:dyDescent="0.25">
      <c r="A76">
        <v>71</v>
      </c>
      <c r="B76" t="s">
        <v>72</v>
      </c>
      <c r="C76">
        <v>17.474022530467501</v>
      </c>
      <c r="D76">
        <v>16.884974921640499</v>
      </c>
      <c r="E76">
        <v>16.6014119054744</v>
      </c>
      <c r="F76">
        <v>5.8383523370452801</v>
      </c>
      <c r="G76">
        <v>16.291935768976</v>
      </c>
      <c r="H76">
        <f t="shared" si="1"/>
        <v>1</v>
      </c>
      <c r="I76" t="s">
        <v>73</v>
      </c>
      <c r="J76">
        <v>9.5082161673203398</v>
      </c>
      <c r="K76" s="4">
        <f>AVERAGE($J$5:J76)</f>
        <v>9.157047133607513</v>
      </c>
    </row>
    <row r="77" spans="1:11" x14ac:dyDescent="0.25">
      <c r="A77">
        <v>72</v>
      </c>
      <c r="B77" t="s">
        <v>73</v>
      </c>
      <c r="C77">
        <v>10.071303863173499</v>
      </c>
      <c r="D77">
        <v>9.7156356618688093</v>
      </c>
      <c r="E77">
        <v>10.0052739479084</v>
      </c>
      <c r="F77">
        <v>16.3831709062557</v>
      </c>
      <c r="G77">
        <v>10.7931338308756</v>
      </c>
      <c r="H77">
        <f t="shared" si="1"/>
        <v>0</v>
      </c>
      <c r="I77" t="s">
        <v>74</v>
      </c>
      <c r="J77">
        <v>3.8521369497252298</v>
      </c>
      <c r="K77" s="4">
        <f>AVERAGE($J$5:J77)</f>
        <v>9.0843771310885781</v>
      </c>
    </row>
    <row r="78" spans="1:11" x14ac:dyDescent="0.25">
      <c r="A78">
        <v>73</v>
      </c>
      <c r="B78" t="s">
        <v>74</v>
      </c>
      <c r="C78">
        <v>1.81113121634743</v>
      </c>
      <c r="D78">
        <v>3.5128437685796099</v>
      </c>
      <c r="E78">
        <v>4.2359113986817603</v>
      </c>
      <c r="F78">
        <v>11.3163292364338</v>
      </c>
      <c r="G78">
        <v>2.3682510637129801</v>
      </c>
      <c r="H78">
        <f t="shared" si="1"/>
        <v>1</v>
      </c>
      <c r="I78" t="s">
        <v>75</v>
      </c>
      <c r="J78">
        <v>14.0006051194202</v>
      </c>
      <c r="K78" s="4">
        <f>AVERAGE($J$5:J78)</f>
        <v>9.1508126444444109</v>
      </c>
    </row>
    <row r="79" spans="1:11" x14ac:dyDescent="0.25">
      <c r="A79">
        <v>74</v>
      </c>
      <c r="B79" t="s">
        <v>75</v>
      </c>
      <c r="C79">
        <v>17.022935296206299</v>
      </c>
      <c r="D79">
        <v>15.9916639657724</v>
      </c>
      <c r="E79">
        <v>15.7829507250418</v>
      </c>
      <c r="F79">
        <v>5.0022056042070897</v>
      </c>
      <c r="G79">
        <v>15.549641831888399</v>
      </c>
      <c r="H79">
        <f t="shared" si="1"/>
        <v>1</v>
      </c>
      <c r="I79" t="s">
        <v>76</v>
      </c>
      <c r="J79">
        <v>10.553356816402401</v>
      </c>
      <c r="K79" s="4">
        <f>AVERAGE($J$5:J79)</f>
        <v>9.1695132334038494</v>
      </c>
    </row>
    <row r="80" spans="1:11" x14ac:dyDescent="0.25">
      <c r="A80">
        <v>75</v>
      </c>
      <c r="B80" t="s">
        <v>76</v>
      </c>
      <c r="C80">
        <v>11.9156687813134</v>
      </c>
      <c r="D80">
        <v>13.052655051914799</v>
      </c>
      <c r="E80">
        <v>13.4172304104387</v>
      </c>
      <c r="F80">
        <v>14.8223347487233</v>
      </c>
      <c r="G80">
        <v>10.569558000547699</v>
      </c>
      <c r="H80">
        <f t="shared" si="1"/>
        <v>1</v>
      </c>
      <c r="I80" t="s">
        <v>77</v>
      </c>
      <c r="J80">
        <v>11.2725045995396</v>
      </c>
      <c r="K80" s="4">
        <f>AVERAGE($J$5:J80)</f>
        <v>9.1971841724319514</v>
      </c>
    </row>
    <row r="81" spans="1:11" x14ac:dyDescent="0.25">
      <c r="A81">
        <v>76</v>
      </c>
      <c r="B81" t="s">
        <v>77</v>
      </c>
      <c r="C81">
        <v>12.443388513574099</v>
      </c>
      <c r="D81">
        <v>11.745735630819899</v>
      </c>
      <c r="E81">
        <v>11.625017413374101</v>
      </c>
      <c r="F81">
        <v>12.665023280956699</v>
      </c>
      <c r="G81">
        <v>11.7123668076187</v>
      </c>
      <c r="H81">
        <f t="shared" si="1"/>
        <v>1</v>
      </c>
      <c r="I81" t="s">
        <v>78</v>
      </c>
      <c r="J81">
        <v>4.18579416046585</v>
      </c>
      <c r="K81" s="4">
        <f>AVERAGE($J$5:J81)</f>
        <v>9.1321011852635614</v>
      </c>
    </row>
    <row r="82" spans="1:11" x14ac:dyDescent="0.25">
      <c r="A82">
        <v>77</v>
      </c>
      <c r="B82" t="s">
        <v>78</v>
      </c>
      <c r="C82">
        <v>4.3267672796862504</v>
      </c>
      <c r="D82">
        <v>4.7430918895538996</v>
      </c>
      <c r="E82">
        <v>4.5305378441549298</v>
      </c>
      <c r="F82">
        <v>16.557408202174699</v>
      </c>
      <c r="G82">
        <v>3.9707195074428201</v>
      </c>
      <c r="H82">
        <f t="shared" si="1"/>
        <v>1</v>
      </c>
      <c r="I82" t="s">
        <v>79</v>
      </c>
      <c r="J82">
        <v>5.3219318873784598</v>
      </c>
      <c r="K82" s="4">
        <f>AVERAGE($J$5:J82)</f>
        <v>9.0832528609317009</v>
      </c>
    </row>
    <row r="83" spans="1:11" x14ac:dyDescent="0.25">
      <c r="A83">
        <v>78</v>
      </c>
      <c r="B83" t="s">
        <v>79</v>
      </c>
      <c r="C83">
        <v>6.9952254477204896</v>
      </c>
      <c r="D83">
        <v>5.9810357891066701</v>
      </c>
      <c r="E83">
        <v>4.8559022763785498</v>
      </c>
      <c r="F83">
        <v>8.1223368472696205</v>
      </c>
      <c r="G83">
        <v>6.29853882574049</v>
      </c>
      <c r="H83">
        <f t="shared" si="1"/>
        <v>0</v>
      </c>
      <c r="I83" t="s">
        <v>80</v>
      </c>
      <c r="J83">
        <v>23.696604601963301</v>
      </c>
      <c r="K83" s="4">
        <f>AVERAGE($J$5:J83)</f>
        <v>9.2682319968941265</v>
      </c>
    </row>
    <row r="84" spans="1:11" x14ac:dyDescent="0.25">
      <c r="A84">
        <v>79</v>
      </c>
      <c r="B84" t="s">
        <v>80</v>
      </c>
      <c r="C84">
        <v>28.481392007261199</v>
      </c>
      <c r="D84">
        <v>28.7371217212287</v>
      </c>
      <c r="E84">
        <v>28.8422380923604</v>
      </c>
      <c r="F84">
        <v>7.4362641385561101</v>
      </c>
      <c r="G84">
        <v>28.062327978481399</v>
      </c>
      <c r="H84">
        <f t="shared" si="1"/>
        <v>1</v>
      </c>
      <c r="I84" t="s">
        <v>81</v>
      </c>
      <c r="J84">
        <v>12.9024955863886</v>
      </c>
      <c r="K84" s="4">
        <f>AVERAGE($J$5:J84)</f>
        <v>9.3136602917628064</v>
      </c>
    </row>
    <row r="85" spans="1:11" x14ac:dyDescent="0.25">
      <c r="A85">
        <v>80</v>
      </c>
      <c r="B85" t="s">
        <v>81</v>
      </c>
      <c r="C85">
        <v>12.656082764371099</v>
      </c>
      <c r="D85">
        <v>12.4297857992798</v>
      </c>
      <c r="E85">
        <v>12.4618100747025</v>
      </c>
      <c r="F85">
        <v>27.5713709966229</v>
      </c>
      <c r="G85">
        <v>16.925218712546599</v>
      </c>
      <c r="H85">
        <f t="shared" si="1"/>
        <v>0</v>
      </c>
      <c r="I85" t="s">
        <v>82</v>
      </c>
      <c r="J85">
        <v>7.9358963493866801</v>
      </c>
      <c r="K85" s="4">
        <f>AVERAGE($J$5:J85)</f>
        <v>9.296650860375447</v>
      </c>
    </row>
    <row r="86" spans="1:11" x14ac:dyDescent="0.25">
      <c r="A86">
        <v>81</v>
      </c>
      <c r="B86" t="s">
        <v>82</v>
      </c>
      <c r="C86">
        <v>8.1899548678452501</v>
      </c>
      <c r="D86">
        <v>8.0915283862921008</v>
      </c>
      <c r="E86">
        <v>8.1629254826225708</v>
      </c>
      <c r="F86">
        <v>13.528731772468801</v>
      </c>
      <c r="G86">
        <v>8.7372133848498308</v>
      </c>
      <c r="H86">
        <f t="shared" si="1"/>
        <v>0</v>
      </c>
      <c r="I86" t="s">
        <v>83</v>
      </c>
      <c r="J86">
        <v>7.0385028315953804</v>
      </c>
      <c r="K86" s="4">
        <f>AVERAGE($J$5:J86)</f>
        <v>9.269112469780568</v>
      </c>
    </row>
    <row r="87" spans="1:11" x14ac:dyDescent="0.25">
      <c r="A87">
        <v>82</v>
      </c>
      <c r="B87" t="s">
        <v>83</v>
      </c>
      <c r="C87">
        <v>6.5614889947816701</v>
      </c>
      <c r="D87">
        <v>6.6585519739482697</v>
      </c>
      <c r="E87">
        <v>6.87403755441931</v>
      </c>
      <c r="F87">
        <v>12.3092949650993</v>
      </c>
      <c r="G87">
        <v>9.5023640706633206</v>
      </c>
      <c r="H87">
        <f t="shared" si="1"/>
        <v>0</v>
      </c>
      <c r="I87" t="s">
        <v>84</v>
      </c>
      <c r="J87">
        <v>3.3806947763576201</v>
      </c>
      <c r="K87" s="4">
        <f>AVERAGE($J$5:J87)</f>
        <v>9.1981676782935438</v>
      </c>
    </row>
    <row r="88" spans="1:11" x14ac:dyDescent="0.25">
      <c r="A88">
        <v>83</v>
      </c>
      <c r="B88" t="s">
        <v>84</v>
      </c>
      <c r="C88">
        <v>4.4977151141563203</v>
      </c>
      <c r="D88">
        <v>4.0714475533114696</v>
      </c>
      <c r="E88">
        <v>3.7452991856744902</v>
      </c>
      <c r="F88">
        <v>12.467435947787999</v>
      </c>
      <c r="G88">
        <v>3.6093843207355398</v>
      </c>
      <c r="H88">
        <f t="shared" si="1"/>
        <v>1</v>
      </c>
      <c r="I88" t="s">
        <v>85</v>
      </c>
      <c r="J88">
        <v>6.2716324060202</v>
      </c>
      <c r="K88" s="4">
        <f>AVERAGE($J$5:J88)</f>
        <v>9.163327972671242</v>
      </c>
    </row>
    <row r="89" spans="1:11" x14ac:dyDescent="0.25">
      <c r="A89">
        <v>84</v>
      </c>
      <c r="B89" t="s">
        <v>85</v>
      </c>
      <c r="C89">
        <v>8.18388703303164</v>
      </c>
      <c r="D89">
        <v>7.2210249845349299</v>
      </c>
      <c r="E89">
        <v>6.8668465922940598</v>
      </c>
      <c r="F89">
        <v>5.0768607768693297</v>
      </c>
      <c r="G89">
        <v>7.4737508102559298</v>
      </c>
      <c r="H89">
        <f t="shared" si="1"/>
        <v>0</v>
      </c>
      <c r="I89" t="s">
        <v>86</v>
      </c>
      <c r="J89">
        <v>11.793263265523301</v>
      </c>
      <c r="K89" s="4">
        <f>AVERAGE($J$5:J89)</f>
        <v>9.1942683878812659</v>
      </c>
    </row>
    <row r="90" spans="1:11" x14ac:dyDescent="0.25">
      <c r="A90">
        <v>85</v>
      </c>
      <c r="B90" t="s">
        <v>86</v>
      </c>
      <c r="C90">
        <v>11.8494963986209</v>
      </c>
      <c r="D90">
        <v>12.172664613978</v>
      </c>
      <c r="E90">
        <v>12.965682306631299</v>
      </c>
      <c r="F90">
        <v>8.6975296160029405</v>
      </c>
      <c r="G90">
        <v>16.645041842084598</v>
      </c>
      <c r="H90">
        <f t="shared" si="1"/>
        <v>0</v>
      </c>
      <c r="I90" t="s">
        <v>87</v>
      </c>
      <c r="J90">
        <v>5.9207531862990104</v>
      </c>
      <c r="K90" s="4">
        <f>AVERAGE($J$5:J90)</f>
        <v>9.1562042576303107</v>
      </c>
    </row>
    <row r="91" spans="1:11" x14ac:dyDescent="0.25">
      <c r="A91">
        <v>86</v>
      </c>
      <c r="B91" t="s">
        <v>87</v>
      </c>
      <c r="C91">
        <v>7.9166332515261804</v>
      </c>
      <c r="D91">
        <v>7.2550355943043998</v>
      </c>
      <c r="E91">
        <v>7.8312486988806604</v>
      </c>
      <c r="F91">
        <v>16.605040311488899</v>
      </c>
      <c r="G91">
        <v>11.661910522093599</v>
      </c>
      <c r="H91">
        <f t="shared" si="1"/>
        <v>0</v>
      </c>
      <c r="I91" t="s">
        <v>88</v>
      </c>
      <c r="J91">
        <v>23.952463496316401</v>
      </c>
      <c r="K91" s="4">
        <f>AVERAGE($J$5:J91)</f>
        <v>9.3262762029025641</v>
      </c>
    </row>
    <row r="92" spans="1:11" x14ac:dyDescent="0.25">
      <c r="A92">
        <v>87</v>
      </c>
      <c r="B92" t="s">
        <v>88</v>
      </c>
      <c r="C92">
        <v>23.9009069983016</v>
      </c>
      <c r="D92">
        <v>24.577174319453601</v>
      </c>
      <c r="E92">
        <v>28.470642409716302</v>
      </c>
      <c r="F92">
        <v>11.7265751558114</v>
      </c>
      <c r="G92">
        <v>28.971277319808799</v>
      </c>
      <c r="H92">
        <f t="shared" si="1"/>
        <v>0</v>
      </c>
      <c r="I92" t="s">
        <v>90</v>
      </c>
      <c r="J92">
        <v>13.3375248091552</v>
      </c>
      <c r="K92" s="4">
        <f>AVERAGE($J$5:J92)</f>
        <v>9.3718585734281632</v>
      </c>
    </row>
    <row r="93" spans="1:11" s="2" customFormat="1" x14ac:dyDescent="0.25">
      <c r="A93" s="2">
        <v>88</v>
      </c>
      <c r="B93" s="2" t="s">
        <v>89</v>
      </c>
      <c r="C93" s="2">
        <v>18.927575748576501</v>
      </c>
      <c r="D93" s="2">
        <v>22.629458325684698</v>
      </c>
      <c r="E93" s="2">
        <v>22.841312722140898</v>
      </c>
      <c r="F93" s="2">
        <v>42.435738039979597</v>
      </c>
      <c r="G93" s="2">
        <v>6.9546279023635602</v>
      </c>
      <c r="H93" s="2">
        <f t="shared" si="1"/>
        <v>1</v>
      </c>
      <c r="I93" t="s">
        <v>91</v>
      </c>
      <c r="J93">
        <v>5.4131107957957898</v>
      </c>
      <c r="K93" s="4">
        <f>AVERAGE($J$5:J93)</f>
        <v>9.3273782613199341</v>
      </c>
    </row>
    <row r="94" spans="1:11" x14ac:dyDescent="0.25">
      <c r="A94">
        <v>89</v>
      </c>
      <c r="B94" t="s">
        <v>90</v>
      </c>
      <c r="C94">
        <v>13.0813381293236</v>
      </c>
      <c r="D94">
        <v>13.706075864026401</v>
      </c>
      <c r="E94">
        <v>13.757577921437599</v>
      </c>
      <c r="F94">
        <v>45.586519840145797</v>
      </c>
      <c r="G94">
        <v>14.7154474903588</v>
      </c>
      <c r="H94">
        <f t="shared" si="1"/>
        <v>0</v>
      </c>
      <c r="I94" t="s">
        <v>92</v>
      </c>
      <c r="J94">
        <v>6.6202987607329602</v>
      </c>
      <c r="K94" s="4">
        <f>AVERAGE($J$5:J94)</f>
        <v>9.2972996002022992</v>
      </c>
    </row>
    <row r="95" spans="1:11" x14ac:dyDescent="0.25">
      <c r="A95">
        <v>90</v>
      </c>
      <c r="B95" t="s">
        <v>91</v>
      </c>
      <c r="C95">
        <v>5.8213459713002802</v>
      </c>
      <c r="D95">
        <v>6.2679405286243304</v>
      </c>
      <c r="E95">
        <v>6.6041893134371001</v>
      </c>
      <c r="F95">
        <v>13.414496288684401</v>
      </c>
      <c r="G95">
        <v>5.1895583315759701</v>
      </c>
      <c r="H95">
        <f t="shared" si="1"/>
        <v>1</v>
      </c>
      <c r="I95" t="s">
        <v>93</v>
      </c>
      <c r="J95">
        <v>4.1382842076096997</v>
      </c>
      <c r="K95" s="4">
        <f>AVERAGE($J$5:J95)</f>
        <v>9.240607123360622</v>
      </c>
    </row>
    <row r="96" spans="1:11" x14ac:dyDescent="0.25">
      <c r="A96">
        <v>91</v>
      </c>
      <c r="B96" t="s">
        <v>92</v>
      </c>
      <c r="C96">
        <v>7.6467212902091699</v>
      </c>
      <c r="D96">
        <v>7.07976358493171</v>
      </c>
      <c r="E96">
        <v>6.8954507420495297</v>
      </c>
      <c r="F96">
        <v>5.8591078892944104</v>
      </c>
      <c r="G96">
        <v>8.2975431554430408</v>
      </c>
      <c r="H96">
        <f t="shared" si="1"/>
        <v>0</v>
      </c>
      <c r="I96" t="s">
        <v>94</v>
      </c>
      <c r="J96">
        <v>3.4089969891457699</v>
      </c>
      <c r="K96" s="4">
        <f>AVERAGE($J$5:J96)</f>
        <v>9.1772200566843747</v>
      </c>
    </row>
    <row r="97" spans="1:11" x14ac:dyDescent="0.25">
      <c r="A97">
        <v>92</v>
      </c>
      <c r="B97" t="s">
        <v>93</v>
      </c>
      <c r="C97">
        <v>5.5089500598766499</v>
      </c>
      <c r="D97">
        <v>3.6670991821768402</v>
      </c>
      <c r="E97">
        <v>5.9090155083637397</v>
      </c>
      <c r="F97">
        <v>9.6060419543619098</v>
      </c>
      <c r="G97">
        <v>10.2973702734431</v>
      </c>
      <c r="H97">
        <f t="shared" si="1"/>
        <v>0</v>
      </c>
      <c r="I97" t="s">
        <v>95</v>
      </c>
      <c r="J97">
        <v>12.314474668385399</v>
      </c>
      <c r="K97" s="4">
        <f>AVERAGE($J$5:J97)</f>
        <v>9.2109539772402993</v>
      </c>
    </row>
    <row r="98" spans="1:11" x14ac:dyDescent="0.25">
      <c r="A98">
        <v>93</v>
      </c>
      <c r="B98" t="s">
        <v>94</v>
      </c>
      <c r="C98">
        <v>3.7732326329322001</v>
      </c>
      <c r="D98">
        <v>4.07491883325598</v>
      </c>
      <c r="E98">
        <v>4.5006721487777401</v>
      </c>
      <c r="F98">
        <v>8.9219815773119606</v>
      </c>
      <c r="G98">
        <v>2.7703467374135502</v>
      </c>
      <c r="H98">
        <f t="shared" si="1"/>
        <v>1</v>
      </c>
      <c r="I98" t="s">
        <v>96</v>
      </c>
      <c r="J98">
        <v>5.12376461161295</v>
      </c>
      <c r="K98" s="4">
        <f>AVERAGE($J$5:J98)</f>
        <v>9.1674732393080927</v>
      </c>
    </row>
    <row r="99" spans="1:11" x14ac:dyDescent="0.25">
      <c r="A99">
        <v>94</v>
      </c>
      <c r="B99" t="s">
        <v>95</v>
      </c>
      <c r="C99">
        <v>13.570325822420999</v>
      </c>
      <c r="D99">
        <v>13.420719282194399</v>
      </c>
      <c r="E99">
        <v>13.2908623636465</v>
      </c>
      <c r="F99">
        <v>4.88588773113164</v>
      </c>
      <c r="G99">
        <v>11.9844609751249</v>
      </c>
      <c r="H99">
        <f t="shared" si="1"/>
        <v>1</v>
      </c>
      <c r="I99" t="s">
        <v>97</v>
      </c>
      <c r="J99">
        <v>16.424584685466101</v>
      </c>
      <c r="K99" s="4">
        <f>AVERAGE($J$5:J99)</f>
        <v>9.2438638861097573</v>
      </c>
    </row>
    <row r="100" spans="1:11" x14ac:dyDescent="0.25">
      <c r="A100">
        <v>95</v>
      </c>
      <c r="B100" t="s">
        <v>96</v>
      </c>
      <c r="C100">
        <v>5.3995777891699097</v>
      </c>
      <c r="D100">
        <v>5.3147276544400404</v>
      </c>
      <c r="E100">
        <v>7.3972471500638504</v>
      </c>
      <c r="F100">
        <v>14.9066880798627</v>
      </c>
      <c r="G100">
        <v>5.9964733429517096</v>
      </c>
      <c r="H100">
        <f t="shared" si="1"/>
        <v>0</v>
      </c>
      <c r="I100" t="s">
        <v>98</v>
      </c>
      <c r="J100">
        <v>6.4308930222036604</v>
      </c>
      <c r="K100" s="4">
        <f>AVERAGE($J$5:J100)</f>
        <v>9.2145621062774019</v>
      </c>
    </row>
    <row r="101" spans="1:11" x14ac:dyDescent="0.25">
      <c r="A101">
        <v>96</v>
      </c>
      <c r="B101" t="s">
        <v>97</v>
      </c>
      <c r="C101">
        <v>17.156019078731902</v>
      </c>
      <c r="D101">
        <v>17.270700629997801</v>
      </c>
      <c r="E101">
        <v>16.774679968183701</v>
      </c>
      <c r="F101">
        <v>14.9499167785398</v>
      </c>
      <c r="G101">
        <v>17.489676522586301</v>
      </c>
      <c r="H101">
        <f t="shared" si="1"/>
        <v>0</v>
      </c>
      <c r="I101" t="s">
        <v>99</v>
      </c>
      <c r="J101">
        <v>4.9351608739932198</v>
      </c>
      <c r="K101" s="4">
        <f>AVERAGE($J$5:J101)</f>
        <v>9.1704445678002457</v>
      </c>
    </row>
    <row r="102" spans="1:11" x14ac:dyDescent="0.25">
      <c r="A102">
        <v>97</v>
      </c>
      <c r="B102" t="s">
        <v>98</v>
      </c>
      <c r="C102">
        <v>6.1874119838682002</v>
      </c>
      <c r="D102">
        <v>6.3777737392637901</v>
      </c>
      <c r="E102">
        <v>6.6010676725430004</v>
      </c>
      <c r="F102">
        <v>17.095451027609499</v>
      </c>
      <c r="G102">
        <v>7.4013108548724098</v>
      </c>
      <c r="H102">
        <f t="shared" si="1"/>
        <v>0</v>
      </c>
      <c r="I102" t="s">
        <v>100</v>
      </c>
      <c r="J102">
        <v>5.9424693896250202</v>
      </c>
      <c r="K102" s="4">
        <f>AVERAGE($J$5:J102)</f>
        <v>9.1375060455739678</v>
      </c>
    </row>
    <row r="103" spans="1:11" x14ac:dyDescent="0.25">
      <c r="A103">
        <v>98</v>
      </c>
      <c r="B103" t="s">
        <v>99</v>
      </c>
      <c r="C103">
        <v>5.2442797991838299</v>
      </c>
      <c r="D103">
        <v>5.3541221649108204</v>
      </c>
      <c r="E103">
        <v>5.3216993493956197</v>
      </c>
      <c r="F103">
        <v>10.782783545854601</v>
      </c>
      <c r="G103">
        <v>4.5854201307509204</v>
      </c>
      <c r="H103">
        <f t="shared" si="1"/>
        <v>1</v>
      </c>
      <c r="I103" t="s">
        <v>101</v>
      </c>
      <c r="J103">
        <v>7.0772134318592901</v>
      </c>
      <c r="K103" s="4">
        <f>AVERAGE($J$5:J103)</f>
        <v>9.1166950090717993</v>
      </c>
    </row>
    <row r="104" spans="1:11" x14ac:dyDescent="0.25">
      <c r="A104">
        <v>99</v>
      </c>
      <c r="B104" t="s">
        <v>100</v>
      </c>
      <c r="C104">
        <v>6.2654779236867197</v>
      </c>
      <c r="D104">
        <v>6.3397858653807404</v>
      </c>
      <c r="E104">
        <v>5.9292231974088399</v>
      </c>
      <c r="F104">
        <v>8.3750946921824401</v>
      </c>
      <c r="G104">
        <v>6.2623589414712297</v>
      </c>
      <c r="H104">
        <f t="shared" si="1"/>
        <v>1</v>
      </c>
      <c r="I104" t="s">
        <v>102</v>
      </c>
      <c r="J104">
        <v>13.254511171312901</v>
      </c>
      <c r="K104" s="4">
        <f>AVERAGE($J$5:J104)</f>
        <v>9.1580731706942089</v>
      </c>
    </row>
    <row r="105" spans="1:11" x14ac:dyDescent="0.25">
      <c r="A105">
        <v>100</v>
      </c>
      <c r="B105" t="s">
        <v>101</v>
      </c>
      <c r="C105">
        <v>9.2928007726989801</v>
      </c>
      <c r="D105">
        <v>8.0182331493131205</v>
      </c>
      <c r="E105">
        <v>7.9002397772790403</v>
      </c>
      <c r="F105">
        <v>7.91085761029374</v>
      </c>
      <c r="G105">
        <v>8.1929799790754601</v>
      </c>
      <c r="H105">
        <f t="shared" si="1"/>
        <v>0</v>
      </c>
      <c r="I105" t="s">
        <v>103</v>
      </c>
      <c r="J105">
        <v>2.7949293196830101</v>
      </c>
      <c r="K105" s="4">
        <f>AVERAGE($J$5:J105)</f>
        <v>9.0950717464267719</v>
      </c>
    </row>
    <row r="106" spans="1:11" x14ac:dyDescent="0.25">
      <c r="A106">
        <v>101</v>
      </c>
      <c r="B106" t="s">
        <v>102</v>
      </c>
      <c r="C106">
        <v>14.741709675408501</v>
      </c>
      <c r="D106">
        <v>13.9259633506333</v>
      </c>
      <c r="E106">
        <v>14.7042392175671</v>
      </c>
      <c r="F106">
        <v>7.4145692838604802</v>
      </c>
      <c r="G106">
        <v>13.6465460932982</v>
      </c>
      <c r="H106">
        <f t="shared" si="1"/>
        <v>1</v>
      </c>
      <c r="I106" t="s">
        <v>104</v>
      </c>
      <c r="J106">
        <v>5.5108736408531502</v>
      </c>
      <c r="K106" s="4">
        <f>AVERAGE($J$5:J106)</f>
        <v>9.0599325493133041</v>
      </c>
    </row>
    <row r="107" spans="1:11" x14ac:dyDescent="0.25">
      <c r="A107">
        <v>102</v>
      </c>
      <c r="B107" t="s">
        <v>103</v>
      </c>
      <c r="C107">
        <v>3.9175348451810001</v>
      </c>
      <c r="D107">
        <v>2.6607616356200499</v>
      </c>
      <c r="E107">
        <v>2.30975946228161</v>
      </c>
      <c r="F107">
        <v>12.831377311849501</v>
      </c>
      <c r="G107">
        <v>3.0093063770872601</v>
      </c>
      <c r="H107">
        <f t="shared" si="1"/>
        <v>0</v>
      </c>
      <c r="I107" t="s">
        <v>105</v>
      </c>
      <c r="J107">
        <v>3.5500955021898299</v>
      </c>
      <c r="K107" s="4">
        <f>AVERAGE($J$5:J107)</f>
        <v>9.0064389857489981</v>
      </c>
    </row>
    <row r="108" spans="1:11" x14ac:dyDescent="0.25">
      <c r="A108">
        <v>103</v>
      </c>
      <c r="B108" t="s">
        <v>104</v>
      </c>
      <c r="C108">
        <v>6.7435086188032303</v>
      </c>
      <c r="D108">
        <v>6.26277853040847</v>
      </c>
      <c r="E108">
        <v>5.9258764059372497</v>
      </c>
      <c r="F108">
        <v>4.5696300131356997</v>
      </c>
      <c r="G108">
        <v>5.54898649452646</v>
      </c>
      <c r="H108">
        <f t="shared" si="1"/>
        <v>1</v>
      </c>
      <c r="I108" t="s">
        <v>106</v>
      </c>
      <c r="J108">
        <v>3.8137738260091099</v>
      </c>
      <c r="K108" s="4">
        <f>AVERAGE($J$5:J108)</f>
        <v>8.9565095130591921</v>
      </c>
    </row>
    <row r="109" spans="1:11" x14ac:dyDescent="0.25">
      <c r="A109">
        <v>104</v>
      </c>
      <c r="B109" t="s">
        <v>105</v>
      </c>
      <c r="C109">
        <v>4.4023391155127998</v>
      </c>
      <c r="D109">
        <v>4.4624547820395097</v>
      </c>
      <c r="E109">
        <v>4.4317463752703796</v>
      </c>
      <c r="F109">
        <v>9.1618804690724804</v>
      </c>
      <c r="G109">
        <v>4.6708088725821799</v>
      </c>
      <c r="H109">
        <f t="shared" si="1"/>
        <v>0</v>
      </c>
      <c r="I109" t="s">
        <v>107</v>
      </c>
      <c r="J109">
        <v>11.788391162056801</v>
      </c>
      <c r="K109" s="4">
        <f>AVERAGE($J$5:J109)</f>
        <v>8.9834798144782155</v>
      </c>
    </row>
    <row r="110" spans="1:11" x14ac:dyDescent="0.25">
      <c r="A110">
        <v>105</v>
      </c>
      <c r="B110" t="s">
        <v>106</v>
      </c>
      <c r="C110">
        <v>4.0044916811958098</v>
      </c>
      <c r="D110">
        <v>4.19313212614147</v>
      </c>
      <c r="E110">
        <v>4.0911935350867799</v>
      </c>
      <c r="F110">
        <v>6.65797994176926</v>
      </c>
      <c r="G110">
        <v>4.3182163401751001</v>
      </c>
      <c r="H110">
        <f t="shared" si="1"/>
        <v>0</v>
      </c>
      <c r="I110" t="s">
        <v>108</v>
      </c>
      <c r="J110">
        <v>4.3277853705815099</v>
      </c>
      <c r="K110" s="4">
        <f>AVERAGE($J$5:J110)</f>
        <v>8.9395581687810779</v>
      </c>
    </row>
    <row r="111" spans="1:11" x14ac:dyDescent="0.25">
      <c r="A111">
        <v>106</v>
      </c>
      <c r="B111" t="s">
        <v>107</v>
      </c>
      <c r="C111">
        <v>11.736943908838599</v>
      </c>
      <c r="D111">
        <v>11.520045415594</v>
      </c>
      <c r="E111">
        <v>11.454419845248101</v>
      </c>
      <c r="F111">
        <v>4.6123361844366499</v>
      </c>
      <c r="G111">
        <v>7.6837837723073701</v>
      </c>
      <c r="H111">
        <f t="shared" si="1"/>
        <v>1</v>
      </c>
      <c r="I111" t="s">
        <v>109</v>
      </c>
      <c r="J111">
        <v>23.937841202795202</v>
      </c>
      <c r="K111" s="4">
        <f>AVERAGE($J$5:J111)</f>
        <v>9.0797290382578453</v>
      </c>
    </row>
    <row r="112" spans="1:11" x14ac:dyDescent="0.25">
      <c r="A112">
        <v>107</v>
      </c>
      <c r="B112" t="s">
        <v>108</v>
      </c>
      <c r="C112">
        <v>5.8161297256017299</v>
      </c>
      <c r="D112">
        <v>5.3942305614326704</v>
      </c>
      <c r="E112">
        <v>5.0579213897951796</v>
      </c>
      <c r="F112">
        <v>5.9854726994532301</v>
      </c>
      <c r="G112">
        <v>4.2734474092478898</v>
      </c>
      <c r="H112">
        <f t="shared" si="1"/>
        <v>1</v>
      </c>
      <c r="I112" t="s">
        <v>110</v>
      </c>
      <c r="J112">
        <v>2.7592807545677198</v>
      </c>
      <c r="K112" s="4">
        <f>AVERAGE($J$5:J112)</f>
        <v>9.0212063689644175</v>
      </c>
    </row>
    <row r="113" spans="1:11" x14ac:dyDescent="0.25">
      <c r="A113">
        <v>108</v>
      </c>
      <c r="B113" t="s">
        <v>109</v>
      </c>
      <c r="C113">
        <v>26.983422199781</v>
      </c>
      <c r="D113">
        <v>25.344757449208501</v>
      </c>
      <c r="E113">
        <v>25.286802836648899</v>
      </c>
      <c r="F113">
        <v>3.7487463891236499</v>
      </c>
      <c r="G113">
        <v>24.014567583956399</v>
      </c>
      <c r="H113">
        <f t="shared" si="1"/>
        <v>1</v>
      </c>
      <c r="K113" s="4">
        <f>AVERAGE($J$5:J113)</f>
        <v>9.0212063689644175</v>
      </c>
    </row>
    <row r="114" spans="1:11" x14ac:dyDescent="0.25">
      <c r="A114">
        <v>109</v>
      </c>
      <c r="B114" t="s">
        <v>110</v>
      </c>
      <c r="C114">
        <v>2.4625774248186598</v>
      </c>
      <c r="D114">
        <v>2.7308128577007298</v>
      </c>
      <c r="E114">
        <v>2.5534005409401401</v>
      </c>
      <c r="F114">
        <v>5.2831877935667801</v>
      </c>
      <c r="G114">
        <v>3.20834037127808</v>
      </c>
      <c r="H114">
        <f t="shared" si="1"/>
        <v>0</v>
      </c>
      <c r="K114" s="4">
        <f>AVERAGE($J$5:J114)</f>
        <v>9.0212063689644175</v>
      </c>
    </row>
    <row r="115" spans="1:11" x14ac:dyDescent="0.25">
      <c r="F115">
        <v>30.791626432131</v>
      </c>
      <c r="H115">
        <f t="shared" si="1"/>
        <v>0</v>
      </c>
      <c r="K115" s="4">
        <f>AVERAGE($J$5:J115)</f>
        <v>9.0212063689644175</v>
      </c>
    </row>
    <row r="116" spans="1:11" x14ac:dyDescent="0.25">
      <c r="F116">
        <v>3.6779829871124998</v>
      </c>
      <c r="H116">
        <f t="shared" si="1"/>
        <v>0</v>
      </c>
      <c r="K116" s="4">
        <f>AVERAGE($J$5:J116)</f>
        <v>9.0212063689644175</v>
      </c>
    </row>
  </sheetData>
  <autoFilter ref="A3:H116" xr:uid="{CA043DFF-6035-4217-91FC-790C91CC470D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rmse_test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Julian Liu</cp:lastModifiedBy>
  <dcterms:created xsi:type="dcterms:W3CDTF">2021-02-01T06:55:58Z</dcterms:created>
  <dcterms:modified xsi:type="dcterms:W3CDTF">2021-02-11T08:30:33Z</dcterms:modified>
</cp:coreProperties>
</file>