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8595" windowHeight="514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R344" i="1" l="1"/>
  <c r="R330" i="1"/>
  <c r="R303" i="1"/>
  <c r="R273" i="1"/>
  <c r="R247" i="1"/>
  <c r="R214" i="1"/>
  <c r="R199" i="1"/>
  <c r="R182" i="1"/>
  <c r="R156" i="1"/>
  <c r="R142" i="1"/>
  <c r="R126" i="1"/>
  <c r="R101" i="1"/>
  <c r="R89" i="1"/>
  <c r="R67" i="1"/>
  <c r="R2" i="1"/>
  <c r="N11" i="1" l="1"/>
  <c r="O209" i="1" l="1"/>
  <c r="O16" i="1"/>
  <c r="O31" i="1"/>
  <c r="O245" i="1"/>
  <c r="O36" i="1"/>
  <c r="O164" i="1"/>
  <c r="O275" i="1"/>
  <c r="O187" i="1"/>
  <c r="O246" i="1"/>
  <c r="O233" i="1"/>
  <c r="O251" i="1"/>
  <c r="O38" i="1"/>
  <c r="O74" i="1"/>
  <c r="O181" i="1"/>
  <c r="O78" i="1"/>
  <c r="O85" i="1"/>
  <c r="O102" i="1"/>
  <c r="O307" i="1"/>
  <c r="O93" i="1"/>
  <c r="O263" i="1"/>
  <c r="O226" i="1"/>
  <c r="O123" i="1"/>
  <c r="O274" i="1"/>
  <c r="O285" i="1"/>
  <c r="O89" i="1"/>
  <c r="O289" i="1"/>
  <c r="O355" i="1"/>
  <c r="O248" i="1"/>
  <c r="O238" i="1"/>
  <c r="O239" i="1"/>
  <c r="O254" i="1"/>
  <c r="O256" i="1"/>
  <c r="O293" i="1"/>
  <c r="O215" i="1"/>
  <c r="O216" i="1"/>
  <c r="O234" i="1"/>
  <c r="O319" i="1"/>
  <c r="O232" i="1"/>
  <c r="O303" i="1"/>
  <c r="O154" i="1"/>
  <c r="O95" i="1"/>
  <c r="O348" i="1"/>
  <c r="O250" i="1"/>
  <c r="O217" i="1"/>
  <c r="O280" i="1"/>
  <c r="O311" i="1"/>
  <c r="O107" i="1"/>
  <c r="O180" i="1"/>
  <c r="O135" i="1"/>
  <c r="O308" i="1"/>
  <c r="O71" i="1"/>
  <c r="O334" i="1"/>
  <c r="O257" i="1"/>
  <c r="O269" i="1"/>
  <c r="O218" i="1"/>
  <c r="O44" i="1"/>
  <c r="O114" i="1"/>
  <c r="O148" i="1"/>
  <c r="O145" i="1"/>
  <c r="O141" i="1"/>
  <c r="O266" i="1"/>
  <c r="O50" i="1"/>
  <c r="O53" i="1"/>
  <c r="O72" i="1"/>
  <c r="O120" i="1"/>
  <c r="O104" i="1"/>
  <c r="O326" i="1"/>
  <c r="O59" i="1"/>
  <c r="O18" i="1"/>
  <c r="O144" i="1"/>
  <c r="O219" i="1"/>
  <c r="O30" i="1"/>
  <c r="O252" i="1"/>
  <c r="O90" i="1"/>
  <c r="O126" i="1"/>
  <c r="O259" i="1"/>
  <c r="O140" i="1"/>
  <c r="O358" i="1"/>
  <c r="O8" i="1"/>
  <c r="O98" i="1"/>
  <c r="O62" i="1"/>
  <c r="O48" i="1"/>
  <c r="O188" i="1"/>
  <c r="O47" i="1"/>
  <c r="O151" i="1"/>
  <c r="O37" i="1"/>
  <c r="O155" i="1"/>
  <c r="O84" i="1"/>
  <c r="O328" i="1"/>
  <c r="O206" i="1"/>
  <c r="O213" i="1"/>
  <c r="O272" i="1"/>
  <c r="O110" i="1"/>
  <c r="O281" i="1"/>
  <c r="O106" i="1"/>
  <c r="O170" i="1"/>
  <c r="O156" i="1"/>
  <c r="O345" i="1"/>
  <c r="O255" i="1"/>
  <c r="O77" i="1"/>
  <c r="O220" i="1"/>
  <c r="O121" i="1"/>
  <c r="O235" i="1"/>
  <c r="O118" i="1"/>
  <c r="O73" i="1"/>
  <c r="O76" i="1"/>
  <c r="O309" i="1"/>
  <c r="O61" i="1"/>
  <c r="O112" i="1"/>
  <c r="O340" i="1"/>
  <c r="O237" i="1"/>
  <c r="O196" i="1"/>
  <c r="O262" i="1"/>
  <c r="O109" i="1"/>
  <c r="O342" i="1"/>
  <c r="O82" i="1"/>
  <c r="O183" i="1"/>
  <c r="O152" i="1"/>
  <c r="O149" i="1"/>
  <c r="O92" i="1"/>
  <c r="O163" i="1"/>
  <c r="O267" i="1"/>
  <c r="O202" i="1"/>
  <c r="O323" i="1"/>
  <c r="O297" i="1"/>
  <c r="O212" i="1"/>
  <c r="O287" i="1"/>
  <c r="O341" i="1"/>
  <c r="O15" i="1"/>
  <c r="O9" i="1"/>
  <c r="O175" i="1"/>
  <c r="O40" i="1"/>
  <c r="O186" i="1"/>
  <c r="O13" i="1"/>
  <c r="O350" i="1"/>
  <c r="O88" i="1"/>
  <c r="O205" i="1"/>
  <c r="O70" i="1"/>
  <c r="O314" i="1"/>
  <c r="O68" i="1"/>
  <c r="O333" i="1"/>
  <c r="O184" i="1"/>
  <c r="O321" i="1"/>
  <c r="O113" i="1"/>
  <c r="O103" i="1"/>
  <c r="O54" i="1"/>
  <c r="O221" i="1"/>
  <c r="O138" i="1"/>
  <c r="O132" i="1"/>
  <c r="O34" i="1"/>
  <c r="O147" i="1"/>
  <c r="O81" i="1"/>
  <c r="O260" i="1"/>
  <c r="O310" i="1"/>
  <c r="O191" i="1"/>
  <c r="O336" i="1"/>
  <c r="O282" i="1"/>
  <c r="O134" i="1"/>
  <c r="O279" i="1"/>
  <c r="O100" i="1"/>
  <c r="O14" i="1"/>
  <c r="O87" i="1"/>
  <c r="O290" i="1"/>
  <c r="O335" i="1"/>
  <c r="O119" i="1"/>
  <c r="O75" i="1"/>
  <c r="O261" i="1"/>
  <c r="O236" i="1"/>
  <c r="O331" i="1"/>
  <c r="O324" i="1"/>
  <c r="O137" i="1"/>
  <c r="O49" i="1"/>
  <c r="O97" i="1"/>
  <c r="O258" i="1"/>
  <c r="O56" i="1"/>
  <c r="O129" i="1"/>
  <c r="O292" i="1"/>
  <c r="O286" i="1"/>
  <c r="O168" i="1"/>
  <c r="O162" i="1"/>
  <c r="O359" i="1"/>
  <c r="O253" i="1"/>
  <c r="O111" i="1"/>
  <c r="O192" i="1"/>
  <c r="O91" i="1"/>
  <c r="O169" i="1"/>
  <c r="O80" i="1"/>
  <c r="O316" i="1"/>
  <c r="O295" i="1"/>
  <c r="O294" i="1"/>
  <c r="O166" i="1"/>
  <c r="O160" i="1"/>
  <c r="O143" i="1"/>
  <c r="O32" i="1"/>
  <c r="O194" i="1"/>
  <c r="O4" i="1"/>
  <c r="O127" i="1"/>
  <c r="O346" i="1"/>
  <c r="O79" i="1"/>
  <c r="O356" i="1"/>
  <c r="O2" i="1"/>
  <c r="O178" i="1"/>
  <c r="O203" i="1"/>
  <c r="O317" i="1"/>
  <c r="O105" i="1"/>
  <c r="O21" i="1"/>
  <c r="O291" i="1"/>
  <c r="O99" i="1"/>
  <c r="O223" i="1"/>
  <c r="O172" i="1"/>
  <c r="O131" i="1"/>
  <c r="O17" i="1"/>
  <c r="O298" i="1"/>
  <c r="O60" i="1"/>
  <c r="O23" i="1"/>
  <c r="O96" i="1"/>
  <c r="O128" i="1"/>
  <c r="O357" i="1"/>
  <c r="O299" i="1"/>
  <c r="O224" i="1"/>
  <c r="O347" i="1"/>
  <c r="O150" i="1"/>
  <c r="O225" i="1"/>
  <c r="O329" i="1"/>
  <c r="O242" i="1"/>
  <c r="O296" i="1"/>
  <c r="O302" i="1"/>
  <c r="O353" i="1"/>
  <c r="O83" i="1"/>
  <c r="O122" i="1"/>
  <c r="O284" i="1"/>
  <c r="O322" i="1"/>
  <c r="O265" i="1"/>
  <c r="O66" i="1"/>
  <c r="O63" i="1"/>
  <c r="O207" i="1"/>
  <c r="O20" i="1"/>
  <c r="O201" i="1"/>
  <c r="O198" i="1"/>
  <c r="O208" i="1"/>
  <c r="O167" i="1"/>
  <c r="O157" i="1"/>
  <c r="O305" i="1"/>
  <c r="O7" i="1"/>
  <c r="O46" i="1"/>
  <c r="O26" i="1"/>
  <c r="O146" i="1"/>
  <c r="O67" i="1"/>
  <c r="O139" i="1"/>
  <c r="O45" i="1"/>
  <c r="O344" i="1"/>
  <c r="O158" i="1"/>
  <c r="O195" i="1"/>
  <c r="O249" i="1"/>
  <c r="O332" i="1"/>
  <c r="O277" i="1"/>
  <c r="O133" i="1"/>
  <c r="O130" i="1"/>
  <c r="O301" i="1"/>
  <c r="O6" i="1"/>
  <c r="O306" i="1"/>
  <c r="O318" i="1"/>
  <c r="O94" i="1"/>
  <c r="O200" i="1"/>
  <c r="O349" i="1"/>
  <c r="O241" i="1"/>
  <c r="O320" i="1"/>
  <c r="O165" i="1"/>
  <c r="O69" i="1"/>
  <c r="O124" i="1"/>
  <c r="O189" i="1"/>
  <c r="O312" i="1"/>
  <c r="O182" i="1"/>
  <c r="O58" i="1"/>
  <c r="O41" i="1"/>
  <c r="O354" i="1"/>
  <c r="O86" i="1"/>
  <c r="O24" i="1"/>
  <c r="O117" i="1"/>
  <c r="O65" i="1"/>
  <c r="O300" i="1"/>
  <c r="O185" i="1"/>
  <c r="O3" i="1"/>
  <c r="O19" i="1"/>
  <c r="O57" i="1"/>
  <c r="O228" i="1"/>
  <c r="O190" i="1"/>
  <c r="O125" i="1"/>
  <c r="O33" i="1"/>
  <c r="O270" i="1"/>
  <c r="O204" i="1"/>
  <c r="O101" i="1"/>
  <c r="O288" i="1"/>
  <c r="O351" i="1"/>
  <c r="O52" i="1"/>
  <c r="O337" i="1"/>
  <c r="O244" i="1"/>
  <c r="O12" i="1"/>
  <c r="O325" i="1"/>
  <c r="O11" i="1"/>
  <c r="N102" i="1"/>
  <c r="N307" i="1"/>
  <c r="N93" i="1"/>
  <c r="N263" i="1"/>
  <c r="N226" i="1"/>
  <c r="N123" i="1"/>
  <c r="N274" i="1"/>
  <c r="N285" i="1"/>
  <c r="N89" i="1"/>
  <c r="N289" i="1"/>
  <c r="N355" i="1"/>
  <c r="N248" i="1"/>
  <c r="N238" i="1"/>
  <c r="N239" i="1"/>
  <c r="N254" i="1"/>
  <c r="N256" i="1"/>
  <c r="N293" i="1"/>
  <c r="N215" i="1"/>
  <c r="N216" i="1"/>
  <c r="N234" i="1"/>
  <c r="N319" i="1"/>
  <c r="N232" i="1"/>
  <c r="N303" i="1"/>
  <c r="N154" i="1"/>
  <c r="N95" i="1"/>
  <c r="N348" i="1"/>
  <c r="N210" i="1"/>
  <c r="N250" i="1"/>
  <c r="N217" i="1"/>
  <c r="N280" i="1"/>
  <c r="N311" i="1"/>
  <c r="N243" i="1"/>
  <c r="N180" i="1"/>
  <c r="N135" i="1"/>
  <c r="N308" i="1"/>
  <c r="N71" i="1"/>
  <c r="N334" i="1"/>
  <c r="N257" i="1"/>
  <c r="N269" i="1"/>
  <c r="N218" i="1"/>
  <c r="N44" i="1"/>
  <c r="N114" i="1"/>
  <c r="N145" i="1"/>
  <c r="N141" i="1"/>
  <c r="N266" i="1"/>
  <c r="N50" i="1"/>
  <c r="N53" i="1"/>
  <c r="N72" i="1"/>
  <c r="N120" i="1"/>
  <c r="N104" i="1"/>
  <c r="N326" i="1"/>
  <c r="N59" i="1"/>
  <c r="N18" i="1"/>
  <c r="N144" i="1"/>
  <c r="N219" i="1"/>
  <c r="N30" i="1"/>
  <c r="N330" i="1"/>
  <c r="N229" i="1"/>
  <c r="N252" i="1"/>
  <c r="N90" i="1"/>
  <c r="N126" i="1"/>
  <c r="N259" i="1"/>
  <c r="N140" i="1"/>
  <c r="N358" i="1"/>
  <c r="N8" i="1"/>
  <c r="N98" i="1"/>
  <c r="N62" i="1"/>
  <c r="N48" i="1"/>
  <c r="N188" i="1"/>
  <c r="N47" i="1"/>
  <c r="N151" i="1"/>
  <c r="N155" i="1"/>
  <c r="N84" i="1"/>
  <c r="N328" i="1"/>
  <c r="N213" i="1"/>
  <c r="N272" i="1"/>
  <c r="N110" i="1"/>
  <c r="N281" i="1"/>
  <c r="N106" i="1"/>
  <c r="N170" i="1"/>
  <c r="N156" i="1"/>
  <c r="N345" i="1"/>
  <c r="N278" i="1"/>
  <c r="N29" i="1"/>
  <c r="N255" i="1"/>
  <c r="N77" i="1"/>
  <c r="N220" i="1"/>
  <c r="N121" i="1"/>
  <c r="N235" i="1"/>
  <c r="N118" i="1"/>
  <c r="N76" i="1"/>
  <c r="N309" i="1"/>
  <c r="N61" i="1"/>
  <c r="N112" i="1"/>
  <c r="N340" i="1"/>
  <c r="N237" i="1"/>
  <c r="N5" i="1"/>
  <c r="N196" i="1"/>
  <c r="N262" i="1"/>
  <c r="N109" i="1"/>
  <c r="N342" i="1"/>
  <c r="N82" i="1"/>
  <c r="N183" i="1"/>
  <c r="N152" i="1"/>
  <c r="N149" i="1"/>
  <c r="N92" i="1"/>
  <c r="N163" i="1"/>
  <c r="N267" i="1"/>
  <c r="N202" i="1"/>
  <c r="N323" i="1"/>
  <c r="N297" i="1"/>
  <c r="N327" i="1"/>
  <c r="N212" i="1"/>
  <c r="N287" i="1"/>
  <c r="N341" i="1"/>
  <c r="N9" i="1"/>
  <c r="N175" i="1"/>
  <c r="N40" i="1"/>
  <c r="N186" i="1"/>
  <c r="N13" i="1"/>
  <c r="N350" i="1"/>
  <c r="N88" i="1"/>
  <c r="N205" i="1"/>
  <c r="N70" i="1"/>
  <c r="N314" i="1"/>
  <c r="N68" i="1"/>
  <c r="N333" i="1"/>
  <c r="N184" i="1"/>
  <c r="N271" i="1"/>
  <c r="N321" i="1"/>
  <c r="N113" i="1"/>
  <c r="N103" i="1"/>
  <c r="N54" i="1"/>
  <c r="N221" i="1"/>
  <c r="N138" i="1"/>
  <c r="N132" i="1"/>
  <c r="N34" i="1"/>
  <c r="N147" i="1"/>
  <c r="N81" i="1"/>
  <c r="N260" i="1"/>
  <c r="N310" i="1"/>
  <c r="N191" i="1"/>
  <c r="N336" i="1"/>
  <c r="N282" i="1"/>
  <c r="N134" i="1"/>
  <c r="N279" i="1"/>
  <c r="N100" i="1"/>
  <c r="N14" i="1"/>
  <c r="N87" i="1"/>
  <c r="N290" i="1"/>
  <c r="N335" i="1"/>
  <c r="N119" i="1"/>
  <c r="N179" i="1"/>
  <c r="N75" i="1"/>
  <c r="N338" i="1"/>
  <c r="N261" i="1"/>
  <c r="N236" i="1"/>
  <c r="N331" i="1"/>
  <c r="N324" i="1"/>
  <c r="N137" i="1"/>
  <c r="N49" i="1"/>
  <c r="N97" i="1"/>
  <c r="N258" i="1"/>
  <c r="N56" i="1"/>
  <c r="N129" i="1"/>
  <c r="N115" i="1"/>
  <c r="N292" i="1"/>
  <c r="N286" i="1"/>
  <c r="N168" i="1"/>
  <c r="N162" i="1"/>
  <c r="N359" i="1"/>
  <c r="N35" i="1"/>
  <c r="N253" i="1"/>
  <c r="N111" i="1"/>
  <c r="N304" i="1"/>
  <c r="N192" i="1"/>
  <c r="N153" i="1"/>
  <c r="N91" i="1"/>
  <c r="N352" i="1"/>
  <c r="N169" i="1"/>
  <c r="N28" i="1"/>
  <c r="N10" i="1"/>
  <c r="N80" i="1"/>
  <c r="N316" i="1"/>
  <c r="N295" i="1"/>
  <c r="N294" i="1"/>
  <c r="N283" i="1"/>
  <c r="N166" i="1"/>
  <c r="N160" i="1"/>
  <c r="N143" i="1"/>
  <c r="N32" i="1"/>
  <c r="N194" i="1"/>
  <c r="N4" i="1"/>
  <c r="N127" i="1"/>
  <c r="N346" i="1"/>
  <c r="N79" i="1"/>
  <c r="N356" i="1"/>
  <c r="N2" i="1"/>
  <c r="N178" i="1"/>
  <c r="N203" i="1"/>
  <c r="N317" i="1"/>
  <c r="N105" i="1"/>
  <c r="N21" i="1"/>
  <c r="N291" i="1"/>
  <c r="N339" i="1"/>
  <c r="N99" i="1"/>
  <c r="N223" i="1"/>
  <c r="N172" i="1"/>
  <c r="N131" i="1"/>
  <c r="N17" i="1"/>
  <c r="N298" i="1"/>
  <c r="N60" i="1"/>
  <c r="N23" i="1"/>
  <c r="N96" i="1"/>
  <c r="N128" i="1"/>
  <c r="N357" i="1"/>
  <c r="N299" i="1"/>
  <c r="N224" i="1"/>
  <c r="N347" i="1"/>
  <c r="N150" i="1"/>
  <c r="N225" i="1"/>
  <c r="N193" i="1"/>
  <c r="N329" i="1"/>
  <c r="N242" i="1"/>
  <c r="N296" i="1"/>
  <c r="N302" i="1"/>
  <c r="N353" i="1"/>
  <c r="N83" i="1"/>
  <c r="N122" i="1"/>
  <c r="N284" i="1"/>
  <c r="N322" i="1"/>
  <c r="N265" i="1"/>
  <c r="N66" i="1"/>
  <c r="N63" i="1"/>
  <c r="N207" i="1"/>
  <c r="N20" i="1"/>
  <c r="N201" i="1"/>
  <c r="N198" i="1"/>
  <c r="N208" i="1"/>
  <c r="N167" i="1"/>
  <c r="N157" i="1"/>
  <c r="N305" i="1"/>
  <c r="N7" i="1"/>
  <c r="N46" i="1"/>
  <c r="N26" i="1"/>
  <c r="N146" i="1"/>
  <c r="N67" i="1"/>
  <c r="N139" i="1"/>
  <c r="N45" i="1"/>
  <c r="N344" i="1"/>
  <c r="N158" i="1"/>
  <c r="N195" i="1"/>
  <c r="N249" i="1"/>
  <c r="N332" i="1"/>
  <c r="N277" i="1"/>
  <c r="N133" i="1"/>
  <c r="N130" i="1"/>
  <c r="N301" i="1"/>
  <c r="N6" i="1"/>
  <c r="N306" i="1"/>
  <c r="N318" i="1"/>
  <c r="N94" i="1"/>
  <c r="N200" i="1"/>
  <c r="N349" i="1"/>
  <c r="N241" i="1"/>
  <c r="N320" i="1"/>
  <c r="N165" i="1"/>
  <c r="N69" i="1"/>
  <c r="N343" i="1"/>
  <c r="N124" i="1"/>
  <c r="N189" i="1"/>
  <c r="N312" i="1"/>
  <c r="N58" i="1"/>
  <c r="N41" i="1"/>
  <c r="N354" i="1"/>
  <c r="N86" i="1"/>
  <c r="N27" i="1"/>
  <c r="N24" i="1"/>
  <c r="N117" i="1"/>
  <c r="N65" i="1"/>
  <c r="N300" i="1"/>
  <c r="N185" i="1"/>
  <c r="N3" i="1"/>
  <c r="N19" i="1"/>
  <c r="N57" i="1"/>
  <c r="N228" i="1"/>
  <c r="N246" i="1"/>
  <c r="N233" i="1"/>
  <c r="N251" i="1"/>
  <c r="N268" i="1"/>
  <c r="N38" i="1"/>
  <c r="N74" i="1"/>
  <c r="N181" i="1"/>
  <c r="N78" i="1"/>
  <c r="N85" i="1"/>
  <c r="N211" i="1"/>
  <c r="N16" i="1"/>
  <c r="N31" i="1"/>
  <c r="N245" i="1"/>
  <c r="N36" i="1"/>
  <c r="N55" i="1"/>
  <c r="N164" i="1"/>
  <c r="N275" i="1"/>
  <c r="N187" i="1"/>
  <c r="N125" i="1"/>
  <c r="N33" i="1"/>
  <c r="N270" i="1"/>
  <c r="N204" i="1"/>
  <c r="N101" i="1"/>
  <c r="N288" i="1"/>
  <c r="N351" i="1"/>
  <c r="N52" i="1"/>
  <c r="N337" i="1"/>
  <c r="N244" i="1"/>
  <c r="N12" i="1"/>
  <c r="N325" i="1"/>
  <c r="N209" i="1"/>
  <c r="N25" i="1"/>
  <c r="N190" i="1"/>
  <c r="M270" i="1"/>
  <c r="M204" i="1"/>
  <c r="M101" i="1"/>
  <c r="M288" i="1"/>
  <c r="M351" i="1"/>
  <c r="M52" i="1"/>
  <c r="M337" i="1"/>
  <c r="M244" i="1"/>
  <c r="M12" i="1"/>
  <c r="M325" i="1"/>
  <c r="M209" i="1"/>
  <c r="M273" i="1"/>
  <c r="M16" i="1"/>
  <c r="M31" i="1"/>
  <c r="M245" i="1"/>
  <c r="M36" i="1"/>
  <c r="M164" i="1"/>
  <c r="M275" i="1"/>
  <c r="M187" i="1"/>
  <c r="M246" i="1"/>
  <c r="M233" i="1"/>
  <c r="M251" i="1"/>
  <c r="M38" i="1"/>
  <c r="M74" i="1"/>
  <c r="M181" i="1"/>
  <c r="M78" i="1"/>
  <c r="M85" i="1"/>
  <c r="M102" i="1"/>
  <c r="M307" i="1"/>
  <c r="M93" i="1"/>
  <c r="M263" i="1"/>
  <c r="M226" i="1"/>
  <c r="M123" i="1"/>
  <c r="M274" i="1"/>
  <c r="M285" i="1"/>
  <c r="M89" i="1"/>
  <c r="M289" i="1"/>
  <c r="M276" i="1"/>
  <c r="M355" i="1"/>
  <c r="M248" i="1"/>
  <c r="M238" i="1"/>
  <c r="M239" i="1"/>
  <c r="M254" i="1"/>
  <c r="M256" i="1"/>
  <c r="M293" i="1"/>
  <c r="M215" i="1"/>
  <c r="M216" i="1"/>
  <c r="M234" i="1"/>
  <c r="M319" i="1"/>
  <c r="M232" i="1"/>
  <c r="M303" i="1"/>
  <c r="M154" i="1"/>
  <c r="M95" i="1"/>
  <c r="M348" i="1"/>
  <c r="M250" i="1"/>
  <c r="M217" i="1"/>
  <c r="M280" i="1"/>
  <c r="M311" i="1"/>
  <c r="M180" i="1"/>
  <c r="M135" i="1"/>
  <c r="M308" i="1"/>
  <c r="M71" i="1"/>
  <c r="M334" i="1"/>
  <c r="M257" i="1"/>
  <c r="M269" i="1"/>
  <c r="M218" i="1"/>
  <c r="M44" i="1"/>
  <c r="M114" i="1"/>
  <c r="M145" i="1"/>
  <c r="M141" i="1"/>
  <c r="M266" i="1"/>
  <c r="M50" i="1"/>
  <c r="M53" i="1"/>
  <c r="M72" i="1"/>
  <c r="M120" i="1"/>
  <c r="M104" i="1"/>
  <c r="M326" i="1"/>
  <c r="M59" i="1"/>
  <c r="M18" i="1"/>
  <c r="M144" i="1"/>
  <c r="M219" i="1"/>
  <c r="M30" i="1"/>
  <c r="M252" i="1"/>
  <c r="M90" i="1"/>
  <c r="M126" i="1"/>
  <c r="M259" i="1"/>
  <c r="M140" i="1"/>
  <c r="M358" i="1"/>
  <c r="M8" i="1"/>
  <c r="M98" i="1"/>
  <c r="M62" i="1"/>
  <c r="M48" i="1"/>
  <c r="M188" i="1"/>
  <c r="M47" i="1"/>
  <c r="M151" i="1"/>
  <c r="M155" i="1"/>
  <c r="M84" i="1"/>
  <c r="M328" i="1"/>
  <c r="M213" i="1"/>
  <c r="M272" i="1"/>
  <c r="M110" i="1"/>
  <c r="M281" i="1"/>
  <c r="M106" i="1"/>
  <c r="M170" i="1"/>
  <c r="M156" i="1"/>
  <c r="M345" i="1"/>
  <c r="M255" i="1"/>
  <c r="M77" i="1"/>
  <c r="M220" i="1"/>
  <c r="M121" i="1"/>
  <c r="M235" i="1"/>
  <c r="M118" i="1"/>
  <c r="M76" i="1"/>
  <c r="M309" i="1"/>
  <c r="M61" i="1"/>
  <c r="M112" i="1"/>
  <c r="M340" i="1"/>
  <c r="M237" i="1"/>
  <c r="M196" i="1"/>
  <c r="M262" i="1"/>
  <c r="M109" i="1"/>
  <c r="M342" i="1"/>
  <c r="M82" i="1"/>
  <c r="M183" i="1"/>
  <c r="M152" i="1"/>
  <c r="M149" i="1"/>
  <c r="M92" i="1"/>
  <c r="M163" i="1"/>
  <c r="M267" i="1"/>
  <c r="M202" i="1"/>
  <c r="M323" i="1"/>
  <c r="M297" i="1"/>
  <c r="M212" i="1"/>
  <c r="M287" i="1"/>
  <c r="M341" i="1"/>
  <c r="M9" i="1"/>
  <c r="M175" i="1"/>
  <c r="M40" i="1"/>
  <c r="M186" i="1"/>
  <c r="M13" i="1"/>
  <c r="M350" i="1"/>
  <c r="M88" i="1"/>
  <c r="M205" i="1"/>
  <c r="M70" i="1"/>
  <c r="M314" i="1"/>
  <c r="M68" i="1"/>
  <c r="M333" i="1"/>
  <c r="M184" i="1"/>
  <c r="M113" i="1"/>
  <c r="M103" i="1"/>
  <c r="M54" i="1"/>
  <c r="M221" i="1"/>
  <c r="M138" i="1"/>
  <c r="M132" i="1"/>
  <c r="M34" i="1"/>
  <c r="M147" i="1"/>
  <c r="M81" i="1"/>
  <c r="M260" i="1"/>
  <c r="M310" i="1"/>
  <c r="M191" i="1"/>
  <c r="M336" i="1"/>
  <c r="M282" i="1"/>
  <c r="M134" i="1"/>
  <c r="M279" i="1"/>
  <c r="M100" i="1"/>
  <c r="M14" i="1"/>
  <c r="M87" i="1"/>
  <c r="M290" i="1"/>
  <c r="M335" i="1"/>
  <c r="M119" i="1"/>
  <c r="M75" i="1"/>
  <c r="M261" i="1"/>
  <c r="M236" i="1"/>
  <c r="M331" i="1"/>
  <c r="M324" i="1"/>
  <c r="M137" i="1"/>
  <c r="M49" i="1"/>
  <c r="M97" i="1"/>
  <c r="M258" i="1"/>
  <c r="M56" i="1"/>
  <c r="M129" i="1"/>
  <c r="M292" i="1"/>
  <c r="M286" i="1"/>
  <c r="M168" i="1"/>
  <c r="M162" i="1"/>
  <c r="M359" i="1"/>
  <c r="M253" i="1"/>
  <c r="M111" i="1"/>
  <c r="M192" i="1"/>
  <c r="M91" i="1"/>
  <c r="M169" i="1"/>
  <c r="M80" i="1"/>
  <c r="M316" i="1"/>
  <c r="M295" i="1"/>
  <c r="M294" i="1"/>
  <c r="M166" i="1"/>
  <c r="M160" i="1"/>
  <c r="M143" i="1"/>
  <c r="M32" i="1"/>
  <c r="M194" i="1"/>
  <c r="M4" i="1"/>
  <c r="M127" i="1"/>
  <c r="M346" i="1"/>
  <c r="M79" i="1"/>
  <c r="M356" i="1"/>
  <c r="M2" i="1"/>
  <c r="M178" i="1"/>
  <c r="M203" i="1"/>
  <c r="M317" i="1"/>
  <c r="M105" i="1"/>
  <c r="M21" i="1"/>
  <c r="M291" i="1"/>
  <c r="M99" i="1"/>
  <c r="M223" i="1"/>
  <c r="M172" i="1"/>
  <c r="M131" i="1"/>
  <c r="M17" i="1"/>
  <c r="M298" i="1"/>
  <c r="M60" i="1"/>
  <c r="M23" i="1"/>
  <c r="M96" i="1"/>
  <c r="M128" i="1"/>
  <c r="M357" i="1"/>
  <c r="M299" i="1"/>
  <c r="M224" i="1"/>
  <c r="M347" i="1"/>
  <c r="M150" i="1"/>
  <c r="M225" i="1"/>
  <c r="M329" i="1"/>
  <c r="M242" i="1"/>
  <c r="M296" i="1"/>
  <c r="M302" i="1"/>
  <c r="M353" i="1"/>
  <c r="M83" i="1"/>
  <c r="M122" i="1"/>
  <c r="M284" i="1"/>
  <c r="M322" i="1"/>
  <c r="M265" i="1"/>
  <c r="M66" i="1"/>
  <c r="M63" i="1"/>
  <c r="M207" i="1"/>
  <c r="M20" i="1"/>
  <c r="M201" i="1"/>
  <c r="M198" i="1"/>
  <c r="M208" i="1"/>
  <c r="M167" i="1"/>
  <c r="M157" i="1"/>
  <c r="M305" i="1"/>
  <c r="M7" i="1"/>
  <c r="M46" i="1"/>
  <c r="M26" i="1"/>
  <c r="M146" i="1"/>
  <c r="M67" i="1"/>
  <c r="M139" i="1"/>
  <c r="M45" i="1"/>
  <c r="M344" i="1"/>
  <c r="M158" i="1"/>
  <c r="M195" i="1"/>
  <c r="M249" i="1"/>
  <c r="M332" i="1"/>
  <c r="M277" i="1"/>
  <c r="M133" i="1"/>
  <c r="M130" i="1"/>
  <c r="M301" i="1"/>
  <c r="M6" i="1"/>
  <c r="M306" i="1"/>
  <c r="M318" i="1"/>
  <c r="M94" i="1"/>
  <c r="M200" i="1"/>
  <c r="M349" i="1"/>
  <c r="M241" i="1"/>
  <c r="M320" i="1"/>
  <c r="M165" i="1"/>
  <c r="M69" i="1"/>
  <c r="M124" i="1"/>
  <c r="M189" i="1"/>
  <c r="M312" i="1"/>
  <c r="M58" i="1"/>
  <c r="M41" i="1"/>
  <c r="M354" i="1"/>
  <c r="M86" i="1"/>
  <c r="M24" i="1"/>
  <c r="M117" i="1"/>
  <c r="M65" i="1"/>
  <c r="M300" i="1"/>
  <c r="M185" i="1"/>
  <c r="M3" i="1"/>
  <c r="M19" i="1"/>
  <c r="M57" i="1"/>
  <c r="M228" i="1"/>
  <c r="M190" i="1"/>
  <c r="M125" i="1"/>
  <c r="M33" i="1"/>
  <c r="M11" i="1"/>
</calcChain>
</file>

<file path=xl/sharedStrings.xml><?xml version="1.0" encoding="utf-8"?>
<sst xmlns="http://schemas.openxmlformats.org/spreadsheetml/2006/main" count="3495" uniqueCount="1298">
  <si>
    <t>性别</t>
    <phoneticPr fontId="1" type="noConversion"/>
  </si>
  <si>
    <t>籍贯</t>
    <phoneticPr fontId="1" type="noConversion"/>
  </si>
  <si>
    <t>民族</t>
    <phoneticPr fontId="1" type="noConversion"/>
  </si>
  <si>
    <t>毕业院校</t>
    <phoneticPr fontId="1" type="noConversion"/>
  </si>
  <si>
    <t>学历学位</t>
    <phoneticPr fontId="1" type="noConversion"/>
  </si>
  <si>
    <t>入党时间</t>
    <phoneticPr fontId="1" type="noConversion"/>
  </si>
  <si>
    <t>参加工作时间</t>
    <phoneticPr fontId="1" type="noConversion"/>
  </si>
  <si>
    <t>汪一光</t>
  </si>
  <si>
    <t>安徽省亳州市</t>
  </si>
  <si>
    <t>职位市委书记</t>
    <phoneticPr fontId="1" type="noConversion"/>
  </si>
  <si>
    <t>男</t>
    <phoneticPr fontId="1" type="noConversion"/>
  </si>
  <si>
    <t>安徽桐城</t>
  </si>
  <si>
    <t>汉</t>
    <phoneticPr fontId="1" type="noConversion"/>
  </si>
  <si>
    <t>徽州师范专科</t>
    <phoneticPr fontId="1" type="noConversion"/>
  </si>
  <si>
    <t>/</t>
    <phoneticPr fontId="1" type="noConversion"/>
  </si>
  <si>
    <t>丁大卫</t>
    <phoneticPr fontId="1" type="noConversion"/>
  </si>
  <si>
    <t>江苏省南通市</t>
    <phoneticPr fontId="1" type="noConversion"/>
  </si>
  <si>
    <t>江苏无锡</t>
  </si>
  <si>
    <t> 丁巍</t>
    <phoneticPr fontId="1" type="noConversion"/>
  </si>
  <si>
    <t>河南省安阳市</t>
    <phoneticPr fontId="1" type="noConversion"/>
  </si>
  <si>
    <t>山西晋城</t>
    <phoneticPr fontId="1" type="noConversion"/>
  </si>
  <si>
    <t>郑州大学</t>
    <phoneticPr fontId="1" type="noConversion"/>
  </si>
  <si>
    <t>研究生</t>
  </si>
  <si>
    <t>研究生</t>
    <phoneticPr fontId="1" type="noConversion"/>
  </si>
  <si>
    <t xml:space="preserve">马光明 </t>
    <phoneticPr fontId="1" type="noConversion"/>
  </si>
  <si>
    <t>甘肃省酒泉市</t>
    <phoneticPr fontId="1" type="noConversion"/>
  </si>
  <si>
    <t xml:space="preserve">甘肃临夏 </t>
  </si>
  <si>
    <t>回</t>
    <phoneticPr fontId="1" type="noConversion"/>
  </si>
  <si>
    <t xml:space="preserve">甘肃政法学院 </t>
  </si>
  <si>
    <t>大学</t>
    <phoneticPr fontId="1" type="noConversion"/>
  </si>
  <si>
    <t>马平昌</t>
    <phoneticPr fontId="1" type="noConversion"/>
  </si>
  <si>
    <t>山东省济宁市</t>
    <phoneticPr fontId="1" type="noConversion"/>
  </si>
  <si>
    <t>山东淄博</t>
    <phoneticPr fontId="1" type="noConversion"/>
  </si>
  <si>
    <t>马正跃</t>
  </si>
  <si>
    <t>河南省漯河市</t>
    <phoneticPr fontId="1" type="noConversion"/>
  </si>
  <si>
    <t xml:space="preserve">河南信阳 </t>
    <phoneticPr fontId="1" type="noConversion"/>
  </si>
  <si>
    <t>马承祖</t>
    <phoneticPr fontId="1" type="noConversion"/>
  </si>
  <si>
    <t>江西省上饶市</t>
    <phoneticPr fontId="1" type="noConversion"/>
  </si>
  <si>
    <t xml:space="preserve">江西浮梁 </t>
  </si>
  <si>
    <t xml:space="preserve">中央党校 </t>
  </si>
  <si>
    <t xml:space="preserve">中央党校 </t>
    <phoneticPr fontId="1" type="noConversion"/>
  </si>
  <si>
    <t>马懿</t>
    <phoneticPr fontId="1" type="noConversion"/>
  </si>
  <si>
    <t>河南省郑州市</t>
    <phoneticPr fontId="1" type="noConversion"/>
  </si>
  <si>
    <t xml:space="preserve">河北安国 </t>
  </si>
  <si>
    <t>马天荣</t>
  </si>
  <si>
    <t>山西省长治市</t>
    <phoneticPr fontId="1" type="noConversion"/>
  </si>
  <si>
    <t xml:space="preserve">山西夏县 </t>
    <phoneticPr fontId="1" type="noConversion"/>
  </si>
  <si>
    <t>山西大学</t>
    <phoneticPr fontId="1" type="noConversion"/>
  </si>
  <si>
    <t>马以</t>
    <phoneticPr fontId="1" type="noConversion"/>
  </si>
  <si>
    <t xml:space="preserve">浙江临安 </t>
  </si>
  <si>
    <t>浙江省湖州市</t>
    <phoneticPr fontId="1" type="noConversion"/>
  </si>
  <si>
    <t xml:space="preserve">省委党校 </t>
  </si>
  <si>
    <t>广东省广州市</t>
    <phoneticPr fontId="1" type="noConversion"/>
  </si>
  <si>
    <t xml:space="preserve">广东五华 </t>
    <phoneticPr fontId="1" type="noConversion"/>
  </si>
  <si>
    <t xml:space="preserve">华南理工大学 </t>
  </si>
  <si>
    <t>卫星</t>
    <phoneticPr fontId="1" type="noConversion"/>
  </si>
  <si>
    <t>云南省普洱市</t>
    <phoneticPr fontId="1" type="noConversion"/>
  </si>
  <si>
    <t xml:space="preserve">云南昆明 </t>
    <phoneticPr fontId="1" type="noConversion"/>
  </si>
  <si>
    <t xml:space="preserve">云南财经大学 </t>
    <phoneticPr fontId="1" type="noConversion"/>
  </si>
  <si>
    <t>研究生博士</t>
    <phoneticPr fontId="1" type="noConversion"/>
  </si>
  <si>
    <t>研究生硕士</t>
    <phoneticPr fontId="1" type="noConversion"/>
  </si>
  <si>
    <t>研究生博士</t>
    <phoneticPr fontId="1" type="noConversion"/>
  </si>
  <si>
    <t xml:space="preserve">万庆良 </t>
    <phoneticPr fontId="1" type="noConversion"/>
  </si>
  <si>
    <t>于丛乐</t>
    <phoneticPr fontId="1" type="noConversion"/>
  </si>
  <si>
    <t>青海省海东市</t>
    <phoneticPr fontId="1" type="noConversion"/>
  </si>
  <si>
    <t xml:space="preserve">河北清苑 </t>
    <phoneticPr fontId="1" type="noConversion"/>
  </si>
  <si>
    <t xml:space="preserve">西北大学 </t>
    <phoneticPr fontId="1" type="noConversion"/>
  </si>
  <si>
    <t xml:space="preserve">研究生硕士 </t>
    <phoneticPr fontId="1" type="noConversion"/>
  </si>
  <si>
    <t>于勇</t>
    <phoneticPr fontId="1" type="noConversion"/>
  </si>
  <si>
    <t xml:space="preserve">安徽涡阳 </t>
  </si>
  <si>
    <t>安徽省阜阳市</t>
    <phoneticPr fontId="1" type="noConversion"/>
  </si>
  <si>
    <t xml:space="preserve">安徽工学院 </t>
  </si>
  <si>
    <t>丹增朗杰</t>
    <phoneticPr fontId="1" type="noConversion"/>
  </si>
  <si>
    <t>西藏自治区日喀则市</t>
    <phoneticPr fontId="1" type="noConversion"/>
  </si>
  <si>
    <t>西藏亚东</t>
    <phoneticPr fontId="1" type="noConversion"/>
  </si>
  <si>
    <t>藏</t>
    <phoneticPr fontId="1" type="noConversion"/>
  </si>
  <si>
    <t>汉</t>
    <phoneticPr fontId="1" type="noConversion"/>
  </si>
  <si>
    <t>邓保生</t>
  </si>
  <si>
    <t>江西省宜春市</t>
    <phoneticPr fontId="1" type="noConversion"/>
  </si>
  <si>
    <t xml:space="preserve">江西宁都 </t>
  </si>
  <si>
    <t>邓本元</t>
    <phoneticPr fontId="1" type="noConversion"/>
  </si>
  <si>
    <t>福建省三明市</t>
    <phoneticPr fontId="1" type="noConversion"/>
  </si>
  <si>
    <t xml:space="preserve">福建福州 </t>
    <phoneticPr fontId="1" type="noConversion"/>
  </si>
  <si>
    <t>丰立祥</t>
    <phoneticPr fontId="1" type="noConversion"/>
  </si>
  <si>
    <t>山西省大同市</t>
    <phoneticPr fontId="1" type="noConversion"/>
  </si>
  <si>
    <t>方西屏</t>
    <phoneticPr fontId="1" type="noConversion"/>
  </si>
  <si>
    <t xml:space="preserve">江苏南京 </t>
  </si>
  <si>
    <t xml:space="preserve">安徽农学院 </t>
    <phoneticPr fontId="1" type="noConversion"/>
  </si>
  <si>
    <t>火荣贵</t>
    <phoneticPr fontId="1" type="noConversion"/>
  </si>
  <si>
    <t>甘肃省武威市</t>
  </si>
  <si>
    <t xml:space="preserve">甘肃景泰 </t>
    <phoneticPr fontId="1" type="noConversion"/>
  </si>
  <si>
    <t>中央党校</t>
  </si>
  <si>
    <t xml:space="preserve">研究生硕士 </t>
    <phoneticPr fontId="1" type="noConversion"/>
  </si>
  <si>
    <t>安徽省淮南市</t>
    <phoneticPr fontId="1" type="noConversion"/>
  </si>
  <si>
    <t>毛小兵</t>
    <phoneticPr fontId="1" type="noConversion"/>
  </si>
  <si>
    <t>青海省西宁市</t>
    <phoneticPr fontId="1" type="noConversion"/>
  </si>
  <si>
    <t xml:space="preserve">湖南常德 </t>
    <phoneticPr fontId="1" type="noConversion"/>
  </si>
  <si>
    <t xml:space="preserve">中南大学 </t>
  </si>
  <si>
    <t>研究生博士</t>
    <phoneticPr fontId="1" type="noConversion"/>
  </si>
  <si>
    <t>毛生武</t>
    <phoneticPr fontId="1" type="noConversion"/>
  </si>
  <si>
    <t>甘肃省张掖市</t>
    <phoneticPr fontId="1" type="noConversion"/>
  </si>
  <si>
    <t xml:space="preserve">甘肃天祝 </t>
    <phoneticPr fontId="1" type="noConversion"/>
  </si>
  <si>
    <t xml:space="preserve">西北民族学院 </t>
  </si>
  <si>
    <t>毛荣楷</t>
    <phoneticPr fontId="1" type="noConversion"/>
  </si>
  <si>
    <t>广东省江门市</t>
  </si>
  <si>
    <t>广东省江门市</t>
    <phoneticPr fontId="1" type="noConversion"/>
  </si>
  <si>
    <t xml:space="preserve">广东云浮 </t>
    <phoneticPr fontId="1" type="noConversion"/>
  </si>
  <si>
    <t>毛腾飞</t>
    <phoneticPr fontId="1" type="noConversion"/>
  </si>
  <si>
    <t>湖南省株洲市</t>
    <phoneticPr fontId="1" type="noConversion"/>
  </si>
  <si>
    <t xml:space="preserve">湖南武冈 </t>
    <phoneticPr fontId="1" type="noConversion"/>
  </si>
  <si>
    <t>王宇燕</t>
    <phoneticPr fontId="1" type="noConversion"/>
  </si>
  <si>
    <t>山西省运城市</t>
    <phoneticPr fontId="1" type="noConversion"/>
  </si>
  <si>
    <t xml:space="preserve">河南襄城 </t>
    <phoneticPr fontId="1" type="noConversion"/>
  </si>
  <si>
    <t>女</t>
    <phoneticPr fontId="1" type="noConversion"/>
  </si>
  <si>
    <t>王荣平</t>
    <phoneticPr fontId="1" type="noConversion"/>
  </si>
  <si>
    <t>江苏省盐城市</t>
  </si>
  <si>
    <t xml:space="preserve">江苏高邮 </t>
  </si>
  <si>
    <t xml:space="preserve">江苏高邮 </t>
    <phoneticPr fontId="1" type="noConversion"/>
  </si>
  <si>
    <t xml:space="preserve">复旦大学 </t>
  </si>
  <si>
    <t xml:space="preserve">复旦大学 </t>
    <phoneticPr fontId="1" type="noConversion"/>
  </si>
  <si>
    <t>王明玉</t>
  </si>
  <si>
    <t>辽宁省锦州市</t>
  </si>
  <si>
    <t>/</t>
    <phoneticPr fontId="1" type="noConversion"/>
  </si>
  <si>
    <t xml:space="preserve">辽宁师范大学 </t>
  </si>
  <si>
    <t>王晓</t>
    <phoneticPr fontId="1" type="noConversion"/>
  </si>
  <si>
    <t>青海省西宁市</t>
    <phoneticPr fontId="1" type="noConversion"/>
  </si>
  <si>
    <t xml:space="preserve">山东枣庄 </t>
    <phoneticPr fontId="1" type="noConversion"/>
  </si>
  <si>
    <t xml:space="preserve">中国科学技术大学 </t>
  </si>
  <si>
    <t>王中和</t>
    <phoneticPr fontId="1" type="noConversion"/>
  </si>
  <si>
    <t>内蒙古自治区包头市</t>
    <phoneticPr fontId="1" type="noConversion"/>
  </si>
  <si>
    <t xml:space="preserve">内蒙古林西 </t>
    <phoneticPr fontId="1" type="noConversion"/>
  </si>
  <si>
    <t xml:space="preserve">内蒙古师范大学 </t>
    <phoneticPr fontId="1" type="noConversion"/>
  </si>
  <si>
    <t>王浩</t>
    <phoneticPr fontId="1" type="noConversion"/>
  </si>
  <si>
    <t xml:space="preserve">山东单县 </t>
    <phoneticPr fontId="1" type="noConversion"/>
  </si>
  <si>
    <t>山东省淄博市</t>
    <phoneticPr fontId="1" type="noConversion"/>
  </si>
  <si>
    <t xml:space="preserve">菏泽师专 </t>
  </si>
  <si>
    <t>王艺华</t>
  </si>
  <si>
    <t xml:space="preserve">山东阳谷 </t>
  </si>
  <si>
    <t>山东省济宁市</t>
    <phoneticPr fontId="1" type="noConversion"/>
  </si>
  <si>
    <t>王锐</t>
    <phoneticPr fontId="1" type="noConversion"/>
  </si>
  <si>
    <t>甘肃省天水市</t>
    <phoneticPr fontId="1" type="noConversion"/>
  </si>
  <si>
    <t xml:space="preserve">内蒙古呼和浩特 兰州大学 </t>
    <phoneticPr fontId="1" type="noConversion"/>
  </si>
  <si>
    <t xml:space="preserve">兰州大学 </t>
    <phoneticPr fontId="1" type="noConversion"/>
  </si>
  <si>
    <t>王凯</t>
    <phoneticPr fontId="1" type="noConversion"/>
  </si>
  <si>
    <t>广西壮族自治区玉林市</t>
    <phoneticPr fontId="1" type="noConversion"/>
  </si>
  <si>
    <t xml:space="preserve">河南洛阳 </t>
    <phoneticPr fontId="1" type="noConversion"/>
  </si>
  <si>
    <t xml:space="preserve">山西大学 </t>
    <phoneticPr fontId="1" type="noConversion"/>
  </si>
  <si>
    <t>王君正</t>
    <phoneticPr fontId="1" type="noConversion"/>
  </si>
  <si>
    <t>吉林省长春市</t>
    <phoneticPr fontId="1" type="noConversion"/>
  </si>
  <si>
    <t xml:space="preserve">山东临沂 </t>
    <phoneticPr fontId="1" type="noConversion"/>
  </si>
  <si>
    <t xml:space="preserve">清华大学 </t>
  </si>
  <si>
    <t xml:space="preserve">清华大学 </t>
    <phoneticPr fontId="1" type="noConversion"/>
  </si>
  <si>
    <t>王小东</t>
    <phoneticPr fontId="1" type="noConversion"/>
  </si>
  <si>
    <t>广西壮族自治区南宁市</t>
    <phoneticPr fontId="1" type="noConversion"/>
  </si>
  <si>
    <t xml:space="preserve">山西灵丘 </t>
    <phoneticPr fontId="1" type="noConversion"/>
  </si>
  <si>
    <t xml:space="preserve">石家庄陆军学院 </t>
    <phoneticPr fontId="1" type="noConversion"/>
  </si>
  <si>
    <t>王晓光</t>
    <phoneticPr fontId="1" type="noConversion"/>
  </si>
  <si>
    <t>贵州省遵义市</t>
    <phoneticPr fontId="1" type="noConversion"/>
  </si>
  <si>
    <t xml:space="preserve">山东巨野 </t>
    <phoneticPr fontId="1" type="noConversion"/>
  </si>
  <si>
    <t xml:space="preserve">中国地质大学 </t>
    <phoneticPr fontId="1" type="noConversion"/>
  </si>
  <si>
    <t>王萍</t>
    <phoneticPr fontId="1" type="noConversion"/>
  </si>
  <si>
    <t>江西省吉安市</t>
    <phoneticPr fontId="1" type="noConversion"/>
  </si>
  <si>
    <t xml:space="preserve">山东海阳 </t>
    <phoneticPr fontId="1" type="noConversion"/>
  </si>
  <si>
    <t xml:space="preserve">江西大学 </t>
  </si>
  <si>
    <t>王小平</t>
    <phoneticPr fontId="1" type="noConversion"/>
  </si>
  <si>
    <t>河南省焦作市</t>
    <phoneticPr fontId="1" type="noConversion"/>
  </si>
  <si>
    <t xml:space="preserve">河北正定 </t>
  </si>
  <si>
    <t xml:space="preserve">王菲 </t>
    <phoneticPr fontId="1" type="noConversion"/>
  </si>
  <si>
    <t>四川省广元市</t>
    <phoneticPr fontId="1" type="noConversion"/>
  </si>
  <si>
    <t xml:space="preserve">四川巴中 </t>
    <phoneticPr fontId="1" type="noConversion"/>
  </si>
  <si>
    <t xml:space="preserve">西南财经大学 </t>
  </si>
  <si>
    <t>王会勇</t>
    <phoneticPr fontId="1" type="noConversion"/>
  </si>
  <si>
    <t>河北省邢台市</t>
    <phoneticPr fontId="1" type="noConversion"/>
  </si>
  <si>
    <t xml:space="preserve">河北巨鹿 </t>
  </si>
  <si>
    <t xml:space="preserve">新加坡南洋理工大学 </t>
  </si>
  <si>
    <t>王良</t>
    <phoneticPr fontId="1" type="noConversion"/>
  </si>
  <si>
    <t>山东省莱芜市</t>
  </si>
  <si>
    <t xml:space="preserve">山东乳山 </t>
    <phoneticPr fontId="1" type="noConversion"/>
  </si>
  <si>
    <t xml:space="preserve">山东师范大学 </t>
  </si>
  <si>
    <t>王蒙徽</t>
    <phoneticPr fontId="1" type="noConversion"/>
  </si>
  <si>
    <t>辽宁省沈阳市</t>
    <phoneticPr fontId="1" type="noConversion"/>
  </si>
  <si>
    <t xml:space="preserve">江苏盐城 </t>
    <phoneticPr fontId="1" type="noConversion"/>
  </si>
  <si>
    <t>王树山</t>
  </si>
  <si>
    <t>河南省许昌市</t>
    <phoneticPr fontId="1" type="noConversion"/>
  </si>
  <si>
    <t xml:space="preserve">山东平原 </t>
    <phoneticPr fontId="1" type="noConversion"/>
  </si>
  <si>
    <t>王清宪</t>
    <phoneticPr fontId="1" type="noConversion"/>
  </si>
  <si>
    <t>山西省吕梁市</t>
    <phoneticPr fontId="1" type="noConversion"/>
  </si>
  <si>
    <t xml:space="preserve">河北永年 </t>
  </si>
  <si>
    <t>王伟中</t>
    <phoneticPr fontId="1" type="noConversion"/>
  </si>
  <si>
    <t>山西省太原市</t>
    <phoneticPr fontId="1" type="noConversion"/>
  </si>
  <si>
    <t xml:space="preserve">山西朔州 </t>
    <phoneticPr fontId="1" type="noConversion"/>
  </si>
  <si>
    <t>王爱民</t>
    <phoneticPr fontId="1" type="noConversion"/>
  </si>
  <si>
    <t>河北省邢台市</t>
    <phoneticPr fontId="1" type="noConversion"/>
  </si>
  <si>
    <t xml:space="preserve">新加坡南洋理工大学 </t>
    <phoneticPr fontId="1" type="noConversion"/>
  </si>
  <si>
    <t>王安庞</t>
    <phoneticPr fontId="1" type="noConversion"/>
  </si>
  <si>
    <t>山西省朔州市</t>
    <phoneticPr fontId="1" type="noConversion"/>
  </si>
  <si>
    <t xml:space="preserve">山西长子 </t>
    <phoneticPr fontId="1" type="noConversion"/>
  </si>
  <si>
    <t xml:space="preserve">中央党校 </t>
    <phoneticPr fontId="1" type="noConversion"/>
  </si>
  <si>
    <t xml:space="preserve">函授本科 </t>
    <phoneticPr fontId="1" type="noConversion"/>
  </si>
  <si>
    <t>王茂设</t>
    <phoneticPr fontId="1" type="noConversion"/>
  </si>
  <si>
    <t>山西省运城市</t>
    <phoneticPr fontId="1" type="noConversion"/>
  </si>
  <si>
    <t xml:space="preserve">山西安泽 </t>
    <phoneticPr fontId="1" type="noConversion"/>
  </si>
  <si>
    <t>王昌荣</t>
    <phoneticPr fontId="1" type="noConversion"/>
  </si>
  <si>
    <t>浙江省台州市</t>
    <phoneticPr fontId="1" type="noConversion"/>
  </si>
  <si>
    <t xml:space="preserve">浙江松阳 </t>
    <phoneticPr fontId="1" type="noConversion"/>
  </si>
  <si>
    <t xml:space="preserve">浙江省委党校 </t>
  </si>
  <si>
    <t>王文涛</t>
    <phoneticPr fontId="1" type="noConversion"/>
  </si>
  <si>
    <t>山东省济南市</t>
    <phoneticPr fontId="1" type="noConversion"/>
  </si>
  <si>
    <t xml:space="preserve">江苏南通 </t>
  </si>
  <si>
    <t>王程熙</t>
    <phoneticPr fontId="1" type="noConversion"/>
  </si>
  <si>
    <t>内蒙古自治区赤峰市</t>
  </si>
  <si>
    <t>内蒙古自治区赤峰市</t>
    <phoneticPr fontId="1" type="noConversion"/>
  </si>
  <si>
    <t xml:space="preserve">陕西府谷 </t>
    <phoneticPr fontId="1" type="noConversion"/>
  </si>
  <si>
    <t>王学丰</t>
    <phoneticPr fontId="1" type="noConversion"/>
  </si>
  <si>
    <t>内蒙古自治区乌兰察布市</t>
  </si>
  <si>
    <t>内蒙古自治区乌兰察布市</t>
    <phoneticPr fontId="1" type="noConversion"/>
  </si>
  <si>
    <t xml:space="preserve">陕西神木 </t>
    <phoneticPr fontId="1" type="noConversion"/>
  </si>
  <si>
    <t>华中科技大学</t>
  </si>
  <si>
    <t>王敏</t>
    <phoneticPr fontId="1" type="noConversion"/>
  </si>
  <si>
    <t>山东省济南市</t>
    <phoneticPr fontId="1" type="noConversion"/>
  </si>
  <si>
    <t xml:space="preserve">山东济阳 </t>
    <phoneticPr fontId="1" type="noConversion"/>
  </si>
  <si>
    <t xml:space="preserve">王云鹏
</t>
    <phoneticPr fontId="1" type="noConversion"/>
  </si>
  <si>
    <t>山东省泰安市</t>
    <phoneticPr fontId="1" type="noConversion"/>
  </si>
  <si>
    <t xml:space="preserve">山东省委党校 </t>
  </si>
  <si>
    <t>王永康</t>
    <phoneticPr fontId="1" type="noConversion"/>
  </si>
  <si>
    <t>陕西省西安市</t>
    <phoneticPr fontId="1" type="noConversion"/>
  </si>
  <si>
    <t xml:space="preserve">湖北武汉 </t>
  </si>
  <si>
    <t xml:space="preserve">武汉理工大学 </t>
    <phoneticPr fontId="1" type="noConversion"/>
  </si>
  <si>
    <t xml:space="preserve">研究生博士 </t>
    <phoneticPr fontId="1" type="noConversion"/>
  </si>
  <si>
    <t>王世伟</t>
    <phoneticPr fontId="1" type="noConversion"/>
  </si>
  <si>
    <t>辽宁省鞍山市</t>
  </si>
  <si>
    <t xml:space="preserve">沈阳农业大学 </t>
  </si>
  <si>
    <t>王桂芬</t>
    <phoneticPr fontId="1" type="noConversion"/>
  </si>
  <si>
    <t>辽宁省抚顺市</t>
  </si>
  <si>
    <t>艾丽华</t>
    <phoneticPr fontId="1" type="noConversion"/>
  </si>
  <si>
    <t xml:space="preserve">内蒙古翁牛特旗 </t>
  </si>
  <si>
    <t>蒙古</t>
    <phoneticPr fontId="1" type="noConversion"/>
  </si>
  <si>
    <t>内蒙古民族师范学院</t>
  </si>
  <si>
    <t>包惠</t>
    <phoneticPr fontId="1" type="noConversion"/>
  </si>
  <si>
    <t>四川省达州市</t>
    <phoneticPr fontId="1" type="noConversion"/>
  </si>
  <si>
    <t xml:space="preserve">云南宣威 </t>
    <phoneticPr fontId="1" type="noConversion"/>
  </si>
  <si>
    <t xml:space="preserve">西南交通大学 </t>
  </si>
  <si>
    <t xml:space="preserve">白玉刚 </t>
    <phoneticPr fontId="1" type="noConversion"/>
  </si>
  <si>
    <t>内蒙古自治区鄂尔多斯市</t>
    <phoneticPr fontId="1" type="noConversion"/>
  </si>
  <si>
    <t xml:space="preserve">内蒙古达拉特旗 </t>
    <phoneticPr fontId="1" type="noConversion"/>
  </si>
  <si>
    <t xml:space="preserve">北京大学 </t>
  </si>
  <si>
    <t>冯键</t>
    <phoneticPr fontId="1" type="noConversion"/>
  </si>
  <si>
    <t>四川省巴中市</t>
    <phoneticPr fontId="1" type="noConversion"/>
  </si>
  <si>
    <t xml:space="preserve">安徽来安 </t>
    <phoneticPr fontId="1" type="noConversion"/>
  </si>
  <si>
    <t xml:space="preserve">安徽师范大学 </t>
  </si>
  <si>
    <t>冯云乔</t>
  </si>
  <si>
    <t>湖北省仙桃市</t>
  </si>
  <si>
    <t>湖北孝感</t>
    <phoneticPr fontId="1" type="noConversion"/>
  </si>
  <si>
    <t>武汉工学院</t>
    <phoneticPr fontId="1" type="noConversion"/>
  </si>
  <si>
    <t>冯韶慧</t>
    <phoneticPr fontId="1" type="noConversion"/>
  </si>
  <si>
    <t>河北省廊坊市</t>
  </si>
  <si>
    <t xml:space="preserve">河北曲阳 </t>
  </si>
  <si>
    <t>史济锡</t>
    <phoneticPr fontId="1" type="noConversion"/>
  </si>
  <si>
    <t>浙江省丽水市</t>
  </si>
  <si>
    <t xml:space="preserve">上海 </t>
    <phoneticPr fontId="1" type="noConversion"/>
  </si>
  <si>
    <t>石奇珠</t>
    <phoneticPr fontId="1" type="noConversion"/>
  </si>
  <si>
    <t>广东省汕尾市</t>
    <phoneticPr fontId="1" type="noConversion"/>
  </si>
  <si>
    <t>史文清</t>
    <phoneticPr fontId="1" type="noConversion"/>
  </si>
  <si>
    <t>江西省赣州市</t>
    <phoneticPr fontId="1" type="noConversion"/>
  </si>
  <si>
    <t xml:space="preserve">辽宁法库 </t>
  </si>
  <si>
    <t xml:space="preserve">西安交通大学 </t>
  </si>
  <si>
    <t>申长友</t>
    <phoneticPr fontId="1" type="noConversion"/>
  </si>
  <si>
    <t>山东省东营市</t>
  </si>
  <si>
    <t xml:space="preserve">山东茌平 </t>
  </si>
  <si>
    <t>田野</t>
    <phoneticPr fontId="1" type="noConversion"/>
  </si>
  <si>
    <t>田喜荣</t>
  </si>
  <si>
    <t>山西省长治市</t>
    <phoneticPr fontId="1" type="noConversion"/>
  </si>
  <si>
    <t xml:space="preserve">山西宁武 </t>
  </si>
  <si>
    <t>叶壮</t>
  </si>
  <si>
    <t>四川省雅安市</t>
    <phoneticPr fontId="1" type="noConversion"/>
  </si>
  <si>
    <t xml:space="preserve">四川广安 </t>
  </si>
  <si>
    <t>毕力夫</t>
  </si>
  <si>
    <t xml:space="preserve">辽宁 </t>
    <phoneticPr fontId="1" type="noConversion"/>
  </si>
  <si>
    <t xml:space="preserve">内蒙古医学院 </t>
  </si>
  <si>
    <t>纪峥</t>
    <phoneticPr fontId="1" type="noConversion"/>
  </si>
  <si>
    <t>宁夏回族自治区固原市</t>
    <phoneticPr fontId="1" type="noConversion"/>
  </si>
  <si>
    <t xml:space="preserve">江苏如皋 </t>
  </si>
  <si>
    <t>吉炳伟</t>
  </si>
  <si>
    <t>河南省开封市</t>
  </si>
  <si>
    <t>河南省开封市</t>
    <phoneticPr fontId="1" type="noConversion"/>
  </si>
  <si>
    <t xml:space="preserve">河南孟津 </t>
  </si>
  <si>
    <t>刘保威</t>
  </si>
  <si>
    <t>吉林省通化市</t>
  </si>
  <si>
    <t xml:space="preserve">辽宁昌图 </t>
  </si>
  <si>
    <t>刘刚</t>
    <phoneticPr fontId="1" type="noConversion"/>
  </si>
  <si>
    <t>黑龙江省黑河市</t>
  </si>
  <si>
    <t xml:space="preserve">吉林东丰 </t>
  </si>
  <si>
    <t xml:space="preserve">中央民族大学 </t>
  </si>
  <si>
    <t>刘宏建</t>
    <phoneticPr fontId="1" type="noConversion"/>
  </si>
  <si>
    <t>四川省南充市</t>
  </si>
  <si>
    <t xml:space="preserve">四川成都 </t>
  </si>
  <si>
    <t xml:space="preserve">南京航空航天学院 </t>
  </si>
  <si>
    <t>刘有明</t>
    <phoneticPr fontId="1" type="noConversion"/>
  </si>
  <si>
    <t>广西壮族自治区崇左市</t>
    <phoneticPr fontId="1" type="noConversion"/>
  </si>
  <si>
    <t xml:space="preserve">广西全州 </t>
  </si>
  <si>
    <t xml:space="preserve">武汉大学 </t>
  </si>
  <si>
    <t>刘建华</t>
  </si>
  <si>
    <t>云南省昭通市</t>
  </si>
  <si>
    <t>云南广南</t>
  </si>
  <si>
    <t xml:space="preserve">云南师范大学 </t>
  </si>
  <si>
    <t>刘星泰</t>
  </si>
  <si>
    <t>山东省日照市</t>
  </si>
  <si>
    <t xml:space="preserve">山东利津 </t>
  </si>
  <si>
    <t>刘士合</t>
  </si>
  <si>
    <t xml:space="preserve">山东沾化 </t>
  </si>
  <si>
    <t>刘兴伟</t>
  </si>
  <si>
    <t>吕业升</t>
  </si>
  <si>
    <t>广东省东莞市</t>
  </si>
  <si>
    <t xml:space="preserve">广东鹤山 </t>
  </si>
  <si>
    <t xml:space="preserve">广东省委党校 </t>
  </si>
  <si>
    <t>辽宁省丹东市</t>
    <phoneticPr fontId="1" type="noConversion"/>
  </si>
  <si>
    <t>刘国庆</t>
  </si>
  <si>
    <t>河南省驻马店市</t>
  </si>
  <si>
    <t xml:space="preserve">河南太康 </t>
    <phoneticPr fontId="1" type="noConversion"/>
  </si>
  <si>
    <t xml:space="preserve">河南农学院 </t>
  </si>
  <si>
    <t>刘雪荣</t>
  </si>
  <si>
    <t>湖北省黄冈市</t>
  </si>
  <si>
    <t xml:space="preserve">湖北天门 </t>
    <phoneticPr fontId="1" type="noConversion"/>
  </si>
  <si>
    <t xml:space="preserve">华中工学院 </t>
  </si>
  <si>
    <t xml:space="preserve">刘晓鸣 </t>
    <phoneticPr fontId="1" type="noConversion"/>
  </si>
  <si>
    <t>湖北省随州市</t>
  </si>
  <si>
    <t xml:space="preserve">湖北洪湖 </t>
  </si>
  <si>
    <t xml:space="preserve">武汉水利水电学院 </t>
  </si>
  <si>
    <t>刘忻</t>
  </si>
  <si>
    <t xml:space="preserve">陕西西安 </t>
  </si>
  <si>
    <t xml:space="preserve">哈尔滨工程大学 </t>
  </si>
  <si>
    <t>黑龙江省牡丹江市</t>
    <phoneticPr fontId="1" type="noConversion"/>
  </si>
  <si>
    <t>刘曙光</t>
  </si>
  <si>
    <t>山东省潍坊市</t>
  </si>
  <si>
    <t>山东省潍坊市</t>
    <phoneticPr fontId="1" type="noConversion"/>
  </si>
  <si>
    <t xml:space="preserve">山东文登 </t>
    <phoneticPr fontId="1" type="noConversion"/>
  </si>
  <si>
    <t xml:space="preserve">东北工学院 </t>
  </si>
  <si>
    <t>刘海</t>
    <phoneticPr fontId="1" type="noConversion"/>
  </si>
  <si>
    <t>广东台山</t>
  </si>
  <si>
    <t xml:space="preserve">佛山师范专科 </t>
    <phoneticPr fontId="1" type="noConversion"/>
  </si>
  <si>
    <t>大专</t>
    <phoneticPr fontId="1" type="noConversion"/>
  </si>
  <si>
    <t>刘小华</t>
  </si>
  <si>
    <t>广东省湛江市</t>
  </si>
  <si>
    <t xml:space="preserve">广东兴宁 </t>
  </si>
  <si>
    <t xml:space="preserve">中山大学 </t>
  </si>
  <si>
    <t>农生文</t>
  </si>
  <si>
    <t>广西来宾市</t>
  </si>
  <si>
    <t xml:space="preserve">广西天等 </t>
  </si>
  <si>
    <t>壮</t>
    <phoneticPr fontId="1" type="noConversion"/>
  </si>
  <si>
    <t xml:space="preserve">中国科学院 </t>
  </si>
  <si>
    <t>乔新江</t>
  </si>
  <si>
    <t>河南省信阳市</t>
  </si>
  <si>
    <t>祁金立</t>
  </si>
  <si>
    <t xml:space="preserve">河南滑县 </t>
  </si>
  <si>
    <t xml:space="preserve">河南长葛 </t>
    <phoneticPr fontId="1" type="noConversion"/>
  </si>
  <si>
    <t xml:space="preserve">华中科技大学 </t>
  </si>
  <si>
    <t>齐扎拉</t>
  </si>
  <si>
    <t>西藏自治区拉萨市</t>
    <phoneticPr fontId="1" type="noConversion"/>
  </si>
  <si>
    <t xml:space="preserve">云南香格里拉 </t>
  </si>
  <si>
    <t>任学锋</t>
  </si>
  <si>
    <t>广东省广州市</t>
    <phoneticPr fontId="1" type="noConversion"/>
  </si>
  <si>
    <t xml:space="preserve">河北邢台 </t>
  </si>
  <si>
    <t xml:space="preserve">河北工业大学 </t>
  </si>
  <si>
    <t>任泽锋</t>
  </si>
  <si>
    <t>安徽省黄山市</t>
  </si>
  <si>
    <t>内蒙古察哈尔右翼中旗</t>
    <phoneticPr fontId="1" type="noConversion"/>
  </si>
  <si>
    <t xml:space="preserve">中国人民大学 </t>
  </si>
  <si>
    <t>任振鹤</t>
  </si>
  <si>
    <t>湖北省襄阳市</t>
    <phoneticPr fontId="1" type="noConversion"/>
  </si>
  <si>
    <t xml:space="preserve">湖北鹤峰 </t>
  </si>
  <si>
    <t>土家</t>
    <phoneticPr fontId="1" type="noConversion"/>
  </si>
  <si>
    <t>孙国相</t>
  </si>
  <si>
    <t>辽宁省鞍山市</t>
    <phoneticPr fontId="1" type="noConversion"/>
  </si>
  <si>
    <t>辽宁省鞍山市兼海城市</t>
    <phoneticPr fontId="1" type="noConversion"/>
  </si>
  <si>
    <t>孙雪涛</t>
  </si>
  <si>
    <t>甘肃省陇南市</t>
  </si>
  <si>
    <t xml:space="preserve">安徽太和 </t>
  </si>
  <si>
    <t xml:space="preserve">河海大学 </t>
  </si>
  <si>
    <t>孙青友</t>
  </si>
  <si>
    <t>云南省临沧市</t>
  </si>
  <si>
    <t>孙轶</t>
    <phoneticPr fontId="1" type="noConversion"/>
  </si>
  <si>
    <t>辽宁省葫芦岛市</t>
  </si>
  <si>
    <t xml:space="preserve">辽宁凌源 </t>
  </si>
  <si>
    <t xml:space="preserve">天津大学 </t>
  </si>
  <si>
    <t xml:space="preserve">孙述涛 </t>
    <phoneticPr fontId="1" type="noConversion"/>
  </si>
  <si>
    <t>山东省威海市</t>
  </si>
  <si>
    <t>山东高密</t>
  </si>
  <si>
    <t xml:space="preserve">山东农业大学 </t>
  </si>
  <si>
    <t>孙瑞彬</t>
  </si>
  <si>
    <t>河北省石家庄市</t>
    <phoneticPr fontId="1" type="noConversion"/>
  </si>
  <si>
    <t xml:space="preserve">河北昌黎 </t>
    <phoneticPr fontId="1" type="noConversion"/>
  </si>
  <si>
    <t xml:space="preserve">中央党校 </t>
    <phoneticPr fontId="1" type="noConversion"/>
  </si>
  <si>
    <t>孙立坤</t>
  </si>
  <si>
    <t>河南省焦作市</t>
    <phoneticPr fontId="1" type="noConversion"/>
  </si>
  <si>
    <t xml:space="preserve">河南泌阳 </t>
  </si>
  <si>
    <t>孙珅</t>
  </si>
  <si>
    <t>黑龙江省齐齐哈尔市</t>
  </si>
  <si>
    <t xml:space="preserve">哈尔滨工程大学 </t>
    <phoneticPr fontId="1" type="noConversion"/>
  </si>
  <si>
    <t>孙爱军</t>
    <phoneticPr fontId="1" type="noConversion"/>
  </si>
  <si>
    <t>山东省菏泽市</t>
    <phoneticPr fontId="1" type="noConversion"/>
  </si>
  <si>
    <t xml:space="preserve">山东平度 </t>
    <phoneticPr fontId="1" type="noConversion"/>
  </si>
  <si>
    <t xml:space="preserve">清华大学 </t>
    <phoneticPr fontId="1" type="noConversion"/>
  </si>
  <si>
    <t>孙喆</t>
    <phoneticPr fontId="1" type="noConversion"/>
  </si>
  <si>
    <t xml:space="preserve">山东龙口 </t>
    <phoneticPr fontId="1" type="noConversion"/>
  </si>
  <si>
    <t xml:space="preserve">哈尔滨建筑大学 </t>
    <phoneticPr fontId="1" type="noConversion"/>
  </si>
  <si>
    <t>孙政才</t>
  </si>
  <si>
    <t>重庆市</t>
    <phoneticPr fontId="1" type="noConversion"/>
  </si>
  <si>
    <t>黑龙江省双鸭山市</t>
    <phoneticPr fontId="1" type="noConversion"/>
  </si>
  <si>
    <t xml:space="preserve">山东荣成 </t>
    <phoneticPr fontId="1" type="noConversion"/>
  </si>
  <si>
    <t xml:space="preserve">北京市农林科学院 </t>
  </si>
  <si>
    <t>孙云飞</t>
    <phoneticPr fontId="1" type="noConversion"/>
  </si>
  <si>
    <t>安徽省六安市</t>
    <phoneticPr fontId="1" type="noConversion"/>
  </si>
  <si>
    <t xml:space="preserve">安徽明光 </t>
    <phoneticPr fontId="1" type="noConversion"/>
  </si>
  <si>
    <t xml:space="preserve">安徽师范大学 </t>
    <phoneticPr fontId="1" type="noConversion"/>
  </si>
  <si>
    <t>邢国辉</t>
    <phoneticPr fontId="1" type="noConversion"/>
  </si>
  <si>
    <t>河北省石家庄市</t>
    <phoneticPr fontId="1" type="noConversion"/>
  </si>
  <si>
    <t xml:space="preserve">河北正定 </t>
    <phoneticPr fontId="1" type="noConversion"/>
  </si>
  <si>
    <t xml:space="preserve">天津财经大学 </t>
  </si>
  <si>
    <t>许勤</t>
    <phoneticPr fontId="1" type="noConversion"/>
  </si>
  <si>
    <t>广东省深圳市</t>
    <phoneticPr fontId="1" type="noConversion"/>
  </si>
  <si>
    <t xml:space="preserve">江苏连云港 </t>
    <phoneticPr fontId="1" type="noConversion"/>
  </si>
  <si>
    <t xml:space="preserve">香港理工大学 </t>
  </si>
  <si>
    <t xml:space="preserve">研究生硕士 </t>
    <phoneticPr fontId="1" type="noConversion"/>
  </si>
  <si>
    <t>许光</t>
    <phoneticPr fontId="1" type="noConversion"/>
  </si>
  <si>
    <t>广东省茂名市</t>
  </si>
  <si>
    <t xml:space="preserve">广东汕头 </t>
    <phoneticPr fontId="1" type="noConversion"/>
  </si>
  <si>
    <t xml:space="preserve">华中师范大学 </t>
  </si>
  <si>
    <t>朱克江</t>
  </si>
  <si>
    <t xml:space="preserve">江苏淮安 </t>
  </si>
  <si>
    <t>朱泽君</t>
    <phoneticPr fontId="1" type="noConversion"/>
  </si>
  <si>
    <t>广东省梅州市</t>
  </si>
  <si>
    <t xml:space="preserve">广东茂名 </t>
    <phoneticPr fontId="1" type="noConversion"/>
  </si>
  <si>
    <t>别必雄</t>
    <phoneticPr fontId="1" type="noConversion"/>
  </si>
  <si>
    <t>湖北省荆门市</t>
    <phoneticPr fontId="1" type="noConversion"/>
  </si>
  <si>
    <t xml:space="preserve">湖北仙桃 </t>
  </si>
  <si>
    <t>陈伟</t>
    <phoneticPr fontId="1" type="noConversion"/>
  </si>
  <si>
    <t>甘肃省平凉市</t>
  </si>
  <si>
    <t xml:space="preserve">内蒙古 </t>
  </si>
  <si>
    <t>陈一新</t>
  </si>
  <si>
    <t>湖北省武汉市</t>
    <phoneticPr fontId="1" type="noConversion"/>
  </si>
  <si>
    <t xml:space="preserve">浙江泰顺 </t>
  </si>
  <si>
    <t>陈刚</t>
    <phoneticPr fontId="1" type="noConversion"/>
  </si>
  <si>
    <t>贵州省贵阳市</t>
    <phoneticPr fontId="1" type="noConversion"/>
  </si>
  <si>
    <t>陈新发</t>
    <phoneticPr fontId="1" type="noConversion"/>
  </si>
  <si>
    <t>新疆维吾尔自治区克拉玛依市</t>
  </si>
  <si>
    <t>河南临汝</t>
  </si>
  <si>
    <t>陈卫民</t>
  </si>
  <si>
    <t>江西省萍乡市</t>
  </si>
  <si>
    <t xml:space="preserve">江西乐安 </t>
    <phoneticPr fontId="1" type="noConversion"/>
  </si>
  <si>
    <t xml:space="preserve">江西师范学院 </t>
  </si>
  <si>
    <t>陈兴超</t>
  </si>
  <si>
    <t>江西省鹰潭市</t>
  </si>
  <si>
    <t xml:space="preserve">浙江诸暨 </t>
    <phoneticPr fontId="1" type="noConversion"/>
  </si>
  <si>
    <t xml:space="preserve">南京航空学院 </t>
    <phoneticPr fontId="1" type="noConversion"/>
  </si>
  <si>
    <t>山东省枣庄市</t>
  </si>
  <si>
    <t xml:space="preserve">浙江金华 </t>
  </si>
  <si>
    <t xml:space="preserve">解放军信息工程学院 </t>
  </si>
  <si>
    <t>陈海波</t>
  </si>
  <si>
    <t>黑龙江省哈尔滨市</t>
    <phoneticPr fontId="1" type="noConversion"/>
  </si>
  <si>
    <t xml:space="preserve">吉林镇赉 </t>
  </si>
  <si>
    <t xml:space="preserve">陈建生 </t>
    <phoneticPr fontId="1" type="noConversion"/>
  </si>
  <si>
    <t>河南省平顶山市</t>
  </si>
  <si>
    <t xml:space="preserve">河南内黄 </t>
    <phoneticPr fontId="1" type="noConversion"/>
  </si>
  <si>
    <t xml:space="preserve">研究生博士 </t>
    <phoneticPr fontId="1" type="noConversion"/>
  </si>
  <si>
    <t xml:space="preserve">陈川平 </t>
    <phoneticPr fontId="1" type="noConversion"/>
  </si>
  <si>
    <t>山西省太原市</t>
    <phoneticPr fontId="1" type="noConversion"/>
  </si>
  <si>
    <t xml:space="preserve">山西平陆 </t>
    <phoneticPr fontId="1" type="noConversion"/>
  </si>
  <si>
    <t>陈雪枫</t>
  </si>
  <si>
    <t>河南省洛阳市</t>
    <phoneticPr fontId="1" type="noConversion"/>
  </si>
  <si>
    <t xml:space="preserve">河南开封 </t>
  </si>
  <si>
    <t xml:space="preserve">中国矿业大学 </t>
  </si>
  <si>
    <t>陈三新</t>
  </si>
  <si>
    <t>湖南省湘潭市</t>
  </si>
  <si>
    <t xml:space="preserve">湖南永州 </t>
    <phoneticPr fontId="1" type="noConversion"/>
  </si>
  <si>
    <t>陈文浩</t>
  </si>
  <si>
    <t>湖南省永州市</t>
  </si>
  <si>
    <t xml:space="preserve">广东大埔 </t>
  </si>
  <si>
    <t xml:space="preserve">陈茂辉 </t>
    <phoneticPr fontId="1" type="noConversion"/>
  </si>
  <si>
    <t>广东省汕头市</t>
  </si>
  <si>
    <t xml:space="preserve">广东翁源 </t>
  </si>
  <si>
    <t>陈新</t>
    <phoneticPr fontId="1" type="noConversion"/>
  </si>
  <si>
    <t xml:space="preserve">河北易县 </t>
  </si>
  <si>
    <t>浙江省衢州市</t>
    <phoneticPr fontId="1" type="noConversion"/>
  </si>
  <si>
    <t>陈永奇</t>
    <phoneticPr fontId="1" type="noConversion"/>
  </si>
  <si>
    <t>山西省阳泉市</t>
    <phoneticPr fontId="1" type="noConversion"/>
  </si>
  <si>
    <t xml:space="preserve">山西怀仁 </t>
    <phoneticPr fontId="1" type="noConversion"/>
  </si>
  <si>
    <t>陈勇</t>
    <phoneticPr fontId="1" type="noConversion"/>
  </si>
  <si>
    <t>山东省德州市</t>
    <phoneticPr fontId="1" type="noConversion"/>
  </si>
  <si>
    <t>陈家东</t>
  </si>
  <si>
    <t xml:space="preserve">福建长乐 </t>
    <phoneticPr fontId="1" type="noConversion"/>
  </si>
  <si>
    <t>福建省漳州市</t>
    <phoneticPr fontId="1" type="noConversion"/>
  </si>
  <si>
    <t>山东嘉祥</t>
    <phoneticPr fontId="1" type="noConversion"/>
  </si>
  <si>
    <t xml:space="preserve">山东省委党校 </t>
    <phoneticPr fontId="1" type="noConversion"/>
  </si>
  <si>
    <t>何辛幸</t>
    <phoneticPr fontId="1" type="noConversion"/>
  </si>
  <si>
    <t>广西河池市</t>
    <phoneticPr fontId="1" type="noConversion"/>
  </si>
  <si>
    <t xml:space="preserve">山东滨州 </t>
    <phoneticPr fontId="1" type="noConversion"/>
  </si>
  <si>
    <t>广西大学</t>
    <phoneticPr fontId="1" type="noConversion"/>
  </si>
  <si>
    <t>何焕秋</t>
    <phoneticPr fontId="1" type="noConversion"/>
  </si>
  <si>
    <t>辽宁省铁岭市</t>
    <phoneticPr fontId="1" type="noConversion"/>
  </si>
  <si>
    <t>满</t>
    <phoneticPr fontId="1" type="noConversion"/>
  </si>
  <si>
    <t>杜昌文</t>
    <phoneticPr fontId="1" type="noConversion"/>
  </si>
  <si>
    <t>何雄</t>
    <phoneticPr fontId="1" type="noConversion"/>
  </si>
  <si>
    <t>河南省濮阳市</t>
  </si>
  <si>
    <t xml:space="preserve">湖北安陆 </t>
    <phoneticPr fontId="1" type="noConversion"/>
  </si>
  <si>
    <t xml:space="preserve">上海交通大学 </t>
  </si>
  <si>
    <t>何永林</t>
  </si>
  <si>
    <t>内蒙古自治区巴彦淖尔市</t>
  </si>
  <si>
    <t xml:space="preserve">山西霍州 </t>
    <phoneticPr fontId="1" type="noConversion"/>
  </si>
  <si>
    <t>/</t>
    <phoneticPr fontId="1" type="noConversion"/>
  </si>
  <si>
    <t>李伟</t>
  </si>
  <si>
    <t>吉林省白山市</t>
  </si>
  <si>
    <t>/</t>
    <phoneticPr fontId="1" type="noConversion"/>
  </si>
  <si>
    <t xml:space="preserve">东北师范大学 </t>
  </si>
  <si>
    <t>大学</t>
    <phoneticPr fontId="1" type="noConversion"/>
  </si>
  <si>
    <t>李亚</t>
    <phoneticPr fontId="1" type="noConversion"/>
  </si>
  <si>
    <t>河南省洛阳市</t>
    <phoneticPr fontId="1" type="noConversion"/>
  </si>
  <si>
    <t xml:space="preserve">河南永城 </t>
  </si>
  <si>
    <t>汉</t>
    <phoneticPr fontId="1" type="noConversion"/>
  </si>
  <si>
    <t xml:space="preserve">李志刚 </t>
    <phoneticPr fontId="1" type="noConversion"/>
  </si>
  <si>
    <t xml:space="preserve">河北新城 </t>
  </si>
  <si>
    <t>李新元</t>
    <phoneticPr fontId="1" type="noConversion"/>
  </si>
  <si>
    <t>广西贵港市</t>
  </si>
  <si>
    <t xml:space="preserve">江苏泰兴 </t>
  </si>
  <si>
    <t>李刚</t>
    <phoneticPr fontId="1" type="noConversion"/>
  </si>
  <si>
    <t>四川省自贡市</t>
  </si>
  <si>
    <t xml:space="preserve">四川大邑 </t>
  </si>
  <si>
    <t>广东省珠海市</t>
  </si>
  <si>
    <t>广东省珠海市</t>
    <phoneticPr fontId="1" type="noConversion"/>
  </si>
  <si>
    <t>李嘉</t>
    <phoneticPr fontId="1" type="noConversion"/>
  </si>
  <si>
    <t xml:space="preserve">湖南湘阴 </t>
  </si>
  <si>
    <t>中山大学</t>
  </si>
  <si>
    <t>李公乐</t>
  </si>
  <si>
    <t>河南省安阳市</t>
  </si>
  <si>
    <t xml:space="preserve">河南濮阳 </t>
  </si>
  <si>
    <t xml:space="preserve">河南省农学院 </t>
  </si>
  <si>
    <t xml:space="preserve">李小平 </t>
    <phoneticPr fontId="1" type="noConversion"/>
  </si>
  <si>
    <t>云南省临沧市</t>
    <phoneticPr fontId="1" type="noConversion"/>
  </si>
  <si>
    <t xml:space="preserve">云南麒麟 </t>
  </si>
  <si>
    <t xml:space="preserve">云南大学 </t>
  </si>
  <si>
    <t>研究生硕士</t>
    <phoneticPr fontId="1" type="noConversion"/>
  </si>
  <si>
    <t>李世镕</t>
  </si>
  <si>
    <t>内蒙古呼伦贝尔市</t>
  </si>
  <si>
    <t xml:space="preserve">陕西 </t>
  </si>
  <si>
    <t xml:space="preserve">内蒙古大学 </t>
  </si>
  <si>
    <t>李明</t>
    <phoneticPr fontId="1" type="noConversion"/>
  </si>
  <si>
    <t>安徽省滁州市</t>
  </si>
  <si>
    <t xml:space="preserve">安徽肥西 </t>
  </si>
  <si>
    <t>李小敏</t>
    <phoneticPr fontId="1" type="noConversion"/>
  </si>
  <si>
    <t>江苏省无锡市</t>
    <phoneticPr fontId="1" type="noConversion"/>
  </si>
  <si>
    <t xml:space="preserve">山东莱阳 </t>
  </si>
  <si>
    <t xml:space="preserve">南京大学 </t>
  </si>
  <si>
    <t>李洪峰</t>
    <phoneticPr fontId="1" type="noConversion"/>
  </si>
  <si>
    <t>山东省泰安市</t>
  </si>
  <si>
    <t xml:space="preserve">山东青州 </t>
  </si>
  <si>
    <t xml:space="preserve">山东青州 </t>
    <phoneticPr fontId="1" type="noConversion"/>
  </si>
  <si>
    <t xml:space="preserve">山东大学 </t>
  </si>
  <si>
    <t>李庆贵</t>
  </si>
  <si>
    <t>河南省新乡市</t>
  </si>
  <si>
    <t>河南省新乡市</t>
    <phoneticPr fontId="1" type="noConversion"/>
  </si>
  <si>
    <t xml:space="preserve">河南南召 </t>
  </si>
  <si>
    <t xml:space="preserve">河南大学 </t>
  </si>
  <si>
    <t xml:space="preserve">李文荣 </t>
    <phoneticPr fontId="1" type="noConversion"/>
  </si>
  <si>
    <t>云南曲靖市</t>
  </si>
  <si>
    <t xml:space="preserve">云南昭阳 </t>
  </si>
  <si>
    <t>李再勇</t>
  </si>
  <si>
    <t>贵州省六盘水市</t>
    <phoneticPr fontId="1" type="noConversion"/>
  </si>
  <si>
    <t xml:space="preserve">贵州务川 </t>
  </si>
  <si>
    <t>仡佬</t>
  </si>
  <si>
    <t>中央党校</t>
    <phoneticPr fontId="1" type="noConversion"/>
  </si>
  <si>
    <t>陆志鹏</t>
  </si>
  <si>
    <t>江苏省南通市</t>
  </si>
  <si>
    <t xml:space="preserve">南京航空学院 </t>
  </si>
  <si>
    <t>李新华</t>
    <phoneticPr fontId="1" type="noConversion"/>
  </si>
  <si>
    <t>湖北省荆州市</t>
    <phoneticPr fontId="1" type="noConversion"/>
  </si>
  <si>
    <t xml:space="preserve">湖北仙桃 </t>
    <phoneticPr fontId="1" type="noConversion"/>
  </si>
  <si>
    <t xml:space="preserve">李兵 </t>
    <phoneticPr fontId="1" type="noConversion"/>
  </si>
  <si>
    <t>湖北省鄂州市</t>
  </si>
  <si>
    <t xml:space="preserve">湖北浠水 </t>
  </si>
  <si>
    <t xml:space="preserve">武汉钢铁学院 </t>
  </si>
  <si>
    <t>李谦</t>
    <phoneticPr fontId="1" type="noConversion"/>
  </si>
  <si>
    <t>河北省衡水市</t>
  </si>
  <si>
    <t xml:space="preserve">河北晋州 </t>
  </si>
  <si>
    <t xml:space="preserve">河北省委党校 </t>
  </si>
  <si>
    <t>李亿龙</t>
    <phoneticPr fontId="1" type="noConversion"/>
  </si>
  <si>
    <t>湖南省衡阳市</t>
  </si>
  <si>
    <t xml:space="preserve">湖南望城 </t>
  </si>
  <si>
    <t xml:space="preserve">长沙市商业学校 </t>
  </si>
  <si>
    <t>李群</t>
    <phoneticPr fontId="1" type="noConversion"/>
  </si>
  <si>
    <t>山东省青岛市</t>
    <phoneticPr fontId="1" type="noConversion"/>
  </si>
  <si>
    <t xml:space="preserve">山东文登 </t>
  </si>
  <si>
    <t xml:space="preserve">西北工业大学 </t>
  </si>
  <si>
    <t>李小豹</t>
  </si>
  <si>
    <t xml:space="preserve">湖南永兴 </t>
  </si>
  <si>
    <t>李同道</t>
  </si>
  <si>
    <t xml:space="preserve">山东寿光 </t>
  </si>
  <si>
    <t xml:space="preserve">山东工业大学 </t>
  </si>
  <si>
    <t>李鸿忠</t>
  </si>
  <si>
    <t>天津市</t>
  </si>
  <si>
    <t xml:space="preserve">山东昌乐 </t>
  </si>
  <si>
    <t xml:space="preserve">吉林大学 </t>
  </si>
  <si>
    <t>陆治原</t>
  </si>
  <si>
    <t>陕西省渭南市</t>
  </si>
  <si>
    <t xml:space="preserve">陕西绥德 </t>
  </si>
  <si>
    <t>陕西财经学院</t>
    <phoneticPr fontId="1" type="noConversion"/>
  </si>
  <si>
    <t>李学军</t>
    <phoneticPr fontId="1" type="noConversion"/>
  </si>
  <si>
    <t>新疆维吾尔自治区乌鲁木齐市</t>
    <phoneticPr fontId="1" type="noConversion"/>
  </si>
  <si>
    <t xml:space="preserve">甘肃临洮 </t>
  </si>
  <si>
    <t>研究生</t>
    <phoneticPr fontId="1" type="noConversion"/>
  </si>
  <si>
    <t>李炳军</t>
  </si>
  <si>
    <t>江西省赣州市</t>
    <phoneticPr fontId="1" type="noConversion"/>
  </si>
  <si>
    <t xml:space="preserve">山东临朐 </t>
  </si>
  <si>
    <t xml:space="preserve">山东化工学院 </t>
  </si>
  <si>
    <t xml:space="preserve">李正印 </t>
    <phoneticPr fontId="1" type="noConversion"/>
  </si>
  <si>
    <t xml:space="preserve">山西武乡 </t>
  </si>
  <si>
    <t>沈培平</t>
  </si>
  <si>
    <t>云南省普洱市</t>
    <phoneticPr fontId="1" type="noConversion"/>
  </si>
  <si>
    <t xml:space="preserve">云南施甸 </t>
  </si>
  <si>
    <t>山西省吕梁市</t>
    <phoneticPr fontId="1" type="noConversion"/>
  </si>
  <si>
    <t xml:space="preserve">沈强 </t>
    <phoneticPr fontId="1" type="noConversion"/>
  </si>
  <si>
    <t>安徽省淮南市</t>
  </si>
  <si>
    <t xml:space="preserve">安徽宿州 </t>
  </si>
  <si>
    <t xml:space="preserve">淮北煤炭师范学院 </t>
  </si>
  <si>
    <t>宋国权</t>
  </si>
  <si>
    <t>安徽省芜湖市</t>
  </si>
  <si>
    <t>安徽省芜湖市</t>
    <phoneticPr fontId="1" type="noConversion"/>
  </si>
  <si>
    <t xml:space="preserve">安徽大学 </t>
  </si>
  <si>
    <t>吴野松</t>
  </si>
  <si>
    <t>辽宁省铁岭市</t>
  </si>
  <si>
    <t xml:space="preserve">辽宁鞍山 </t>
  </si>
  <si>
    <t xml:space="preserve">中国社会科学院 </t>
  </si>
  <si>
    <t>吴兰</t>
    <phoneticPr fontId="1" type="noConversion"/>
  </si>
  <si>
    <t>吉林省辽源市</t>
  </si>
  <si>
    <t>女</t>
    <phoneticPr fontId="1" type="noConversion"/>
  </si>
  <si>
    <t>吉林大学</t>
    <phoneticPr fontId="1" type="noConversion"/>
  </si>
  <si>
    <t>/</t>
    <phoneticPr fontId="1" type="noConversion"/>
  </si>
  <si>
    <t>吴明明</t>
  </si>
  <si>
    <t>甘肃省金昌市</t>
    <phoneticPr fontId="1" type="noConversion"/>
  </si>
  <si>
    <t xml:space="preserve">陕西富平 </t>
  </si>
  <si>
    <t xml:space="preserve">兰州大学 </t>
  </si>
  <si>
    <t>吴政隆</t>
  </si>
  <si>
    <t>江苏省南京市</t>
    <phoneticPr fontId="1" type="noConversion"/>
  </si>
  <si>
    <t xml:space="preserve">江苏高淳 </t>
  </si>
  <si>
    <t xml:space="preserve">太原机械学院 </t>
  </si>
  <si>
    <t>吴存荣</t>
    <phoneticPr fontId="1" type="noConversion"/>
  </si>
  <si>
    <t>安徽省合肥市</t>
    <phoneticPr fontId="1" type="noConversion"/>
  </si>
  <si>
    <t xml:space="preserve">安徽无为 </t>
    <phoneticPr fontId="1" type="noConversion"/>
  </si>
  <si>
    <t xml:space="preserve">中欧国际工商学院 </t>
  </si>
  <si>
    <t>吴蔚荣</t>
  </si>
  <si>
    <t xml:space="preserve">浙江兰溪 </t>
  </si>
  <si>
    <t>研究生硕士</t>
    <phoneticPr fontId="1" type="noConversion"/>
  </si>
  <si>
    <t>肖杰</t>
    <phoneticPr fontId="1" type="noConversion"/>
  </si>
  <si>
    <t>浙江省台州市</t>
    <phoneticPr fontId="1" type="noConversion"/>
  </si>
  <si>
    <t>海南省三沙市</t>
  </si>
  <si>
    <t xml:space="preserve">广东雷州 </t>
  </si>
  <si>
    <t xml:space="preserve">华南热带农业大学 </t>
  </si>
  <si>
    <t>肖毅</t>
    <phoneticPr fontId="1" type="noConversion"/>
  </si>
  <si>
    <t>江西省抚州市</t>
    <phoneticPr fontId="1" type="noConversion"/>
  </si>
  <si>
    <t xml:space="preserve">江西赣州 </t>
  </si>
  <si>
    <t>肖莺子</t>
  </si>
  <si>
    <t>广西钦州市</t>
  </si>
  <si>
    <t xml:space="preserve">广西来宾 </t>
  </si>
  <si>
    <t xml:space="preserve">湖北财经学院 </t>
  </si>
  <si>
    <t>壮</t>
    <phoneticPr fontId="1" type="noConversion"/>
  </si>
  <si>
    <t>杨伟东</t>
  </si>
  <si>
    <t>江西省九江市</t>
  </si>
  <si>
    <t>男</t>
    <phoneticPr fontId="1" type="noConversion"/>
  </si>
  <si>
    <t>汉</t>
    <phoneticPr fontId="1" type="noConversion"/>
  </si>
  <si>
    <t>杨洪波</t>
    <phoneticPr fontId="1" type="noConversion"/>
  </si>
  <si>
    <t>四川省遂宁市</t>
  </si>
  <si>
    <t>四川省遂宁市</t>
    <phoneticPr fontId="1" type="noConversion"/>
  </si>
  <si>
    <t xml:space="preserve">四川邻水 </t>
  </si>
  <si>
    <t>余远辉</t>
  </si>
  <si>
    <t>广西壮族自治区南宁市</t>
    <phoneticPr fontId="1" type="noConversion"/>
  </si>
  <si>
    <t xml:space="preserve">广西恭城 </t>
  </si>
  <si>
    <t>瑶</t>
    <phoneticPr fontId="1" type="noConversion"/>
  </si>
  <si>
    <t>杨浩东</t>
  </si>
  <si>
    <t xml:space="preserve">云南大理 </t>
  </si>
  <si>
    <t>杨卫泽</t>
  </si>
  <si>
    <t>江苏省南京市</t>
    <phoneticPr fontId="1" type="noConversion"/>
  </si>
  <si>
    <t xml:space="preserve">江苏常州 </t>
  </si>
  <si>
    <t>云南省临沧市</t>
    <phoneticPr fontId="1" type="noConversion"/>
  </si>
  <si>
    <t>杨省世</t>
  </si>
  <si>
    <t>江苏省连云港市</t>
    <phoneticPr fontId="1" type="noConversion"/>
  </si>
  <si>
    <t xml:space="preserve">陕西户县 </t>
  </si>
  <si>
    <t>杨军</t>
    <phoneticPr fontId="1" type="noConversion"/>
  </si>
  <si>
    <t xml:space="preserve">云南陆良 </t>
  </si>
  <si>
    <t xml:space="preserve">北京大学 </t>
    <phoneticPr fontId="1" type="noConversion"/>
  </si>
  <si>
    <t xml:space="preserve">研究生博士 </t>
    <phoneticPr fontId="1" type="noConversion"/>
  </si>
  <si>
    <t>杨松柏</t>
  </si>
  <si>
    <t>四川省内江市</t>
  </si>
  <si>
    <t xml:space="preserve">重庆忠县 </t>
  </si>
  <si>
    <t>杨树平</t>
    <phoneticPr fontId="1" type="noConversion"/>
  </si>
  <si>
    <t>河南省三门峡市</t>
  </si>
  <si>
    <t xml:space="preserve">河南睢县 </t>
  </si>
  <si>
    <t>余学友</t>
  </si>
  <si>
    <t>河南省驻马店市</t>
    <phoneticPr fontId="1" type="noConversion"/>
  </si>
  <si>
    <t xml:space="preserve">河南光山 </t>
  </si>
  <si>
    <t xml:space="preserve">河南省委党校 </t>
  </si>
  <si>
    <t>严植婵</t>
  </si>
  <si>
    <t>广东省揭阳市</t>
    <phoneticPr fontId="1" type="noConversion"/>
  </si>
  <si>
    <t xml:space="preserve">广东阳春 </t>
  </si>
  <si>
    <t>华南农业大学</t>
  </si>
  <si>
    <t>张铁民</t>
  </si>
  <si>
    <t>辽宁省阜新市</t>
  </si>
  <si>
    <t xml:space="preserve">哈尔滨建工学院 </t>
  </si>
  <si>
    <t>张宪军</t>
    <phoneticPr fontId="1" type="noConversion"/>
  </si>
  <si>
    <t>黑龙江省七台河市</t>
    <phoneticPr fontId="1" type="noConversion"/>
  </si>
  <si>
    <t>张晶川</t>
  </si>
  <si>
    <t>黑龙江省绥化市</t>
  </si>
  <si>
    <t xml:space="preserve">黑龙江青冈 </t>
  </si>
  <si>
    <t xml:space="preserve">哈尔滨商业大学 </t>
  </si>
  <si>
    <t>张志军</t>
  </si>
  <si>
    <t>吉林省白山市</t>
    <phoneticPr fontId="1" type="noConversion"/>
  </si>
  <si>
    <t xml:space="preserve">张智全 </t>
    <phoneticPr fontId="1" type="noConversion"/>
  </si>
  <si>
    <t>甘肃省白银市</t>
    <phoneticPr fontId="1" type="noConversion"/>
  </si>
  <si>
    <t xml:space="preserve">甘肃陇西 </t>
  </si>
  <si>
    <t>张令平</t>
  </si>
  <si>
    <t>甘肃省定西市</t>
  </si>
  <si>
    <t xml:space="preserve">山东滕州 </t>
  </si>
  <si>
    <t xml:space="preserve">甘肃省委党校 </t>
  </si>
  <si>
    <t>张文</t>
    <phoneticPr fontId="1" type="noConversion"/>
  </si>
  <si>
    <t>广东省河源市</t>
  </si>
  <si>
    <t xml:space="preserve">江西余江 </t>
  </si>
  <si>
    <t>张桂华</t>
  </si>
  <si>
    <t>湖北省潜江市</t>
    <phoneticPr fontId="1" type="noConversion"/>
  </si>
  <si>
    <t xml:space="preserve">湖北石首 </t>
  </si>
  <si>
    <t>张吉勇</t>
  </si>
  <si>
    <t>贵州省毕节市</t>
    <phoneticPr fontId="1" type="noConversion"/>
  </si>
  <si>
    <t xml:space="preserve">贵州松桃 </t>
  </si>
  <si>
    <t xml:space="preserve">贵州财经学院 </t>
  </si>
  <si>
    <t>张光峰</t>
    <phoneticPr fontId="1" type="noConversion"/>
  </si>
  <si>
    <t>山东省滨州市</t>
  </si>
  <si>
    <t xml:space="preserve">山东平原 </t>
  </si>
  <si>
    <t>张剡</t>
    <phoneticPr fontId="1" type="noConversion"/>
  </si>
  <si>
    <t>四川省攀枝花市</t>
  </si>
  <si>
    <t xml:space="preserve">四川德阳 </t>
  </si>
  <si>
    <t>张国华</t>
  </si>
  <si>
    <t>江苏省徐州市</t>
  </si>
  <si>
    <t>江苏吴江</t>
  </si>
  <si>
    <t>张田欣</t>
    <phoneticPr fontId="1" type="noConversion"/>
  </si>
  <si>
    <t>云南省昆明市</t>
    <phoneticPr fontId="1" type="noConversion"/>
  </si>
  <si>
    <t xml:space="preserve">云南江川 </t>
  </si>
  <si>
    <t>张柱</t>
    <phoneticPr fontId="1" type="noConversion"/>
  </si>
  <si>
    <t>宁夏回族自治区中卫市</t>
    <phoneticPr fontId="1" type="noConversion"/>
  </si>
  <si>
    <t>张九萍</t>
  </si>
  <si>
    <t>山西省晋城市</t>
    <phoneticPr fontId="1" type="noConversion"/>
  </si>
  <si>
    <t xml:space="preserve">山西祁县 </t>
  </si>
  <si>
    <t>女</t>
    <phoneticPr fontId="1" type="noConversion"/>
  </si>
  <si>
    <t xml:space="preserve">张恩亮 </t>
    <phoneticPr fontId="1" type="noConversion"/>
  </si>
  <si>
    <t>黑龙江省鹤岗市</t>
  </si>
  <si>
    <t xml:space="preserve">黑龙江望奎 </t>
  </si>
  <si>
    <t xml:space="preserve">中国农科院研究生院 </t>
  </si>
  <si>
    <t>满</t>
    <phoneticPr fontId="1" type="noConversion"/>
  </si>
  <si>
    <t>张璞</t>
    <phoneticPr fontId="1" type="noConversion"/>
  </si>
  <si>
    <t>山西省晋中市</t>
    <phoneticPr fontId="1" type="noConversion"/>
  </si>
  <si>
    <t xml:space="preserve">山西临汾 </t>
  </si>
  <si>
    <t>研究生</t>
    <phoneticPr fontId="1" type="noConversion"/>
  </si>
  <si>
    <t>张古江</t>
  </si>
  <si>
    <t>河北邢台市</t>
  </si>
  <si>
    <t xml:space="preserve">天津市 </t>
    <phoneticPr fontId="1" type="noConversion"/>
  </si>
  <si>
    <t xml:space="preserve">中国农业大学 </t>
  </si>
  <si>
    <t xml:space="preserve">张自银 </t>
    <phoneticPr fontId="1" type="noConversion"/>
  </si>
  <si>
    <t>湖南省怀化市</t>
    <phoneticPr fontId="1" type="noConversion"/>
  </si>
  <si>
    <t xml:space="preserve">湖南津市 </t>
  </si>
  <si>
    <t>张晓麟</t>
  </si>
  <si>
    <t>安徽省马鞍山市</t>
  </si>
  <si>
    <t>安徽省马鞍山市</t>
    <phoneticPr fontId="1" type="noConversion"/>
  </si>
  <si>
    <t xml:space="preserve">安徽宿松 </t>
  </si>
  <si>
    <t xml:space="preserve">芜湖师专 </t>
  </si>
  <si>
    <t xml:space="preserve">张琦 </t>
    <phoneticPr fontId="1" type="noConversion"/>
  </si>
  <si>
    <t>海南省海口市</t>
    <phoneticPr fontId="1" type="noConversion"/>
  </si>
  <si>
    <t xml:space="preserve">安徽寿县 </t>
  </si>
  <si>
    <t xml:space="preserve">淮南师范专科学校 </t>
  </si>
  <si>
    <t>张吉福</t>
  </si>
  <si>
    <t>山西省大同市</t>
    <phoneticPr fontId="1" type="noConversion"/>
  </si>
  <si>
    <t xml:space="preserve">天津市 </t>
    <phoneticPr fontId="1" type="noConversion"/>
  </si>
  <si>
    <t>研究生博士</t>
    <phoneticPr fontId="1" type="noConversion"/>
  </si>
  <si>
    <t xml:space="preserve">范华平 </t>
    <phoneticPr fontId="1" type="noConversion"/>
  </si>
  <si>
    <t xml:space="preserve">云南红河 </t>
  </si>
  <si>
    <t xml:space="preserve">云南省委党校 </t>
  </si>
  <si>
    <t>范修芳</t>
  </si>
  <si>
    <t>河南省鹤壁市</t>
  </si>
  <si>
    <t xml:space="preserve">河南虞城 </t>
  </si>
  <si>
    <t xml:space="preserve">金育辉 </t>
    <phoneticPr fontId="1" type="noConversion"/>
  </si>
  <si>
    <t xml:space="preserve">吉林榆树 </t>
  </si>
  <si>
    <t>金湘军</t>
  </si>
  <si>
    <t>广西防城港市</t>
  </si>
  <si>
    <t xml:space="preserve">湖南江华 </t>
  </si>
  <si>
    <t xml:space="preserve">华中科技大学管理学院 </t>
  </si>
  <si>
    <t>罗杰</t>
    <phoneticPr fontId="1" type="noConversion"/>
  </si>
  <si>
    <t>云南省丽江市</t>
  </si>
  <si>
    <t xml:space="preserve">云南昆明 </t>
  </si>
  <si>
    <t>林峰海</t>
  </si>
  <si>
    <t>山东省临沂市</t>
  </si>
  <si>
    <t xml:space="preserve">山东栖霞 </t>
  </si>
  <si>
    <t xml:space="preserve">山东农学院 </t>
  </si>
  <si>
    <t>罗永纲</t>
  </si>
  <si>
    <t xml:space="preserve">山西朔州 </t>
  </si>
  <si>
    <t>内蒙古自治区通辽市</t>
    <phoneticPr fontId="1" type="noConversion"/>
  </si>
  <si>
    <t xml:space="preserve">呼和浩特教育学院 </t>
  </si>
  <si>
    <t>罗应光</t>
  </si>
  <si>
    <t>云南玉溪市</t>
  </si>
  <si>
    <t>拉祜</t>
    <phoneticPr fontId="1" type="noConversion"/>
  </si>
  <si>
    <t>罗布顿珠</t>
    <phoneticPr fontId="1" type="noConversion"/>
  </si>
  <si>
    <t>西藏自治区昌都市</t>
    <phoneticPr fontId="1" type="noConversion"/>
  </si>
  <si>
    <t xml:space="preserve">西藏琼结 </t>
  </si>
  <si>
    <t>藏</t>
    <phoneticPr fontId="1" type="noConversion"/>
  </si>
  <si>
    <t>林宽海</t>
  </si>
  <si>
    <t>黑龙江省佳木斯市</t>
    <phoneticPr fontId="1" type="noConversion"/>
  </si>
  <si>
    <t xml:space="preserve">吉林大学 </t>
    <phoneticPr fontId="1" type="noConversion"/>
  </si>
  <si>
    <t>林应武</t>
  </si>
  <si>
    <t>广东省江门市</t>
    <phoneticPr fontId="1" type="noConversion"/>
  </si>
  <si>
    <t xml:space="preserve">广东汕头 </t>
  </si>
  <si>
    <t>汉</t>
    <phoneticPr fontId="1" type="noConversion"/>
  </si>
  <si>
    <t>孟祥伟</t>
  </si>
  <si>
    <t>河北省秦皇岛市</t>
  </si>
  <si>
    <t xml:space="preserve">河北赵县 </t>
  </si>
  <si>
    <t>孟凡利</t>
  </si>
  <si>
    <t>山东省烟台市</t>
  </si>
  <si>
    <t xml:space="preserve">山东临沂 </t>
  </si>
  <si>
    <t xml:space="preserve">山东经济学院 </t>
  </si>
  <si>
    <t xml:space="preserve">庞国梅 </t>
    <phoneticPr fontId="1" type="noConversion"/>
  </si>
  <si>
    <t>广东省云浮市</t>
  </si>
  <si>
    <t xml:space="preserve">广东湛江 </t>
  </si>
  <si>
    <t>庞庆波</t>
  </si>
  <si>
    <t>吉林省白城市</t>
  </si>
  <si>
    <t xml:space="preserve">四平师范学院 </t>
  </si>
  <si>
    <t>武凤呈</t>
    <phoneticPr fontId="1" type="noConversion"/>
  </si>
  <si>
    <t xml:space="preserve">黑龙江宝清 </t>
  </si>
  <si>
    <t xml:space="preserve">哈尔滨工业大学 </t>
  </si>
  <si>
    <t>武国定</t>
  </si>
  <si>
    <t>河南省许昌市</t>
    <phoneticPr fontId="1" type="noConversion"/>
  </si>
  <si>
    <t xml:space="preserve">河南舞钢市 </t>
    <phoneticPr fontId="1" type="noConversion"/>
  </si>
  <si>
    <t xml:space="preserve">岳亮 </t>
    <phoneticPr fontId="1" type="noConversion"/>
  </si>
  <si>
    <t>陕西省咸阳市</t>
    <phoneticPr fontId="1" type="noConversion"/>
  </si>
  <si>
    <t xml:space="preserve">河北邯郸 </t>
  </si>
  <si>
    <t xml:space="preserve">山西师范大学 </t>
  </si>
  <si>
    <t xml:space="preserve">岳普煜 </t>
    <phoneticPr fontId="1" type="noConversion"/>
  </si>
  <si>
    <t>山西省临汾市</t>
    <phoneticPr fontId="1" type="noConversion"/>
  </si>
  <si>
    <t xml:space="preserve">山西太原 </t>
  </si>
  <si>
    <t>/</t>
    <phoneticPr fontId="1" type="noConversion"/>
  </si>
  <si>
    <t>易鹏飞</t>
  </si>
  <si>
    <t>湖南省郴州市</t>
  </si>
  <si>
    <t xml:space="preserve">湖南益阳 </t>
  </si>
  <si>
    <t xml:space="preserve">湖南财经学院 </t>
  </si>
  <si>
    <t>易炼红</t>
  </si>
  <si>
    <t>湖南省长沙市</t>
    <phoneticPr fontId="1" type="noConversion"/>
  </si>
  <si>
    <t xml:space="preserve">湖南涟源 </t>
  </si>
  <si>
    <t xml:space="preserve">陕西师范大学 </t>
  </si>
  <si>
    <t>研究生硕士</t>
    <phoneticPr fontId="1" type="noConversion"/>
  </si>
  <si>
    <t xml:space="preserve">周波 </t>
    <phoneticPr fontId="1" type="noConversion"/>
  </si>
  <si>
    <t>重庆市</t>
    <phoneticPr fontId="1" type="noConversion"/>
  </si>
  <si>
    <t xml:space="preserve">重庆长寿区 </t>
  </si>
  <si>
    <t xml:space="preserve">四川大学 </t>
  </si>
  <si>
    <t xml:space="preserve">郑亚军 </t>
    <phoneticPr fontId="1" type="noConversion"/>
  </si>
  <si>
    <t>甘肃省嘉峪关市</t>
  </si>
  <si>
    <t xml:space="preserve">甘肃宁县 </t>
  </si>
  <si>
    <t>周清利</t>
  </si>
  <si>
    <t>山东省淄博市</t>
  </si>
  <si>
    <t xml:space="preserve">山东惠民 </t>
  </si>
  <si>
    <t>大专</t>
    <phoneticPr fontId="1" type="noConversion"/>
  </si>
  <si>
    <t>宗长青</t>
    <phoneticPr fontId="1" type="noConversion"/>
  </si>
  <si>
    <t>河南省济源市</t>
  </si>
  <si>
    <t xml:space="preserve">河南内黄 </t>
    <phoneticPr fontId="1" type="noConversion"/>
  </si>
  <si>
    <t>周喜安</t>
  </si>
  <si>
    <t>四川省资阳市</t>
    <phoneticPr fontId="1" type="noConversion"/>
  </si>
  <si>
    <t xml:space="preserve">河南新野 </t>
  </si>
  <si>
    <t>研究生博士</t>
    <phoneticPr fontId="1" type="noConversion"/>
  </si>
  <si>
    <t>周乃翔</t>
    <phoneticPr fontId="1" type="noConversion"/>
  </si>
  <si>
    <t>江苏省苏州市</t>
    <phoneticPr fontId="1" type="noConversion"/>
  </si>
  <si>
    <t xml:space="preserve">江苏宜兴 </t>
  </si>
  <si>
    <t xml:space="preserve">江苏宜兴 </t>
    <phoneticPr fontId="1" type="noConversion"/>
  </si>
  <si>
    <t>湖北省黄石市</t>
  </si>
  <si>
    <t>周先旺</t>
    <phoneticPr fontId="1" type="noConversion"/>
  </si>
  <si>
    <t>湖北大学</t>
    <phoneticPr fontId="1" type="noConversion"/>
  </si>
  <si>
    <t>周霁</t>
    <phoneticPr fontId="1" type="noConversion"/>
  </si>
  <si>
    <t>湖北省宜昌市</t>
    <phoneticPr fontId="1" type="noConversion"/>
  </si>
  <si>
    <t xml:space="preserve">湖北襄樊 </t>
    <phoneticPr fontId="1" type="noConversion"/>
  </si>
  <si>
    <t>郑雪碧</t>
    <phoneticPr fontId="1" type="noConversion"/>
  </si>
  <si>
    <t>河北省承德市</t>
    <phoneticPr fontId="1" type="noConversion"/>
  </si>
  <si>
    <t xml:space="preserve">河北藁城 </t>
  </si>
  <si>
    <t>周江勇</t>
  </si>
  <si>
    <t xml:space="preserve">浙江宁波 </t>
  </si>
  <si>
    <t>周农</t>
    <phoneticPr fontId="1" type="noConversion"/>
  </si>
  <si>
    <t xml:space="preserve">湖南益阳 </t>
    <phoneticPr fontId="1" type="noConversion"/>
  </si>
  <si>
    <t xml:space="preserve">湖南大学 </t>
  </si>
  <si>
    <t>郑新聪</t>
    <phoneticPr fontId="1" type="noConversion"/>
  </si>
  <si>
    <t>福建省泉州市</t>
  </si>
  <si>
    <t>福建仙游</t>
  </si>
  <si>
    <t>周春雨</t>
  </si>
  <si>
    <t>浙江省舟山市</t>
    <phoneticPr fontId="1" type="noConversion"/>
  </si>
  <si>
    <t>安徽省蚌埠市</t>
    <phoneticPr fontId="1" type="noConversion"/>
  </si>
  <si>
    <t xml:space="preserve">安徽天长 </t>
  </si>
  <si>
    <t>郑俊康</t>
  </si>
  <si>
    <t xml:space="preserve">武汉测绘学院 </t>
  </si>
  <si>
    <t>侯晓春</t>
  </si>
  <si>
    <t>四川省广安市</t>
    <phoneticPr fontId="1" type="noConversion"/>
  </si>
  <si>
    <t xml:space="preserve">四川营山 </t>
  </si>
  <si>
    <t xml:space="preserve">四川营山 </t>
    <phoneticPr fontId="1" type="noConversion"/>
  </si>
  <si>
    <t xml:space="preserve">胡润泽 </t>
    <phoneticPr fontId="1" type="noConversion"/>
  </si>
  <si>
    <t>陕西省商洛市</t>
    <phoneticPr fontId="1" type="noConversion"/>
  </si>
  <si>
    <t xml:space="preserve">陕西岚皋 </t>
    <phoneticPr fontId="1" type="noConversion"/>
  </si>
  <si>
    <t xml:space="preserve">陕西工商管理学院 </t>
  </si>
  <si>
    <t>胡志强</t>
  </si>
  <si>
    <t>陕西省榆林市</t>
  </si>
  <si>
    <t xml:space="preserve">山西长子 </t>
  </si>
  <si>
    <t>洪发科</t>
  </si>
  <si>
    <t>山西省阳泉市</t>
    <phoneticPr fontId="1" type="noConversion"/>
  </si>
  <si>
    <t xml:space="preserve">山西曲沃 </t>
    <phoneticPr fontId="1" type="noConversion"/>
  </si>
  <si>
    <t>贺安杰</t>
    <phoneticPr fontId="1" type="noConversion"/>
  </si>
  <si>
    <t>湖南省株洲市</t>
  </si>
  <si>
    <t xml:space="preserve">湖南新田 </t>
  </si>
  <si>
    <t>侯凤岐</t>
  </si>
  <si>
    <t>内蒙古自治区乌海市</t>
  </si>
  <si>
    <t>胡忠雄</t>
  </si>
  <si>
    <t>湖南省益阳市</t>
  </si>
  <si>
    <t xml:space="preserve">湖南澧县 </t>
  </si>
  <si>
    <t xml:space="preserve">湖南澧县 </t>
    <phoneticPr fontId="1" type="noConversion"/>
  </si>
  <si>
    <t xml:space="preserve">湖南师范大学 </t>
  </si>
  <si>
    <t>柯俊</t>
    <phoneticPr fontId="1" type="noConversion"/>
  </si>
  <si>
    <t>湖北省天门市</t>
  </si>
  <si>
    <t xml:space="preserve">湖北大冶 </t>
  </si>
  <si>
    <t>柳鹏</t>
    <phoneticPr fontId="1" type="noConversion"/>
  </si>
  <si>
    <t xml:space="preserve">甘肃兰州 </t>
  </si>
  <si>
    <t>姚晓东</t>
    <phoneticPr fontId="1" type="noConversion"/>
  </si>
  <si>
    <t>江苏省淮安市</t>
    <phoneticPr fontId="1" type="noConversion"/>
  </si>
  <si>
    <t xml:space="preserve">江苏镇江 </t>
  </si>
  <si>
    <t>姚玉舟</t>
    <phoneticPr fontId="1" type="noConversion"/>
  </si>
  <si>
    <t>安徽省滁州市</t>
    <phoneticPr fontId="1" type="noConversion"/>
  </si>
  <si>
    <t xml:space="preserve">安徽枞阳 </t>
  </si>
  <si>
    <t xml:space="preserve">中国地质大学 </t>
  </si>
  <si>
    <t>赵铭</t>
    <phoneticPr fontId="1" type="noConversion"/>
  </si>
  <si>
    <t>黑龙江省大庆市</t>
  </si>
  <si>
    <t xml:space="preserve">北京大学 </t>
    <phoneticPr fontId="1" type="noConversion"/>
  </si>
  <si>
    <t>满</t>
    <phoneticPr fontId="1" type="noConversion"/>
  </si>
  <si>
    <t>赵光君</t>
  </si>
  <si>
    <t>浙江省金华市</t>
    <phoneticPr fontId="1" type="noConversion"/>
  </si>
  <si>
    <t xml:space="preserve">吉林九台 </t>
  </si>
  <si>
    <t>赵乐秦</t>
  </si>
  <si>
    <t>赵一德</t>
  </si>
  <si>
    <t>浙江省杭州市</t>
    <phoneticPr fontId="1" type="noConversion"/>
  </si>
  <si>
    <t xml:space="preserve">浙江温岭 </t>
    <phoneticPr fontId="1" type="noConversion"/>
  </si>
  <si>
    <t xml:space="preserve">赵馨群 </t>
    <phoneticPr fontId="1" type="noConversion"/>
  </si>
  <si>
    <t>安徽省池州市</t>
  </si>
  <si>
    <t xml:space="preserve">安徽巢湖 </t>
  </si>
  <si>
    <t xml:space="preserve">安徽财贸学院 </t>
  </si>
  <si>
    <t>赵静波</t>
  </si>
  <si>
    <t>吉林省吉林市</t>
  </si>
  <si>
    <t>钟志生</t>
  </si>
  <si>
    <t>江西省景德镇市</t>
    <phoneticPr fontId="1" type="noConversion"/>
  </si>
  <si>
    <t xml:space="preserve">江西分宜 </t>
  </si>
  <si>
    <t>赵世勇</t>
  </si>
  <si>
    <t xml:space="preserve">西南农业大学 </t>
  </si>
  <si>
    <t>赵海燕</t>
  </si>
  <si>
    <t>河南省三门峡</t>
    <phoneticPr fontId="1" type="noConversion"/>
  </si>
  <si>
    <t xml:space="preserve">河南辉县 </t>
  </si>
  <si>
    <t>郭金龙</t>
  </si>
  <si>
    <t>北京市</t>
    <phoneticPr fontId="1" type="noConversion"/>
  </si>
  <si>
    <t>郭青</t>
    <phoneticPr fontId="1" type="noConversion"/>
  </si>
  <si>
    <t>陕西省安康市</t>
  </si>
  <si>
    <t xml:space="preserve">河北故城 </t>
  </si>
  <si>
    <t xml:space="preserve">河北省衡水师范专科学校 </t>
  </si>
  <si>
    <t>高劲松</t>
  </si>
  <si>
    <t>云南省昆明市</t>
    <phoneticPr fontId="1" type="noConversion"/>
  </si>
  <si>
    <t xml:space="preserve">云南泸西 </t>
  </si>
  <si>
    <t>高宏志</t>
  </si>
  <si>
    <t>河北省邯郸市</t>
  </si>
  <si>
    <t xml:space="preserve">河北正定县 </t>
  </si>
  <si>
    <t>河北大学</t>
  </si>
  <si>
    <t>高科</t>
    <phoneticPr fontId="1" type="noConversion"/>
  </si>
  <si>
    <t>渤海大学</t>
    <phoneticPr fontId="1" type="noConversion"/>
  </si>
  <si>
    <t>辽宁省盘锦市</t>
    <phoneticPr fontId="1" type="noConversion"/>
  </si>
  <si>
    <t>高宏彬</t>
    <phoneticPr fontId="1" type="noConversion"/>
  </si>
  <si>
    <t>辽宁省抚顺市</t>
    <phoneticPr fontId="1" type="noConversion"/>
  </si>
  <si>
    <t xml:space="preserve">东北大学 </t>
  </si>
  <si>
    <t>研究生博士</t>
    <phoneticPr fontId="1" type="noConversion"/>
  </si>
  <si>
    <t>郭光文</t>
    <phoneticPr fontId="1" type="noConversion"/>
  </si>
  <si>
    <t>湖南省邵阳市</t>
  </si>
  <si>
    <t>湖南岳阳</t>
    <phoneticPr fontId="1" type="noConversion"/>
  </si>
  <si>
    <t>研究生硕士</t>
    <phoneticPr fontId="1" type="noConversion"/>
  </si>
  <si>
    <t>高环</t>
    <phoneticPr fontId="1" type="noConversion"/>
  </si>
  <si>
    <t xml:space="preserve">黑龙江讷河 </t>
    <phoneticPr fontId="1" type="noConversion"/>
  </si>
  <si>
    <t xml:space="preserve">东北林业大学 </t>
    <phoneticPr fontId="1" type="noConversion"/>
  </si>
  <si>
    <t>高登榜</t>
    <phoneticPr fontId="1" type="noConversion"/>
  </si>
  <si>
    <t xml:space="preserve">江苏泗洪 </t>
    <phoneticPr fontId="1" type="noConversion"/>
  </si>
  <si>
    <t xml:space="preserve">淮南矿业学院 </t>
  </si>
  <si>
    <t>研究生硕士</t>
    <phoneticPr fontId="1" type="noConversion"/>
  </si>
  <si>
    <t>郭大为</t>
    <phoneticPr fontId="1" type="noConversion"/>
  </si>
  <si>
    <t>陕西省铜川市</t>
    <phoneticPr fontId="1" type="noConversion"/>
  </si>
  <si>
    <t xml:space="preserve">陕西西安 </t>
    <phoneticPr fontId="1" type="noConversion"/>
  </si>
  <si>
    <t xml:space="preserve">西安交通大学 </t>
    <phoneticPr fontId="1" type="noConversion"/>
  </si>
  <si>
    <t>郭元强</t>
    <phoneticPr fontId="1" type="noConversion"/>
  </si>
  <si>
    <t xml:space="preserve">河南光山 </t>
    <phoneticPr fontId="1" type="noConversion"/>
  </si>
  <si>
    <t>倪岳峰</t>
    <phoneticPr fontId="1" type="noConversion"/>
  </si>
  <si>
    <t>福建省福州市</t>
    <phoneticPr fontId="1" type="noConversion"/>
  </si>
  <si>
    <t xml:space="preserve">安徽岳西 </t>
  </si>
  <si>
    <t>聂瑞平</t>
    <phoneticPr fontId="1" type="noConversion"/>
  </si>
  <si>
    <t>河北省保定市</t>
    <phoneticPr fontId="1" type="noConversion"/>
  </si>
  <si>
    <t xml:space="preserve">河北献县 </t>
    <phoneticPr fontId="1" type="noConversion"/>
  </si>
  <si>
    <t>秦恩亭</t>
    <phoneticPr fontId="1" type="noConversion"/>
  </si>
  <si>
    <t xml:space="preserve">黑龙江大学 </t>
  </si>
  <si>
    <t>王群</t>
    <phoneticPr fontId="1" type="noConversion"/>
  </si>
  <si>
    <t>湖南省常德市</t>
    <phoneticPr fontId="1" type="noConversion"/>
  </si>
  <si>
    <t xml:space="preserve">湖南沅江 </t>
  </si>
  <si>
    <t>钱建民</t>
    <phoneticPr fontId="1" type="noConversion"/>
  </si>
  <si>
    <t xml:space="preserve">浙江温州 </t>
  </si>
  <si>
    <t>黑龙江伊春市</t>
    <phoneticPr fontId="1" type="noConversion"/>
  </si>
  <si>
    <t>黑龙江黑河市</t>
    <phoneticPr fontId="1" type="noConversion"/>
  </si>
  <si>
    <t>浙江绍兴市</t>
    <phoneticPr fontId="1" type="noConversion"/>
  </si>
  <si>
    <t>钱引安</t>
    <phoneticPr fontId="1" type="noConversion"/>
  </si>
  <si>
    <t>陕西省宝鸡市</t>
  </si>
  <si>
    <t xml:space="preserve">陕西西安 </t>
    <phoneticPr fontId="1" type="noConversion"/>
  </si>
  <si>
    <t xml:space="preserve">西北大学 </t>
  </si>
  <si>
    <t>唐志国</t>
  </si>
  <si>
    <t>辽宁省辽阳市</t>
    <phoneticPr fontId="1" type="noConversion"/>
  </si>
  <si>
    <t xml:space="preserve">中央党校大学 </t>
  </si>
  <si>
    <t>唐一军</t>
    <phoneticPr fontId="1" type="noConversion"/>
  </si>
  <si>
    <t>浙江省宁波市</t>
    <phoneticPr fontId="1" type="noConversion"/>
  </si>
  <si>
    <t xml:space="preserve">山东莒县 </t>
  </si>
  <si>
    <t>中央党校</t>
    <phoneticPr fontId="1" type="noConversion"/>
  </si>
  <si>
    <t>陶宏</t>
    <phoneticPr fontId="1" type="noConversion"/>
  </si>
  <si>
    <t>湖北省孝感市</t>
  </si>
  <si>
    <t xml:space="preserve">湖北浠水 </t>
    <phoneticPr fontId="1" type="noConversion"/>
  </si>
  <si>
    <t xml:space="preserve">华中农学院 </t>
  </si>
  <si>
    <t>唐军</t>
  </si>
  <si>
    <t>辽宁省大连市</t>
    <phoneticPr fontId="1" type="noConversion"/>
  </si>
  <si>
    <t xml:space="preserve">江苏建湖 </t>
  </si>
  <si>
    <t xml:space="preserve">武汉大学 </t>
    <phoneticPr fontId="1" type="noConversion"/>
  </si>
  <si>
    <t>夏锦文</t>
  </si>
  <si>
    <t>江苏省镇江市</t>
  </si>
  <si>
    <t>徐卫喜</t>
  </si>
  <si>
    <t>新疆克拉玛依市</t>
  </si>
  <si>
    <t xml:space="preserve">新疆吉木萨尔 </t>
  </si>
  <si>
    <t>徐广国</t>
  </si>
  <si>
    <t>宁夏自治区银川市</t>
    <phoneticPr fontId="1" type="noConversion"/>
  </si>
  <si>
    <t xml:space="preserve">黑龙江杜蒙 </t>
  </si>
  <si>
    <t xml:space="preserve">黑龙江省委党校 </t>
  </si>
  <si>
    <t>徐新荣</t>
  </si>
  <si>
    <t>陕西省延安市</t>
    <phoneticPr fontId="1" type="noConversion"/>
  </si>
  <si>
    <t xml:space="preserve">陕西乾县 </t>
    <phoneticPr fontId="1" type="noConversion"/>
  </si>
  <si>
    <t>徐未晚</t>
  </si>
  <si>
    <t>上海市</t>
    <phoneticPr fontId="1" type="noConversion"/>
  </si>
  <si>
    <t xml:space="preserve">浙江衢州 </t>
  </si>
  <si>
    <t xml:space="preserve">上海师范大学 </t>
  </si>
  <si>
    <t>徐立毅</t>
  </si>
  <si>
    <t>浙江温州市</t>
    <phoneticPr fontId="1" type="noConversion"/>
  </si>
  <si>
    <t xml:space="preserve">浙江绍兴 </t>
  </si>
  <si>
    <t xml:space="preserve">杭州大学 </t>
  </si>
  <si>
    <t>夏庆丰</t>
  </si>
  <si>
    <t>贵州省铜仁市</t>
    <phoneticPr fontId="1" type="noConversion"/>
  </si>
  <si>
    <t xml:space="preserve">湖北通山 </t>
  </si>
  <si>
    <t>徐光</t>
    <phoneticPr fontId="1" type="noConversion"/>
  </si>
  <si>
    <t>河南省周口市</t>
  </si>
  <si>
    <t xml:space="preserve">湖北当阳 </t>
  </si>
  <si>
    <t>席小军</t>
  </si>
  <si>
    <t>山西省长治市</t>
  </si>
  <si>
    <t xml:space="preserve">山西省蒲县 </t>
  </si>
  <si>
    <t>徐岗</t>
    <phoneticPr fontId="1" type="noConversion"/>
  </si>
  <si>
    <t>天津市</t>
    <phoneticPr fontId="1" type="noConversion"/>
  </si>
  <si>
    <t xml:space="preserve">江苏苏州 </t>
  </si>
  <si>
    <t>徐景颜</t>
  </si>
  <si>
    <t>山东省聊城市</t>
  </si>
  <si>
    <t>徐萍华</t>
  </si>
  <si>
    <t>广东省肇庆市</t>
  </si>
  <si>
    <t xml:space="preserve">天津 </t>
    <phoneticPr fontId="1" type="noConversion"/>
  </si>
  <si>
    <t>徐建华</t>
  </si>
  <si>
    <t xml:space="preserve">江西乐平 </t>
  </si>
  <si>
    <t xml:space="preserve">华南工学院 </t>
  </si>
  <si>
    <t>研究生博士</t>
    <phoneticPr fontId="1" type="noConversion"/>
  </si>
  <si>
    <t>殷美根</t>
  </si>
  <si>
    <t>江西省南昌市</t>
    <phoneticPr fontId="1" type="noConversion"/>
  </si>
  <si>
    <t xml:space="preserve">江西南昌 </t>
  </si>
  <si>
    <t>常宇</t>
    <phoneticPr fontId="1" type="noConversion"/>
  </si>
  <si>
    <t>北京</t>
    <phoneticPr fontId="1" type="noConversion"/>
  </si>
  <si>
    <t xml:space="preserve">清华大学 </t>
    <phoneticPr fontId="1" type="noConversion"/>
  </si>
  <si>
    <t>曹淑敏</t>
  </si>
  <si>
    <t xml:space="preserve">河北束鹿 </t>
  </si>
  <si>
    <t xml:space="preserve">北京航空航天大学 </t>
  </si>
  <si>
    <t>曹新平</t>
  </si>
  <si>
    <t>江苏省徐州市</t>
    <phoneticPr fontId="1" type="noConversion"/>
  </si>
  <si>
    <t xml:space="preserve">曹炯芳 </t>
    <phoneticPr fontId="1" type="noConversion"/>
  </si>
  <si>
    <t>龚建华</t>
  </si>
  <si>
    <t>江西省南昌市</t>
    <phoneticPr fontId="1" type="noConversion"/>
  </si>
  <si>
    <t xml:space="preserve">江西财经学院 </t>
  </si>
  <si>
    <t>龚武生</t>
  </si>
  <si>
    <t>湖南省娄底市</t>
  </si>
  <si>
    <t xml:space="preserve">湖南省委党校 </t>
  </si>
  <si>
    <t>龚文密</t>
  </si>
  <si>
    <t>湖南省邵阳市</t>
    <phoneticPr fontId="1" type="noConversion"/>
  </si>
  <si>
    <t xml:space="preserve">湖北监利 </t>
  </si>
  <si>
    <t xml:space="preserve">湘潭大学 </t>
  </si>
  <si>
    <t>黄新初</t>
  </si>
  <si>
    <t>四川省成都市</t>
    <phoneticPr fontId="1" type="noConversion"/>
  </si>
  <si>
    <t xml:space="preserve">湖北孝感 </t>
  </si>
  <si>
    <t>研究生博士</t>
    <phoneticPr fontId="1" type="noConversion"/>
  </si>
  <si>
    <t>黄晓武</t>
  </si>
  <si>
    <t>安徽省淮北市</t>
    <phoneticPr fontId="1" type="noConversion"/>
  </si>
  <si>
    <t xml:space="preserve">安徽怀宁 </t>
  </si>
  <si>
    <t>黄强</t>
    <phoneticPr fontId="1" type="noConversion"/>
  </si>
  <si>
    <t xml:space="preserve">广东廉江 </t>
  </si>
  <si>
    <t xml:space="preserve">华南师范大学 </t>
  </si>
  <si>
    <t>研究生博士</t>
    <phoneticPr fontId="1" type="noConversion"/>
  </si>
  <si>
    <t xml:space="preserve">黄少萍 </t>
    <phoneticPr fontId="1" type="noConversion"/>
  </si>
  <si>
    <t>福建省泉州市</t>
    <phoneticPr fontId="1" type="noConversion"/>
  </si>
  <si>
    <t>黄晓炎</t>
  </si>
  <si>
    <t xml:space="preserve">福建南安 </t>
  </si>
  <si>
    <t xml:space="preserve">福建师范大学 </t>
  </si>
  <si>
    <t>黄楚平</t>
  </si>
  <si>
    <t>湖北省宜昌市</t>
    <phoneticPr fontId="1" type="noConversion"/>
  </si>
  <si>
    <t xml:space="preserve">湖北黄冈 </t>
    <phoneticPr fontId="1" type="noConversion"/>
  </si>
  <si>
    <t xml:space="preserve">中南财经政法大学 </t>
  </si>
  <si>
    <t>黄俊华</t>
  </si>
  <si>
    <t>广西梧州市</t>
  </si>
  <si>
    <t xml:space="preserve">广西德保 </t>
  </si>
  <si>
    <t>壮</t>
    <phoneticPr fontId="1" type="noConversion"/>
  </si>
  <si>
    <t>康志文</t>
  </si>
  <si>
    <t>黑龙江省鸡西市</t>
  </si>
  <si>
    <t xml:space="preserve">辽宁凤城 </t>
  </si>
  <si>
    <t>梁毅民</t>
  </si>
  <si>
    <t xml:space="preserve">广东开平 </t>
  </si>
  <si>
    <t xml:space="preserve">佛山市财政学校 </t>
  </si>
  <si>
    <t xml:space="preserve">盛秋平 </t>
    <phoneticPr fontId="1" type="noConversion"/>
  </si>
  <si>
    <t>浙江省义乌市</t>
  </si>
  <si>
    <t>盛荣华</t>
  </si>
  <si>
    <t>湖南省岳阳市</t>
  </si>
  <si>
    <t xml:space="preserve">湖南衡阳 </t>
  </si>
  <si>
    <t>阎立</t>
  </si>
  <si>
    <t>江苏省常州市</t>
  </si>
  <si>
    <t xml:space="preserve">辽宁本溪 </t>
  </si>
  <si>
    <t>阎启俊</t>
  </si>
  <si>
    <t>山东省青岛市</t>
    <phoneticPr fontId="1" type="noConversion"/>
  </si>
  <si>
    <t xml:space="preserve">山东博兴 </t>
  </si>
  <si>
    <t>程连元</t>
  </si>
  <si>
    <t>云南省昆明市</t>
    <phoneticPr fontId="1" type="noConversion"/>
  </si>
  <si>
    <t xml:space="preserve">北京工业大学 </t>
  </si>
  <si>
    <t>董洪运</t>
  </si>
  <si>
    <t>山西省忻州市</t>
  </si>
  <si>
    <t xml:space="preserve">山西洪洞县 </t>
  </si>
  <si>
    <t xml:space="preserve">山西师范学院 </t>
  </si>
  <si>
    <t>葛长伟</t>
  </si>
  <si>
    <t>广东省清远市</t>
  </si>
  <si>
    <t xml:space="preserve">安徽淮北 </t>
  </si>
  <si>
    <t xml:space="preserve">韩冬炎 </t>
    <phoneticPr fontId="1" type="noConversion"/>
  </si>
  <si>
    <t xml:space="preserve">黑龙江庆安 </t>
  </si>
  <si>
    <t>韩学键</t>
  </si>
  <si>
    <t>黑龙江省大庆市</t>
    <phoneticPr fontId="1" type="noConversion"/>
  </si>
  <si>
    <t xml:space="preserve">黑龙江兰西 </t>
  </si>
  <si>
    <t>研究生硕士</t>
    <phoneticPr fontId="1" type="noConversion"/>
  </si>
  <si>
    <t>韩正</t>
    <phoneticPr fontId="1" type="noConversion"/>
  </si>
  <si>
    <t xml:space="preserve">浙江慈溪 </t>
  </si>
  <si>
    <t xml:space="preserve">华东师范大学 </t>
  </si>
  <si>
    <t>韩军</t>
    <phoneticPr fontId="1" type="noConversion"/>
  </si>
  <si>
    <t>安徽省宣城市</t>
  </si>
  <si>
    <t xml:space="preserve">安徽阜阳 </t>
  </si>
  <si>
    <t xml:space="preserve">同济大学 </t>
  </si>
  <si>
    <t>焦伟侠</t>
  </si>
  <si>
    <t>四川省达州市</t>
  </si>
  <si>
    <t xml:space="preserve">山东招远 </t>
  </si>
  <si>
    <t>研究生博士</t>
    <phoneticPr fontId="1" type="noConversion"/>
  </si>
  <si>
    <t>蒋辅义</t>
  </si>
  <si>
    <t>四川省泸州市</t>
  </si>
  <si>
    <t>焦彦龙</t>
  </si>
  <si>
    <t>河北省唐山市</t>
    <phoneticPr fontId="1" type="noConversion"/>
  </si>
  <si>
    <t xml:space="preserve">河北平山 </t>
  </si>
  <si>
    <t xml:space="preserve">蒋斌 </t>
    <phoneticPr fontId="1" type="noConversion"/>
  </si>
  <si>
    <t>江西省新余市</t>
    <phoneticPr fontId="1" type="noConversion"/>
  </si>
  <si>
    <t xml:space="preserve">安徽含山 </t>
  </si>
  <si>
    <t xml:space="preserve">鲁俊 </t>
    <phoneticPr fontId="1" type="noConversion"/>
  </si>
  <si>
    <t>浙江省嘉兴市</t>
    <phoneticPr fontId="1" type="noConversion"/>
  </si>
  <si>
    <t xml:space="preserve">浙江常山 </t>
  </si>
  <si>
    <t>彭友东</t>
  </si>
  <si>
    <t>宁夏回族自治区石嘴山市</t>
  </si>
  <si>
    <t>彭宇行</t>
  </si>
  <si>
    <t>四川省绵阳市</t>
  </si>
  <si>
    <t xml:space="preserve">四川乐山 </t>
  </si>
  <si>
    <t xml:space="preserve">彭琳 </t>
    <phoneticPr fontId="1" type="noConversion"/>
  </si>
  <si>
    <t>四川省乐山市</t>
  </si>
  <si>
    <t xml:space="preserve">重庆大学 </t>
  </si>
  <si>
    <t>彭国甫</t>
  </si>
  <si>
    <t>湖南怀化市</t>
  </si>
  <si>
    <t xml:space="preserve">湖南湘乡 </t>
  </si>
  <si>
    <t>彭晓春</t>
  </si>
  <si>
    <t>广西百色市</t>
  </si>
  <si>
    <t xml:space="preserve">广西合浦 </t>
  </si>
  <si>
    <t xml:space="preserve">广西师范大学 </t>
  </si>
  <si>
    <t>锁飞</t>
  </si>
  <si>
    <t>云南省曲靖市</t>
  </si>
  <si>
    <t>回</t>
    <phoneticPr fontId="1" type="noConversion"/>
  </si>
  <si>
    <t xml:space="preserve">舒庆 </t>
    <phoneticPr fontId="1" type="noConversion"/>
  </si>
  <si>
    <t>谢正义</t>
  </si>
  <si>
    <t>江苏省扬州市</t>
  </si>
  <si>
    <t>雷洪金</t>
  </si>
  <si>
    <t>四川省自贡市</t>
    <phoneticPr fontId="1" type="noConversion"/>
  </si>
  <si>
    <t xml:space="preserve">四川简阳 </t>
  </si>
  <si>
    <t xml:space="preserve">四川省委党校 </t>
  </si>
  <si>
    <t>蓝绍敏</t>
    <phoneticPr fontId="1" type="noConversion"/>
  </si>
  <si>
    <t>江苏省泰州市</t>
  </si>
  <si>
    <t xml:space="preserve">赖泽华 </t>
    <phoneticPr fontId="1" type="noConversion"/>
  </si>
  <si>
    <t>广东肇庆市</t>
  </si>
  <si>
    <t xml:space="preserve">广东紫金 </t>
  </si>
  <si>
    <t>蒲波</t>
  </si>
  <si>
    <t>四川省德阳市</t>
  </si>
  <si>
    <t xml:space="preserve">四川南充 </t>
  </si>
  <si>
    <t xml:space="preserve">四川省林业学校 </t>
  </si>
  <si>
    <t xml:space="preserve">虞海燕 </t>
    <phoneticPr fontId="1" type="noConversion"/>
  </si>
  <si>
    <t>甘肃省兰州市</t>
    <phoneticPr fontId="1" type="noConversion"/>
  </si>
  <si>
    <t xml:space="preserve">浙江义乌 </t>
  </si>
  <si>
    <t xml:space="preserve">西安建筑科技大学 </t>
  </si>
  <si>
    <t>裘东耀</t>
  </si>
  <si>
    <t>浙江省湖州市</t>
  </si>
  <si>
    <t xml:space="preserve">浙江嵊州 </t>
  </si>
  <si>
    <t xml:space="preserve">廖少华 </t>
    <phoneticPr fontId="1" type="noConversion"/>
  </si>
  <si>
    <t>贵州省遵义市</t>
    <phoneticPr fontId="1" type="noConversion"/>
  </si>
  <si>
    <t xml:space="preserve">四川遂宁 </t>
  </si>
  <si>
    <t>廖小军</t>
  </si>
  <si>
    <t xml:space="preserve">福建上杭 </t>
  </si>
  <si>
    <t>福建省宁德市</t>
    <phoneticPr fontId="1" type="noConversion"/>
  </si>
  <si>
    <t>裴金佳</t>
  </si>
  <si>
    <t>福建省厦门市</t>
    <phoneticPr fontId="1" type="noConversion"/>
  </si>
  <si>
    <t xml:space="preserve">福建安溪 </t>
  </si>
  <si>
    <t>穆为民</t>
  </si>
  <si>
    <t>河南省南阳市</t>
  </si>
  <si>
    <t xml:space="preserve">河南叶县 </t>
  </si>
  <si>
    <t>薛晓峰</t>
  </si>
  <si>
    <t>广东省中山市</t>
  </si>
  <si>
    <t xml:space="preserve">山西汾阳 </t>
  </si>
  <si>
    <t>魏增军</t>
  </si>
  <si>
    <t>陕西省汉中市</t>
    <phoneticPr fontId="1" type="noConversion"/>
  </si>
  <si>
    <t>魏国强</t>
  </si>
  <si>
    <t>江苏省宿迁市</t>
  </si>
  <si>
    <t xml:space="preserve">江苏丹阳 </t>
  </si>
  <si>
    <t xml:space="preserve">南京师范大学 </t>
  </si>
  <si>
    <t>魏尧</t>
  </si>
  <si>
    <t>研究生硕士</t>
    <phoneticPr fontId="1" type="noConversion"/>
  </si>
  <si>
    <t>魏晓明</t>
  </si>
  <si>
    <t>安徽省安庆市</t>
  </si>
  <si>
    <t xml:space="preserve">魏旋君 </t>
    <phoneticPr fontId="1" type="noConversion"/>
  </si>
  <si>
    <t xml:space="preserve">华东政法学院 </t>
  </si>
  <si>
    <t>魏宏广</t>
  </si>
  <si>
    <t xml:space="preserve">广东中山 </t>
  </si>
  <si>
    <t xml:space="preserve">广东省农业机械技术学校 </t>
  </si>
  <si>
    <t>蹇彪</t>
  </si>
  <si>
    <t>辽宁省朝阳市</t>
  </si>
  <si>
    <t xml:space="preserve">辽宁黑山 </t>
  </si>
  <si>
    <t xml:space="preserve">桂林冶金地质学院 </t>
  </si>
  <si>
    <t>福建省龙岩市</t>
    <phoneticPr fontId="1" type="noConversion"/>
  </si>
  <si>
    <t>研究生</t>
    <phoneticPr fontId="1" type="noConversion"/>
  </si>
  <si>
    <t xml:space="preserve">研究生 </t>
    <phoneticPr fontId="1" type="noConversion"/>
  </si>
  <si>
    <t xml:space="preserve">本科 </t>
    <phoneticPr fontId="1" type="noConversion"/>
  </si>
  <si>
    <t xml:space="preserve">本科 </t>
    <phoneticPr fontId="1" type="noConversion"/>
  </si>
  <si>
    <t>本科</t>
    <phoneticPr fontId="1" type="noConversion"/>
  </si>
  <si>
    <t>本科</t>
    <phoneticPr fontId="1" type="noConversion"/>
  </si>
  <si>
    <t>粗略学历学位</t>
    <phoneticPr fontId="1" type="noConversion"/>
  </si>
  <si>
    <t>本科</t>
    <phoneticPr fontId="1" type="noConversion"/>
  </si>
  <si>
    <t>省份</t>
    <phoneticPr fontId="1" type="noConversion"/>
  </si>
  <si>
    <t>安徽省</t>
    <phoneticPr fontId="1" type="noConversion"/>
  </si>
  <si>
    <t>江苏省</t>
    <phoneticPr fontId="1" type="noConversion"/>
  </si>
  <si>
    <t>河南省</t>
    <phoneticPr fontId="1" type="noConversion"/>
  </si>
  <si>
    <t>甘肃省</t>
    <phoneticPr fontId="1" type="noConversion"/>
  </si>
  <si>
    <t>山东省</t>
    <phoneticPr fontId="1" type="noConversion"/>
  </si>
  <si>
    <t>江西省</t>
    <phoneticPr fontId="1" type="noConversion"/>
  </si>
  <si>
    <t>山西省</t>
    <phoneticPr fontId="1" type="noConversion"/>
  </si>
  <si>
    <t>浙江省</t>
    <phoneticPr fontId="1" type="noConversion"/>
  </si>
  <si>
    <t>广东省</t>
    <phoneticPr fontId="1" type="noConversion"/>
  </si>
  <si>
    <t>云南省</t>
    <phoneticPr fontId="1" type="noConversion"/>
  </si>
  <si>
    <t>青海省</t>
    <phoneticPr fontId="1" type="noConversion"/>
  </si>
  <si>
    <t>西藏</t>
    <phoneticPr fontId="1" type="noConversion"/>
  </si>
  <si>
    <t>福建省</t>
    <phoneticPr fontId="1" type="noConversion"/>
  </si>
  <si>
    <t>湖南省</t>
    <phoneticPr fontId="1" type="noConversion"/>
  </si>
  <si>
    <t>辽宁省</t>
    <phoneticPr fontId="1" type="noConversion"/>
  </si>
  <si>
    <t>内蒙古</t>
    <phoneticPr fontId="1" type="noConversion"/>
  </si>
  <si>
    <t>广西</t>
    <phoneticPr fontId="1" type="noConversion"/>
  </si>
  <si>
    <t>吉林省</t>
    <phoneticPr fontId="1" type="noConversion"/>
  </si>
  <si>
    <t>贵州省</t>
    <phoneticPr fontId="1" type="noConversion"/>
  </si>
  <si>
    <t>四川省</t>
    <phoneticPr fontId="1" type="noConversion"/>
  </si>
  <si>
    <t>河北省</t>
    <phoneticPr fontId="1" type="noConversion"/>
  </si>
  <si>
    <t>陕西省</t>
    <phoneticPr fontId="1" type="noConversion"/>
  </si>
  <si>
    <t>湖北省</t>
    <phoneticPr fontId="1" type="noConversion"/>
  </si>
  <si>
    <t>宁夏</t>
    <phoneticPr fontId="1" type="noConversion"/>
  </si>
  <si>
    <t>黑龙江省</t>
    <phoneticPr fontId="1" type="noConversion"/>
  </si>
  <si>
    <t>黑龙江省</t>
    <phoneticPr fontId="1" type="noConversion"/>
  </si>
  <si>
    <t>黑龙江省</t>
    <phoneticPr fontId="1" type="noConversion"/>
  </si>
  <si>
    <t>重庆市</t>
    <phoneticPr fontId="1" type="noConversion"/>
  </si>
  <si>
    <t>新疆</t>
    <phoneticPr fontId="1" type="noConversion"/>
  </si>
  <si>
    <t>天津市</t>
    <phoneticPr fontId="1" type="noConversion"/>
  </si>
  <si>
    <t>海南省</t>
    <phoneticPr fontId="1" type="noConversion"/>
  </si>
  <si>
    <t>广西柳州市</t>
    <phoneticPr fontId="1" type="noConversion"/>
  </si>
  <si>
    <t>广西桂林市</t>
    <phoneticPr fontId="1" type="noConversion"/>
  </si>
  <si>
    <t>北京市</t>
    <phoneticPr fontId="1" type="noConversion"/>
  </si>
  <si>
    <t>上海市</t>
    <phoneticPr fontId="1" type="noConversion"/>
  </si>
  <si>
    <t>入党-参加工作时间</t>
    <phoneticPr fontId="1" type="noConversion"/>
  </si>
  <si>
    <t>/</t>
    <phoneticPr fontId="1" type="noConversion"/>
  </si>
  <si>
    <t>入党年龄</t>
    <phoneticPr fontId="1" type="noConversion"/>
  </si>
  <si>
    <t>参加工作年龄</t>
    <phoneticPr fontId="1" type="noConversion"/>
  </si>
  <si>
    <t>出生年</t>
    <phoneticPr fontId="1" type="noConversion"/>
  </si>
  <si>
    <t>/</t>
    <phoneticPr fontId="1" type="noConversion"/>
  </si>
  <si>
    <t>数值</t>
    <phoneticPr fontId="1" type="noConversion"/>
  </si>
  <si>
    <t>本土化程度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</si>
</sst>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57" fontId="0" fillId="0" borderId="0" xfId="0" applyNumberForma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9"/>
  <sheetViews>
    <sheetView tabSelected="1" zoomScaleNormal="100" workbookViewId="0">
      <selection activeCell="D1" sqref="D1:D1048576"/>
    </sheetView>
  </sheetViews>
  <sheetFormatPr defaultRowHeight="13.5" x14ac:dyDescent="0.15"/>
  <cols>
    <col min="1" max="1" width="8" customWidth="1"/>
    <col min="2" max="3" width="11.875" customWidth="1"/>
    <col min="4" max="4" width="5.5" customWidth="1"/>
    <col min="6" max="6" width="5" customWidth="1"/>
    <col min="7" max="7" width="12.75" customWidth="1"/>
    <col min="8" max="8" width="9.875" customWidth="1"/>
    <col min="10" max="10" width="10" customWidth="1"/>
    <col min="11" max="11" width="11.5" customWidth="1"/>
    <col min="14" max="14" width="9.875" customWidth="1"/>
    <col min="18" max="18" width="9" style="6"/>
  </cols>
  <sheetData>
    <row r="1" spans="1:18" x14ac:dyDescent="0.15">
      <c r="A1" t="s">
        <v>1296</v>
      </c>
      <c r="B1" t="s">
        <v>9</v>
      </c>
      <c r="C1" t="s">
        <v>1294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1252</v>
      </c>
      <c r="L1" t="s">
        <v>1254</v>
      </c>
      <c r="M1" t="s">
        <v>1290</v>
      </c>
      <c r="N1" t="s">
        <v>1293</v>
      </c>
      <c r="O1" t="s">
        <v>1292</v>
      </c>
      <c r="R1" s="6" t="s">
        <v>1297</v>
      </c>
    </row>
    <row r="2" spans="1:18" x14ac:dyDescent="0.15">
      <c r="A2" t="s">
        <v>942</v>
      </c>
      <c r="B2" t="s">
        <v>943</v>
      </c>
      <c r="C2">
        <v>1963</v>
      </c>
      <c r="D2" t="s">
        <v>632</v>
      </c>
      <c r="E2" t="s">
        <v>944</v>
      </c>
      <c r="F2" t="s">
        <v>517</v>
      </c>
      <c r="G2" t="s">
        <v>945</v>
      </c>
      <c r="H2" t="s">
        <v>513</v>
      </c>
      <c r="I2">
        <v>1987</v>
      </c>
      <c r="J2">
        <v>1984</v>
      </c>
      <c r="K2" t="s">
        <v>1250</v>
      </c>
      <c r="L2" t="s">
        <v>1255</v>
      </c>
      <c r="M2">
        <f>I2-J2</f>
        <v>3</v>
      </c>
      <c r="N2">
        <f>J2-C2</f>
        <v>21</v>
      </c>
      <c r="O2">
        <f>I2-C2</f>
        <v>24</v>
      </c>
      <c r="P2">
        <v>18</v>
      </c>
      <c r="Q2">
        <v>14</v>
      </c>
      <c r="R2" s="6">
        <f>Q2/P2</f>
        <v>0.77777777777777779</v>
      </c>
    </row>
    <row r="3" spans="1:18" x14ac:dyDescent="0.15">
      <c r="A3" t="s">
        <v>1232</v>
      </c>
      <c r="B3" t="s">
        <v>765</v>
      </c>
      <c r="C3">
        <v>1963</v>
      </c>
      <c r="D3" t="s">
        <v>665</v>
      </c>
      <c r="E3" t="s">
        <v>944</v>
      </c>
      <c r="F3" t="s">
        <v>517</v>
      </c>
      <c r="G3" t="s">
        <v>127</v>
      </c>
      <c r="H3" t="s">
        <v>1233</v>
      </c>
      <c r="I3">
        <v>1994</v>
      </c>
      <c r="J3">
        <v>1983</v>
      </c>
      <c r="K3" t="s">
        <v>23</v>
      </c>
      <c r="L3" t="s">
        <v>1255</v>
      </c>
      <c r="M3">
        <f>I3-J3</f>
        <v>11</v>
      </c>
      <c r="N3">
        <f>J3-C3</f>
        <v>20</v>
      </c>
      <c r="O3">
        <f>I3-C3</f>
        <v>31</v>
      </c>
    </row>
    <row r="4" spans="1:18" x14ac:dyDescent="0.15">
      <c r="A4" t="s">
        <v>927</v>
      </c>
      <c r="B4" t="s">
        <v>928</v>
      </c>
      <c r="C4">
        <v>1960</v>
      </c>
      <c r="D4" t="s">
        <v>665</v>
      </c>
      <c r="E4" t="s">
        <v>929</v>
      </c>
      <c r="F4" t="s">
        <v>517</v>
      </c>
      <c r="G4" t="s">
        <v>930</v>
      </c>
      <c r="H4" t="s">
        <v>867</v>
      </c>
      <c r="I4">
        <v>1987</v>
      </c>
      <c r="J4">
        <v>1979</v>
      </c>
      <c r="K4" t="s">
        <v>23</v>
      </c>
      <c r="L4" t="s">
        <v>1255</v>
      </c>
      <c r="M4">
        <f>I4-J4</f>
        <v>8</v>
      </c>
      <c r="N4">
        <f>J4-C4</f>
        <v>19</v>
      </c>
      <c r="O4">
        <f>I4-C4</f>
        <v>27</v>
      </c>
    </row>
    <row r="5" spans="1:18" x14ac:dyDescent="0.15">
      <c r="A5" t="s">
        <v>544</v>
      </c>
      <c r="B5" t="s">
        <v>545</v>
      </c>
      <c r="C5">
        <v>1958</v>
      </c>
      <c r="D5" t="s">
        <v>10</v>
      </c>
      <c r="E5" t="s">
        <v>546</v>
      </c>
      <c r="F5" t="s">
        <v>517</v>
      </c>
      <c r="G5" t="s">
        <v>511</v>
      </c>
      <c r="H5" t="s">
        <v>513</v>
      </c>
      <c r="I5" t="s">
        <v>511</v>
      </c>
      <c r="J5">
        <v>1976</v>
      </c>
      <c r="K5" t="s">
        <v>1250</v>
      </c>
      <c r="L5" t="s">
        <v>1255</v>
      </c>
      <c r="M5" t="s">
        <v>1291</v>
      </c>
      <c r="N5">
        <f>J5-C5</f>
        <v>18</v>
      </c>
      <c r="O5" t="s">
        <v>1291</v>
      </c>
    </row>
    <row r="6" spans="1:18" x14ac:dyDescent="0.15">
      <c r="A6" t="s">
        <v>1151</v>
      </c>
      <c r="B6" t="s">
        <v>1152</v>
      </c>
      <c r="C6">
        <v>1964</v>
      </c>
      <c r="D6" t="s">
        <v>665</v>
      </c>
      <c r="E6" t="s">
        <v>1153</v>
      </c>
      <c r="F6" t="s">
        <v>517</v>
      </c>
      <c r="G6" t="s">
        <v>1154</v>
      </c>
      <c r="H6" t="s">
        <v>1147</v>
      </c>
      <c r="I6">
        <v>1985</v>
      </c>
      <c r="J6">
        <v>1988</v>
      </c>
      <c r="K6" t="s">
        <v>23</v>
      </c>
      <c r="L6" t="s">
        <v>1255</v>
      </c>
      <c r="M6">
        <f>I6-J6</f>
        <v>-3</v>
      </c>
      <c r="N6">
        <f>J6-C6</f>
        <v>24</v>
      </c>
      <c r="O6">
        <f>I6-C6</f>
        <v>21</v>
      </c>
    </row>
    <row r="7" spans="1:18" x14ac:dyDescent="0.15">
      <c r="A7" t="s">
        <v>1095</v>
      </c>
      <c r="B7" t="s">
        <v>1096</v>
      </c>
      <c r="C7">
        <v>1965</v>
      </c>
      <c r="D7" t="s">
        <v>665</v>
      </c>
      <c r="E7" t="s">
        <v>1097</v>
      </c>
      <c r="F7" t="s">
        <v>517</v>
      </c>
      <c r="G7" t="s">
        <v>39</v>
      </c>
      <c r="H7" t="s">
        <v>607</v>
      </c>
      <c r="I7">
        <v>1986</v>
      </c>
      <c r="J7">
        <v>1983</v>
      </c>
      <c r="K7" t="s">
        <v>23</v>
      </c>
      <c r="L7" t="s">
        <v>1255</v>
      </c>
      <c r="M7">
        <f>I7-J7</f>
        <v>3</v>
      </c>
      <c r="N7">
        <f>J7-C7</f>
        <v>18</v>
      </c>
      <c r="O7">
        <f>I7-C7</f>
        <v>21</v>
      </c>
    </row>
    <row r="8" spans="1:18" x14ac:dyDescent="0.15">
      <c r="A8" t="s">
        <v>410</v>
      </c>
      <c r="B8" t="s">
        <v>411</v>
      </c>
      <c r="C8">
        <v>1962</v>
      </c>
      <c r="D8" t="s">
        <v>10</v>
      </c>
      <c r="E8" t="s">
        <v>412</v>
      </c>
      <c r="F8" t="s">
        <v>76</v>
      </c>
      <c r="G8" t="s">
        <v>413</v>
      </c>
      <c r="H8" t="s">
        <v>422</v>
      </c>
      <c r="I8">
        <v>1986</v>
      </c>
      <c r="J8">
        <v>1984</v>
      </c>
      <c r="K8" t="s">
        <v>23</v>
      </c>
      <c r="L8" t="s">
        <v>1255</v>
      </c>
      <c r="M8">
        <f>I8-J8</f>
        <v>2</v>
      </c>
      <c r="N8">
        <f>J8-C8</f>
        <v>22</v>
      </c>
      <c r="O8">
        <f>I8-C8</f>
        <v>24</v>
      </c>
    </row>
    <row r="9" spans="1:18" x14ac:dyDescent="0.15">
      <c r="A9" t="s">
        <v>622</v>
      </c>
      <c r="B9" t="s">
        <v>624</v>
      </c>
      <c r="C9">
        <v>1960</v>
      </c>
      <c r="D9" t="s">
        <v>10</v>
      </c>
      <c r="E9" t="s">
        <v>376</v>
      </c>
      <c r="F9" t="s">
        <v>517</v>
      </c>
      <c r="G9" t="s">
        <v>625</v>
      </c>
      <c r="H9" t="s">
        <v>539</v>
      </c>
      <c r="I9">
        <v>1985</v>
      </c>
      <c r="J9">
        <v>1982</v>
      </c>
      <c r="K9" t="s">
        <v>23</v>
      </c>
      <c r="L9" t="s">
        <v>1255</v>
      </c>
      <c r="M9">
        <f>I9-J9</f>
        <v>3</v>
      </c>
      <c r="N9">
        <f>J9-C9</f>
        <v>22</v>
      </c>
      <c r="O9">
        <f>I9-C9</f>
        <v>25</v>
      </c>
    </row>
    <row r="10" spans="1:18" x14ac:dyDescent="0.15">
      <c r="A10" t="s">
        <v>889</v>
      </c>
      <c r="B10" t="s">
        <v>891</v>
      </c>
      <c r="C10">
        <v>1968</v>
      </c>
      <c r="D10" t="s">
        <v>665</v>
      </c>
      <c r="E10" t="s">
        <v>892</v>
      </c>
      <c r="F10" t="s">
        <v>517</v>
      </c>
      <c r="G10" t="s">
        <v>625</v>
      </c>
      <c r="H10" t="s">
        <v>607</v>
      </c>
      <c r="I10" t="s">
        <v>511</v>
      </c>
      <c r="J10">
        <v>1989</v>
      </c>
      <c r="K10" t="s">
        <v>23</v>
      </c>
      <c r="L10" t="s">
        <v>1255</v>
      </c>
      <c r="M10" t="s">
        <v>1291</v>
      </c>
      <c r="N10">
        <f>J10-C10</f>
        <v>21</v>
      </c>
      <c r="O10" t="s">
        <v>1291</v>
      </c>
    </row>
    <row r="11" spans="1:18" x14ac:dyDescent="0.15">
      <c r="A11" t="s">
        <v>7</v>
      </c>
      <c r="B11" t="s">
        <v>8</v>
      </c>
      <c r="C11">
        <v>1965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>
        <v>1988</v>
      </c>
      <c r="J11">
        <v>1984</v>
      </c>
      <c r="K11" t="s">
        <v>14</v>
      </c>
      <c r="L11" t="s">
        <v>1255</v>
      </c>
      <c r="M11">
        <f>I11-J11</f>
        <v>4</v>
      </c>
      <c r="N11">
        <f>J11-C11</f>
        <v>19</v>
      </c>
      <c r="O11">
        <f>I11-C11</f>
        <v>23</v>
      </c>
    </row>
    <row r="12" spans="1:18" x14ac:dyDescent="0.15">
      <c r="A12" t="s">
        <v>68</v>
      </c>
      <c r="B12" t="s">
        <v>70</v>
      </c>
      <c r="C12">
        <v>1960</v>
      </c>
      <c r="D12" t="s">
        <v>10</v>
      </c>
      <c r="E12" t="s">
        <v>69</v>
      </c>
      <c r="F12" t="s">
        <v>76</v>
      </c>
      <c r="G12" t="s">
        <v>71</v>
      </c>
      <c r="H12" t="s">
        <v>29</v>
      </c>
      <c r="I12">
        <v>1981</v>
      </c>
      <c r="J12">
        <v>1976</v>
      </c>
      <c r="K12" t="s">
        <v>1250</v>
      </c>
      <c r="L12" t="s">
        <v>1255</v>
      </c>
      <c r="M12">
        <f>I12-J12</f>
        <v>5</v>
      </c>
      <c r="N12">
        <f>J12-C12</f>
        <v>16</v>
      </c>
      <c r="O12">
        <f>I12-C12</f>
        <v>21</v>
      </c>
    </row>
    <row r="13" spans="1:18" x14ac:dyDescent="0.15">
      <c r="A13" t="s">
        <v>643</v>
      </c>
      <c r="B13" t="s">
        <v>644</v>
      </c>
      <c r="C13">
        <v>1963</v>
      </c>
      <c r="D13" t="s">
        <v>665</v>
      </c>
      <c r="E13" t="s">
        <v>645</v>
      </c>
      <c r="F13" t="s">
        <v>517</v>
      </c>
      <c r="G13" t="s">
        <v>646</v>
      </c>
      <c r="H13" t="s">
        <v>607</v>
      </c>
      <c r="I13">
        <v>1984</v>
      </c>
      <c r="J13">
        <v>1985</v>
      </c>
      <c r="K13" t="s">
        <v>23</v>
      </c>
      <c r="L13" t="s">
        <v>1255</v>
      </c>
      <c r="M13">
        <f>I13-J13</f>
        <v>-1</v>
      </c>
      <c r="N13">
        <f>J13-C13</f>
        <v>22</v>
      </c>
      <c r="O13">
        <f>I13-C13</f>
        <v>21</v>
      </c>
    </row>
    <row r="14" spans="1:18" x14ac:dyDescent="0.15">
      <c r="A14" t="s">
        <v>764</v>
      </c>
      <c r="B14" t="s">
        <v>766</v>
      </c>
      <c r="C14">
        <v>1961</v>
      </c>
      <c r="D14" t="s">
        <v>665</v>
      </c>
      <c r="E14" t="s">
        <v>767</v>
      </c>
      <c r="F14" t="s">
        <v>517</v>
      </c>
      <c r="G14" t="s">
        <v>768</v>
      </c>
      <c r="H14" t="s">
        <v>539</v>
      </c>
      <c r="I14">
        <v>1986</v>
      </c>
      <c r="J14">
        <v>1982</v>
      </c>
      <c r="K14" t="s">
        <v>23</v>
      </c>
      <c r="L14" t="s">
        <v>1255</v>
      </c>
      <c r="M14">
        <f>I14-J14</f>
        <v>4</v>
      </c>
      <c r="N14">
        <f>J14-C14</f>
        <v>21</v>
      </c>
      <c r="O14">
        <f>I14-C14</f>
        <v>25</v>
      </c>
    </row>
    <row r="15" spans="1:18" x14ac:dyDescent="0.15">
      <c r="A15" t="s">
        <v>618</v>
      </c>
      <c r="B15" t="s">
        <v>619</v>
      </c>
      <c r="C15">
        <v>1961</v>
      </c>
      <c r="D15" t="s">
        <v>10</v>
      </c>
      <c r="E15" t="s">
        <v>620</v>
      </c>
      <c r="F15" t="s">
        <v>517</v>
      </c>
      <c r="G15" t="s">
        <v>621</v>
      </c>
      <c r="H15" t="s">
        <v>607</v>
      </c>
      <c r="I15">
        <v>1983</v>
      </c>
      <c r="J15" t="s">
        <v>511</v>
      </c>
      <c r="K15" t="s">
        <v>23</v>
      </c>
      <c r="L15" t="s">
        <v>1255</v>
      </c>
      <c r="M15" t="s">
        <v>1291</v>
      </c>
      <c r="N15" t="s">
        <v>1291</v>
      </c>
      <c r="O15">
        <f>I15-C15</f>
        <v>22</v>
      </c>
    </row>
    <row r="16" spans="1:18" x14ac:dyDescent="0.15">
      <c r="A16" t="s">
        <v>85</v>
      </c>
      <c r="B16" t="s">
        <v>93</v>
      </c>
      <c r="C16">
        <v>1958</v>
      </c>
      <c r="D16" t="s">
        <v>10</v>
      </c>
      <c r="E16" t="s">
        <v>86</v>
      </c>
      <c r="F16" t="s">
        <v>76</v>
      </c>
      <c r="G16" t="s">
        <v>87</v>
      </c>
      <c r="H16" t="s">
        <v>92</v>
      </c>
      <c r="I16">
        <v>1982</v>
      </c>
      <c r="J16">
        <v>1976</v>
      </c>
      <c r="K16" t="s">
        <v>1247</v>
      </c>
      <c r="L16" t="s">
        <v>1255</v>
      </c>
      <c r="M16">
        <f t="shared" ref="M16:M21" si="0">I16-J16</f>
        <v>6</v>
      </c>
      <c r="N16">
        <f>J16-C16</f>
        <v>18</v>
      </c>
      <c r="O16">
        <f>I16-C16</f>
        <v>24</v>
      </c>
    </row>
    <row r="17" spans="1:18" x14ac:dyDescent="0.15">
      <c r="A17" t="s">
        <v>983</v>
      </c>
      <c r="B17" t="s">
        <v>623</v>
      </c>
      <c r="C17">
        <v>1961</v>
      </c>
      <c r="D17" t="s">
        <v>665</v>
      </c>
      <c r="E17" t="s">
        <v>984</v>
      </c>
      <c r="F17" t="s">
        <v>517</v>
      </c>
      <c r="G17" t="s">
        <v>985</v>
      </c>
      <c r="H17" t="s">
        <v>986</v>
      </c>
      <c r="I17">
        <v>1985</v>
      </c>
      <c r="J17">
        <v>1982</v>
      </c>
      <c r="K17" t="s">
        <v>23</v>
      </c>
      <c r="L17" t="s">
        <v>1255</v>
      </c>
      <c r="M17">
        <f t="shared" si="0"/>
        <v>3</v>
      </c>
      <c r="N17">
        <f>J17-C17</f>
        <v>21</v>
      </c>
      <c r="O17">
        <f>I17-C17</f>
        <v>24</v>
      </c>
    </row>
    <row r="18" spans="1:18" x14ac:dyDescent="0.15">
      <c r="A18" t="s">
        <v>363</v>
      </c>
      <c r="B18" t="s">
        <v>364</v>
      </c>
      <c r="C18">
        <v>1966</v>
      </c>
      <c r="D18" t="s">
        <v>10</v>
      </c>
      <c r="E18" t="s">
        <v>365</v>
      </c>
      <c r="F18" t="s">
        <v>76</v>
      </c>
      <c r="G18" t="s">
        <v>366</v>
      </c>
      <c r="H18" t="s">
        <v>228</v>
      </c>
      <c r="I18">
        <v>1986</v>
      </c>
      <c r="J18">
        <v>1990</v>
      </c>
      <c r="K18" t="s">
        <v>23</v>
      </c>
      <c r="L18" t="s">
        <v>1255</v>
      </c>
      <c r="M18">
        <f t="shared" si="0"/>
        <v>-4</v>
      </c>
      <c r="N18">
        <f>J18-C18</f>
        <v>24</v>
      </c>
      <c r="O18">
        <f>I18-C18</f>
        <v>20</v>
      </c>
    </row>
    <row r="19" spans="1:18" x14ac:dyDescent="0.15">
      <c r="A19" t="s">
        <v>1234</v>
      </c>
      <c r="B19" t="s">
        <v>1235</v>
      </c>
      <c r="C19">
        <v>1964</v>
      </c>
      <c r="D19" t="s">
        <v>665</v>
      </c>
      <c r="E19" t="s">
        <v>613</v>
      </c>
      <c r="F19" t="s">
        <v>517</v>
      </c>
      <c r="G19" t="s">
        <v>504</v>
      </c>
      <c r="H19" t="s">
        <v>513</v>
      </c>
      <c r="I19">
        <v>1999</v>
      </c>
      <c r="J19">
        <v>1987</v>
      </c>
      <c r="K19" t="s">
        <v>1250</v>
      </c>
      <c r="L19" t="s">
        <v>1255</v>
      </c>
      <c r="M19">
        <f t="shared" si="0"/>
        <v>12</v>
      </c>
      <c r="N19">
        <f>J19-C19</f>
        <v>23</v>
      </c>
      <c r="O19">
        <f>I19-C19</f>
        <v>35</v>
      </c>
    </row>
    <row r="20" spans="1:18" x14ac:dyDescent="0.15">
      <c r="A20" t="s">
        <v>1072</v>
      </c>
      <c r="B20" t="s">
        <v>957</v>
      </c>
      <c r="C20">
        <v>1974</v>
      </c>
      <c r="D20" t="s">
        <v>665</v>
      </c>
      <c r="E20" t="s">
        <v>1073</v>
      </c>
      <c r="F20" t="s">
        <v>517</v>
      </c>
      <c r="G20" t="s">
        <v>1074</v>
      </c>
      <c r="H20" t="s">
        <v>1068</v>
      </c>
      <c r="I20">
        <v>2001</v>
      </c>
      <c r="J20">
        <v>2002</v>
      </c>
      <c r="K20" t="s">
        <v>23</v>
      </c>
      <c r="L20" t="s">
        <v>1288</v>
      </c>
      <c r="M20">
        <f t="shared" si="0"/>
        <v>-1</v>
      </c>
      <c r="N20">
        <f>J20-C20</f>
        <v>28</v>
      </c>
      <c r="O20">
        <f>I20-C20</f>
        <v>27</v>
      </c>
      <c r="P20">
        <v>2</v>
      </c>
      <c r="Q20">
        <v>1</v>
      </c>
      <c r="R20" s="6">
        <v>0.5</v>
      </c>
    </row>
    <row r="21" spans="1:18" x14ac:dyDescent="0.15">
      <c r="A21" t="s">
        <v>956</v>
      </c>
      <c r="B21" t="s">
        <v>957</v>
      </c>
      <c r="C21">
        <v>1947</v>
      </c>
      <c r="D21" t="s">
        <v>665</v>
      </c>
      <c r="E21" t="s">
        <v>86</v>
      </c>
      <c r="F21" t="s">
        <v>517</v>
      </c>
      <c r="G21" t="s">
        <v>550</v>
      </c>
      <c r="H21" t="s">
        <v>513</v>
      </c>
      <c r="I21">
        <v>1979</v>
      </c>
      <c r="J21">
        <v>1969</v>
      </c>
      <c r="K21" t="s">
        <v>1250</v>
      </c>
      <c r="L21" t="s">
        <v>1288</v>
      </c>
      <c r="M21">
        <f t="shared" si="0"/>
        <v>10</v>
      </c>
      <c r="N21">
        <f>J21-C21</f>
        <v>22</v>
      </c>
      <c r="O21">
        <f>I21-C21</f>
        <v>32</v>
      </c>
    </row>
    <row r="22" spans="1:18" x14ac:dyDescent="0.15">
      <c r="A22" t="s">
        <v>1102</v>
      </c>
      <c r="B22" t="s">
        <v>1103</v>
      </c>
      <c r="C22" t="s">
        <v>1291</v>
      </c>
      <c r="D22" t="s">
        <v>632</v>
      </c>
      <c r="E22" t="s">
        <v>511</v>
      </c>
      <c r="F22" t="s">
        <v>517</v>
      </c>
      <c r="G22" t="s">
        <v>508</v>
      </c>
      <c r="H22" t="s">
        <v>508</v>
      </c>
      <c r="I22" t="s">
        <v>508</v>
      </c>
      <c r="J22">
        <v>1976</v>
      </c>
      <c r="K22" t="s">
        <v>508</v>
      </c>
      <c r="L22" t="s">
        <v>1267</v>
      </c>
      <c r="M22" t="s">
        <v>1291</v>
      </c>
      <c r="N22" t="s">
        <v>1291</v>
      </c>
      <c r="O22" t="s">
        <v>14</v>
      </c>
      <c r="P22">
        <v>8</v>
      </c>
      <c r="Q22">
        <v>6</v>
      </c>
      <c r="R22" s="6">
        <v>0.75</v>
      </c>
    </row>
    <row r="23" spans="1:18" x14ac:dyDescent="0.15">
      <c r="A23" t="s">
        <v>993</v>
      </c>
      <c r="B23" t="s">
        <v>994</v>
      </c>
      <c r="C23">
        <v>1964</v>
      </c>
      <c r="D23" t="s">
        <v>665</v>
      </c>
      <c r="E23" t="s">
        <v>995</v>
      </c>
      <c r="F23" t="s">
        <v>517</v>
      </c>
      <c r="G23" t="s">
        <v>150</v>
      </c>
      <c r="H23" t="s">
        <v>975</v>
      </c>
      <c r="I23">
        <v>1985</v>
      </c>
      <c r="J23">
        <v>1987</v>
      </c>
      <c r="K23" t="s">
        <v>23</v>
      </c>
      <c r="L23" t="s">
        <v>1267</v>
      </c>
      <c r="M23">
        <f>I23-J23</f>
        <v>-2</v>
      </c>
      <c r="N23">
        <f>J23-C23</f>
        <v>23</v>
      </c>
      <c r="O23">
        <f>I23-C23</f>
        <v>21</v>
      </c>
    </row>
    <row r="24" spans="1:18" x14ac:dyDescent="0.15">
      <c r="A24" t="s">
        <v>1217</v>
      </c>
      <c r="B24" t="s">
        <v>1218</v>
      </c>
      <c r="C24">
        <v>1963</v>
      </c>
      <c r="D24" t="s">
        <v>665</v>
      </c>
      <c r="E24" t="s">
        <v>1219</v>
      </c>
      <c r="F24" t="s">
        <v>517</v>
      </c>
      <c r="G24" t="s">
        <v>39</v>
      </c>
      <c r="H24" t="s">
        <v>513</v>
      </c>
      <c r="I24">
        <v>1990</v>
      </c>
      <c r="J24">
        <v>1984</v>
      </c>
      <c r="K24" t="s">
        <v>1250</v>
      </c>
      <c r="L24" t="s">
        <v>1267</v>
      </c>
      <c r="M24">
        <f>I24-J24</f>
        <v>6</v>
      </c>
      <c r="N24">
        <f>J24-C24</f>
        <v>21</v>
      </c>
      <c r="O24">
        <f>I24-C24</f>
        <v>27</v>
      </c>
    </row>
    <row r="25" spans="1:18" x14ac:dyDescent="0.15">
      <c r="A25" t="s">
        <v>80</v>
      </c>
      <c r="B25" t="s">
        <v>81</v>
      </c>
      <c r="C25">
        <v>1963</v>
      </c>
      <c r="D25" t="s">
        <v>10</v>
      </c>
      <c r="E25" t="s">
        <v>82</v>
      </c>
      <c r="F25" t="s">
        <v>76</v>
      </c>
      <c r="G25" t="s">
        <v>14</v>
      </c>
      <c r="H25" t="s">
        <v>67</v>
      </c>
      <c r="I25" t="s">
        <v>14</v>
      </c>
      <c r="J25">
        <v>1987</v>
      </c>
      <c r="K25" t="s">
        <v>1247</v>
      </c>
      <c r="L25" t="s">
        <v>1267</v>
      </c>
      <c r="M25" t="s">
        <v>1291</v>
      </c>
      <c r="N25">
        <f>J25-C25</f>
        <v>24</v>
      </c>
      <c r="O25" t="s">
        <v>1295</v>
      </c>
    </row>
    <row r="26" spans="1:18" x14ac:dyDescent="0.15">
      <c r="A26" t="s">
        <v>1104</v>
      </c>
      <c r="B26" t="s">
        <v>1245</v>
      </c>
      <c r="C26">
        <v>1960</v>
      </c>
      <c r="D26" t="s">
        <v>665</v>
      </c>
      <c r="E26" t="s">
        <v>1105</v>
      </c>
      <c r="F26" t="s">
        <v>517</v>
      </c>
      <c r="G26" t="s">
        <v>1106</v>
      </c>
      <c r="H26" t="s">
        <v>513</v>
      </c>
      <c r="I26">
        <v>1982</v>
      </c>
      <c r="J26">
        <v>1983</v>
      </c>
      <c r="K26" t="s">
        <v>1250</v>
      </c>
      <c r="L26" t="s">
        <v>1267</v>
      </c>
      <c r="M26">
        <f>I26-J26</f>
        <v>-1</v>
      </c>
      <c r="N26">
        <f>J26-C26</f>
        <v>23</v>
      </c>
      <c r="O26">
        <f>I26-C26</f>
        <v>22</v>
      </c>
    </row>
    <row r="27" spans="1:18" x14ac:dyDescent="0.15">
      <c r="A27" t="s">
        <v>1214</v>
      </c>
      <c r="B27" t="s">
        <v>1216</v>
      </c>
      <c r="C27">
        <v>1962</v>
      </c>
      <c r="D27" t="s">
        <v>665</v>
      </c>
      <c r="E27" t="s">
        <v>1215</v>
      </c>
      <c r="F27" t="s">
        <v>517</v>
      </c>
      <c r="G27" t="s">
        <v>1106</v>
      </c>
      <c r="H27" t="s">
        <v>1158</v>
      </c>
      <c r="I27" t="s">
        <v>511</v>
      </c>
      <c r="J27">
        <v>1980</v>
      </c>
      <c r="K27" t="s">
        <v>23</v>
      </c>
      <c r="L27" t="s">
        <v>1267</v>
      </c>
      <c r="M27" t="s">
        <v>1291</v>
      </c>
      <c r="N27">
        <f>J27-C27</f>
        <v>18</v>
      </c>
      <c r="O27" t="s">
        <v>14</v>
      </c>
    </row>
    <row r="28" spans="1:18" x14ac:dyDescent="0.15">
      <c r="A28" t="s">
        <v>886</v>
      </c>
      <c r="B28" t="s">
        <v>887</v>
      </c>
      <c r="C28">
        <v>1963</v>
      </c>
      <c r="D28" t="s">
        <v>665</v>
      </c>
      <c r="E28" t="s">
        <v>888</v>
      </c>
      <c r="F28" t="s">
        <v>517</v>
      </c>
      <c r="G28" t="s">
        <v>511</v>
      </c>
      <c r="H28" t="s">
        <v>511</v>
      </c>
      <c r="I28" t="s">
        <v>511</v>
      </c>
      <c r="J28">
        <v>1982</v>
      </c>
      <c r="K28" t="s">
        <v>511</v>
      </c>
      <c r="L28" t="s">
        <v>1267</v>
      </c>
      <c r="M28" t="s">
        <v>1291</v>
      </c>
      <c r="N28">
        <f>J28-C28</f>
        <v>19</v>
      </c>
      <c r="O28" t="s">
        <v>1291</v>
      </c>
    </row>
    <row r="29" spans="1:18" x14ac:dyDescent="0.15">
      <c r="A29" t="s">
        <v>488</v>
      </c>
      <c r="B29" t="s">
        <v>490</v>
      </c>
      <c r="C29">
        <v>1959</v>
      </c>
      <c r="D29" t="s">
        <v>10</v>
      </c>
      <c r="E29" t="s">
        <v>489</v>
      </c>
      <c r="F29" t="s">
        <v>76</v>
      </c>
      <c r="G29" t="s">
        <v>14</v>
      </c>
      <c r="H29" t="s">
        <v>23</v>
      </c>
      <c r="I29" t="s">
        <v>14</v>
      </c>
      <c r="J29">
        <v>1981</v>
      </c>
      <c r="K29" t="s">
        <v>23</v>
      </c>
      <c r="L29" t="s">
        <v>1267</v>
      </c>
      <c r="M29" t="s">
        <v>1291</v>
      </c>
      <c r="N29">
        <f>J29-C29</f>
        <v>22</v>
      </c>
      <c r="O29" t="s">
        <v>1291</v>
      </c>
    </row>
    <row r="30" spans="1:18" x14ac:dyDescent="0.15">
      <c r="A30" t="s">
        <v>374</v>
      </c>
      <c r="B30" t="s">
        <v>375</v>
      </c>
      <c r="C30">
        <v>1966</v>
      </c>
      <c r="D30" t="s">
        <v>10</v>
      </c>
      <c r="E30" t="s">
        <v>376</v>
      </c>
      <c r="F30" t="s">
        <v>76</v>
      </c>
      <c r="G30" t="s">
        <v>377</v>
      </c>
      <c r="H30" t="s">
        <v>228</v>
      </c>
      <c r="I30">
        <v>1985</v>
      </c>
      <c r="J30">
        <v>1991</v>
      </c>
      <c r="K30" t="s">
        <v>23</v>
      </c>
      <c r="L30" t="s">
        <v>1258</v>
      </c>
      <c r="M30">
        <f>I30-J30</f>
        <v>-6</v>
      </c>
      <c r="N30">
        <f>J30-C30</f>
        <v>25</v>
      </c>
      <c r="O30">
        <f>I30-C30</f>
        <v>19</v>
      </c>
      <c r="P30">
        <v>12</v>
      </c>
      <c r="Q30">
        <v>6</v>
      </c>
      <c r="R30" s="6">
        <v>0.5</v>
      </c>
    </row>
    <row r="31" spans="1:18" x14ac:dyDescent="0.15">
      <c r="A31" t="s">
        <v>88</v>
      </c>
      <c r="B31" t="s">
        <v>89</v>
      </c>
      <c r="C31">
        <v>1962</v>
      </c>
      <c r="D31" t="s">
        <v>10</v>
      </c>
      <c r="E31" t="s">
        <v>90</v>
      </c>
      <c r="F31" t="s">
        <v>76</v>
      </c>
      <c r="G31" t="s">
        <v>91</v>
      </c>
      <c r="H31" t="s">
        <v>67</v>
      </c>
      <c r="I31">
        <v>1984</v>
      </c>
      <c r="J31">
        <v>1981</v>
      </c>
      <c r="K31" t="s">
        <v>1247</v>
      </c>
      <c r="L31" t="s">
        <v>1258</v>
      </c>
      <c r="M31">
        <f>I31-J31</f>
        <v>3</v>
      </c>
      <c r="N31">
        <f>J31-C31</f>
        <v>19</v>
      </c>
      <c r="O31">
        <f>I31-C31</f>
        <v>22</v>
      </c>
    </row>
    <row r="32" spans="1:18" x14ac:dyDescent="0.15">
      <c r="A32" t="s">
        <v>922</v>
      </c>
      <c r="B32" t="s">
        <v>855</v>
      </c>
      <c r="C32">
        <v>1971</v>
      </c>
      <c r="D32" t="s">
        <v>665</v>
      </c>
      <c r="E32" t="s">
        <v>923</v>
      </c>
      <c r="F32" t="s">
        <v>517</v>
      </c>
      <c r="G32" t="s">
        <v>39</v>
      </c>
      <c r="H32" t="s">
        <v>607</v>
      </c>
      <c r="I32">
        <v>1994</v>
      </c>
      <c r="J32">
        <v>1991</v>
      </c>
      <c r="K32" t="s">
        <v>23</v>
      </c>
      <c r="L32" t="s">
        <v>1258</v>
      </c>
      <c r="M32">
        <f>I32-J32</f>
        <v>3</v>
      </c>
      <c r="N32">
        <f>J32-C32</f>
        <v>20</v>
      </c>
      <c r="O32">
        <f>I32-C32</f>
        <v>23</v>
      </c>
    </row>
    <row r="33" spans="1:18" x14ac:dyDescent="0.15">
      <c r="A33" t="s">
        <v>24</v>
      </c>
      <c r="B33" t="s">
        <v>25</v>
      </c>
      <c r="C33">
        <v>1960</v>
      </c>
      <c r="D33" t="s">
        <v>10</v>
      </c>
      <c r="E33" t="s">
        <v>26</v>
      </c>
      <c r="F33" t="s">
        <v>27</v>
      </c>
      <c r="G33" t="s">
        <v>28</v>
      </c>
      <c r="H33" t="s">
        <v>29</v>
      </c>
      <c r="I33">
        <v>1987</v>
      </c>
      <c r="J33">
        <v>1982</v>
      </c>
      <c r="K33" t="s">
        <v>1249</v>
      </c>
      <c r="L33" t="s">
        <v>1258</v>
      </c>
      <c r="M33">
        <f>I33-J33</f>
        <v>5</v>
      </c>
      <c r="N33">
        <f>J33-C33</f>
        <v>22</v>
      </c>
      <c r="O33">
        <f>I33-C33</f>
        <v>27</v>
      </c>
    </row>
    <row r="34" spans="1:18" x14ac:dyDescent="0.15">
      <c r="A34" t="s">
        <v>713</v>
      </c>
      <c r="B34" t="s">
        <v>714</v>
      </c>
      <c r="C34">
        <v>1962</v>
      </c>
      <c r="D34" t="s">
        <v>665</v>
      </c>
      <c r="E34" t="s">
        <v>715</v>
      </c>
      <c r="F34" t="s">
        <v>517</v>
      </c>
      <c r="G34" t="s">
        <v>39</v>
      </c>
      <c r="H34" t="s">
        <v>607</v>
      </c>
      <c r="I34">
        <v>1985</v>
      </c>
      <c r="J34">
        <v>1981</v>
      </c>
      <c r="K34" t="s">
        <v>23</v>
      </c>
      <c r="L34" t="s">
        <v>1258</v>
      </c>
      <c r="M34">
        <f>I34-J34</f>
        <v>4</v>
      </c>
      <c r="N34">
        <f>J34-C34</f>
        <v>19</v>
      </c>
      <c r="O34">
        <f>I34-C34</f>
        <v>23</v>
      </c>
    </row>
    <row r="35" spans="1:18" x14ac:dyDescent="0.15">
      <c r="A35" t="s">
        <v>854</v>
      </c>
      <c r="B35" t="s">
        <v>855</v>
      </c>
      <c r="C35">
        <v>1961</v>
      </c>
      <c r="D35" t="s">
        <v>665</v>
      </c>
      <c r="E35" t="s">
        <v>856</v>
      </c>
      <c r="F35" t="s">
        <v>517</v>
      </c>
      <c r="G35" t="s">
        <v>39</v>
      </c>
      <c r="H35" t="s">
        <v>607</v>
      </c>
      <c r="I35" t="s">
        <v>511</v>
      </c>
      <c r="J35">
        <v>1979</v>
      </c>
      <c r="K35" t="s">
        <v>23</v>
      </c>
      <c r="L35" t="s">
        <v>1258</v>
      </c>
      <c r="M35" t="s">
        <v>1291</v>
      </c>
      <c r="N35">
        <f>J35-C35</f>
        <v>18</v>
      </c>
      <c r="O35" t="s">
        <v>1291</v>
      </c>
    </row>
    <row r="36" spans="1:18" x14ac:dyDescent="0.15">
      <c r="A36" t="s">
        <v>99</v>
      </c>
      <c r="B36" t="s">
        <v>100</v>
      </c>
      <c r="C36">
        <v>1962</v>
      </c>
      <c r="D36" t="s">
        <v>10</v>
      </c>
      <c r="E36" t="s">
        <v>101</v>
      </c>
      <c r="F36" t="s">
        <v>75</v>
      </c>
      <c r="G36" t="s">
        <v>102</v>
      </c>
      <c r="H36" t="s">
        <v>98</v>
      </c>
      <c r="I36">
        <v>1985</v>
      </c>
      <c r="J36">
        <v>1982</v>
      </c>
      <c r="K36" t="s">
        <v>1247</v>
      </c>
      <c r="L36" t="s">
        <v>1258</v>
      </c>
      <c r="M36">
        <f>I36-J36</f>
        <v>3</v>
      </c>
      <c r="N36">
        <f>J36-C36</f>
        <v>20</v>
      </c>
      <c r="O36">
        <f>I36-C36</f>
        <v>23</v>
      </c>
    </row>
    <row r="37" spans="1:18" x14ac:dyDescent="0.15">
      <c r="A37" t="s">
        <v>435</v>
      </c>
      <c r="B37" t="s">
        <v>436</v>
      </c>
      <c r="C37">
        <v>1957</v>
      </c>
      <c r="D37" t="s">
        <v>113</v>
      </c>
      <c r="E37" t="s">
        <v>437</v>
      </c>
      <c r="F37" t="s">
        <v>76</v>
      </c>
      <c r="G37" t="s">
        <v>14</v>
      </c>
      <c r="H37" t="s">
        <v>29</v>
      </c>
      <c r="I37">
        <v>1975</v>
      </c>
      <c r="J37" t="s">
        <v>14</v>
      </c>
      <c r="K37" t="s">
        <v>1250</v>
      </c>
      <c r="L37" t="s">
        <v>1258</v>
      </c>
      <c r="M37" t="s">
        <v>1291</v>
      </c>
      <c r="N37" t="s">
        <v>1291</v>
      </c>
      <c r="O37">
        <f>I37-C37</f>
        <v>18</v>
      </c>
    </row>
    <row r="38" spans="1:18" x14ac:dyDescent="0.15">
      <c r="A38" t="s">
        <v>139</v>
      </c>
      <c r="B38" t="s">
        <v>140</v>
      </c>
      <c r="C38">
        <v>1963</v>
      </c>
      <c r="D38" t="s">
        <v>10</v>
      </c>
      <c r="E38" t="s">
        <v>141</v>
      </c>
      <c r="F38" t="s">
        <v>76</v>
      </c>
      <c r="G38" t="s">
        <v>142</v>
      </c>
      <c r="H38" t="s">
        <v>29</v>
      </c>
      <c r="I38">
        <v>1985</v>
      </c>
      <c r="J38">
        <v>1985</v>
      </c>
      <c r="K38" t="s">
        <v>1250</v>
      </c>
      <c r="L38" t="s">
        <v>1258</v>
      </c>
      <c r="M38">
        <f>I38-J38</f>
        <v>0</v>
      </c>
      <c r="N38">
        <f>J38-C38</f>
        <v>22</v>
      </c>
      <c r="O38">
        <f>I38-C38</f>
        <v>22</v>
      </c>
    </row>
    <row r="39" spans="1:18" x14ac:dyDescent="0.15">
      <c r="A39" t="s">
        <v>716</v>
      </c>
      <c r="B39" t="s">
        <v>717</v>
      </c>
      <c r="C39">
        <v>1962</v>
      </c>
      <c r="D39" t="s">
        <v>665</v>
      </c>
      <c r="E39" t="s">
        <v>718</v>
      </c>
      <c r="F39" t="s">
        <v>517</v>
      </c>
      <c r="G39" t="s">
        <v>719</v>
      </c>
      <c r="H39" t="s">
        <v>607</v>
      </c>
      <c r="I39" t="s">
        <v>511</v>
      </c>
      <c r="J39" t="s">
        <v>511</v>
      </c>
      <c r="K39" t="s">
        <v>23</v>
      </c>
      <c r="L39" t="s">
        <v>1258</v>
      </c>
      <c r="M39" t="s">
        <v>1295</v>
      </c>
      <c r="N39" t="s">
        <v>1295</v>
      </c>
      <c r="O39" t="s">
        <v>1291</v>
      </c>
    </row>
    <row r="40" spans="1:18" x14ac:dyDescent="0.15">
      <c r="A40" t="s">
        <v>635</v>
      </c>
      <c r="B40" t="s">
        <v>636</v>
      </c>
      <c r="C40">
        <v>1960</v>
      </c>
      <c r="D40" t="s">
        <v>665</v>
      </c>
      <c r="E40" t="s">
        <v>637</v>
      </c>
      <c r="F40" t="s">
        <v>517</v>
      </c>
      <c r="G40" t="s">
        <v>638</v>
      </c>
      <c r="H40" t="s">
        <v>539</v>
      </c>
      <c r="I40">
        <v>1992</v>
      </c>
      <c r="J40">
        <v>1982</v>
      </c>
      <c r="K40" t="s">
        <v>23</v>
      </c>
      <c r="L40" t="s">
        <v>1258</v>
      </c>
      <c r="M40">
        <f>I40-J40</f>
        <v>10</v>
      </c>
      <c r="N40">
        <f>J40-C40</f>
        <v>22</v>
      </c>
      <c r="O40">
        <f>I40-C40</f>
        <v>32</v>
      </c>
    </row>
    <row r="41" spans="1:18" x14ac:dyDescent="0.15">
      <c r="A41" t="s">
        <v>1204</v>
      </c>
      <c r="B41" t="s">
        <v>1205</v>
      </c>
      <c r="C41">
        <v>1961</v>
      </c>
      <c r="D41" t="s">
        <v>665</v>
      </c>
      <c r="E41" t="s">
        <v>1206</v>
      </c>
      <c r="F41" t="s">
        <v>517</v>
      </c>
      <c r="G41" t="s">
        <v>1207</v>
      </c>
      <c r="H41" t="s">
        <v>1158</v>
      </c>
      <c r="I41">
        <v>1987</v>
      </c>
      <c r="J41">
        <v>1982</v>
      </c>
      <c r="K41" t="s">
        <v>23</v>
      </c>
      <c r="L41" t="s">
        <v>1258</v>
      </c>
      <c r="M41">
        <f>I41-J41</f>
        <v>5</v>
      </c>
      <c r="N41">
        <f>J41-C41</f>
        <v>21</v>
      </c>
      <c r="O41">
        <f>I41-C41</f>
        <v>26</v>
      </c>
    </row>
    <row r="42" spans="1:18" x14ac:dyDescent="0.15">
      <c r="A42" t="s">
        <v>260</v>
      </c>
      <c r="B42" t="s">
        <v>261</v>
      </c>
      <c r="C42" t="s">
        <v>1291</v>
      </c>
      <c r="D42" t="s">
        <v>10</v>
      </c>
      <c r="E42" t="s">
        <v>122</v>
      </c>
      <c r="F42" t="s">
        <v>122</v>
      </c>
      <c r="G42" t="s">
        <v>122</v>
      </c>
      <c r="H42" t="s">
        <v>122</v>
      </c>
      <c r="I42" t="s">
        <v>122</v>
      </c>
      <c r="J42" t="s">
        <v>122</v>
      </c>
      <c r="K42" t="s">
        <v>14</v>
      </c>
      <c r="L42" t="s">
        <v>1263</v>
      </c>
      <c r="M42" t="s">
        <v>1291</v>
      </c>
      <c r="N42" t="s">
        <v>1291</v>
      </c>
      <c r="O42" t="s">
        <v>1291</v>
      </c>
      <c r="P42">
        <v>25</v>
      </c>
      <c r="Q42">
        <v>15</v>
      </c>
      <c r="R42" s="6">
        <v>0.6</v>
      </c>
    </row>
    <row r="43" spans="1:18" x14ac:dyDescent="0.15">
      <c r="A43" t="s">
        <v>1139</v>
      </c>
      <c r="B43" t="s">
        <v>1140</v>
      </c>
      <c r="C43">
        <v>1965</v>
      </c>
      <c r="D43" t="s">
        <v>665</v>
      </c>
      <c r="E43" t="s">
        <v>1141</v>
      </c>
      <c r="F43" t="s">
        <v>511</v>
      </c>
      <c r="G43" t="s">
        <v>511</v>
      </c>
      <c r="H43" t="s">
        <v>511</v>
      </c>
      <c r="I43" t="s">
        <v>511</v>
      </c>
      <c r="J43" t="s">
        <v>511</v>
      </c>
      <c r="K43" t="s">
        <v>511</v>
      </c>
      <c r="L43" t="s">
        <v>1263</v>
      </c>
      <c r="M43" t="s">
        <v>1291</v>
      </c>
      <c r="N43" t="s">
        <v>1291</v>
      </c>
      <c r="O43" t="s">
        <v>1291</v>
      </c>
    </row>
    <row r="44" spans="1:18" x14ac:dyDescent="0.15">
      <c r="A44" t="s">
        <v>311</v>
      </c>
      <c r="B44" t="s">
        <v>312</v>
      </c>
      <c r="C44">
        <v>1962</v>
      </c>
      <c r="D44" t="s">
        <v>10</v>
      </c>
      <c r="E44" t="s">
        <v>313</v>
      </c>
      <c r="F44" t="s">
        <v>76</v>
      </c>
      <c r="G44" t="s">
        <v>314</v>
      </c>
      <c r="H44" t="s">
        <v>23</v>
      </c>
      <c r="I44">
        <v>1987</v>
      </c>
      <c r="J44">
        <v>1979</v>
      </c>
      <c r="K44" t="s">
        <v>23</v>
      </c>
      <c r="L44" t="s">
        <v>1263</v>
      </c>
      <c r="M44">
        <f t="shared" ref="M44:M50" si="1">I44-J44</f>
        <v>8</v>
      </c>
      <c r="N44">
        <f>J44-C44</f>
        <v>17</v>
      </c>
      <c r="O44">
        <f>I44-C44</f>
        <v>25</v>
      </c>
    </row>
    <row r="45" spans="1:18" x14ac:dyDescent="0.15">
      <c r="A45" t="s">
        <v>1118</v>
      </c>
      <c r="B45" t="s">
        <v>424</v>
      </c>
      <c r="C45">
        <v>1964</v>
      </c>
      <c r="D45" t="s">
        <v>665</v>
      </c>
      <c r="E45" t="s">
        <v>1119</v>
      </c>
      <c r="F45" t="s">
        <v>517</v>
      </c>
      <c r="G45" t="s">
        <v>1120</v>
      </c>
      <c r="H45" t="s">
        <v>986</v>
      </c>
      <c r="I45">
        <v>1987</v>
      </c>
      <c r="J45">
        <v>1982</v>
      </c>
      <c r="K45" t="s">
        <v>23</v>
      </c>
      <c r="L45" t="s">
        <v>1263</v>
      </c>
      <c r="M45">
        <f t="shared" si="1"/>
        <v>5</v>
      </c>
      <c r="N45">
        <f>J45-C45</f>
        <v>18</v>
      </c>
      <c r="O45">
        <f>I45-C45</f>
        <v>23</v>
      </c>
    </row>
    <row r="46" spans="1:18" x14ac:dyDescent="0.15">
      <c r="A46" t="s">
        <v>1098</v>
      </c>
      <c r="B46" t="s">
        <v>430</v>
      </c>
      <c r="C46">
        <v>1961</v>
      </c>
      <c r="D46" t="s">
        <v>665</v>
      </c>
      <c r="E46" t="s">
        <v>1099</v>
      </c>
      <c r="F46" t="s">
        <v>517</v>
      </c>
      <c r="G46" t="s">
        <v>1100</v>
      </c>
      <c r="H46" t="s">
        <v>1101</v>
      </c>
      <c r="I46">
        <v>1985</v>
      </c>
      <c r="J46">
        <v>1976</v>
      </c>
      <c r="K46" t="s">
        <v>23</v>
      </c>
      <c r="L46" t="s">
        <v>1263</v>
      </c>
      <c r="M46">
        <f t="shared" si="1"/>
        <v>9</v>
      </c>
      <c r="N46">
        <f>J46-C46</f>
        <v>15</v>
      </c>
      <c r="O46">
        <f>I46-C46</f>
        <v>24</v>
      </c>
    </row>
    <row r="47" spans="1:18" x14ac:dyDescent="0.15">
      <c r="A47" t="s">
        <v>429</v>
      </c>
      <c r="B47" t="s">
        <v>430</v>
      </c>
      <c r="C47">
        <v>1963</v>
      </c>
      <c r="D47" t="s">
        <v>10</v>
      </c>
      <c r="E47" t="s">
        <v>431</v>
      </c>
      <c r="F47" t="s">
        <v>76</v>
      </c>
      <c r="G47" t="s">
        <v>314</v>
      </c>
      <c r="H47" t="s">
        <v>228</v>
      </c>
      <c r="I47">
        <v>1986</v>
      </c>
      <c r="J47">
        <v>1983</v>
      </c>
      <c r="K47" t="s">
        <v>23</v>
      </c>
      <c r="L47" t="s">
        <v>1263</v>
      </c>
      <c r="M47">
        <f t="shared" si="1"/>
        <v>3</v>
      </c>
      <c r="N47">
        <f>J47-C47</f>
        <v>20</v>
      </c>
      <c r="O47">
        <f>I47-C47</f>
        <v>23</v>
      </c>
    </row>
    <row r="48" spans="1:18" x14ac:dyDescent="0.15">
      <c r="A48" t="s">
        <v>423</v>
      </c>
      <c r="B48" t="s">
        <v>424</v>
      </c>
      <c r="C48">
        <v>1960</v>
      </c>
      <c r="D48" t="s">
        <v>10</v>
      </c>
      <c r="E48" t="s">
        <v>425</v>
      </c>
      <c r="F48" t="s">
        <v>76</v>
      </c>
      <c r="G48" t="s">
        <v>426</v>
      </c>
      <c r="H48" t="s">
        <v>422</v>
      </c>
      <c r="I48">
        <v>1999</v>
      </c>
      <c r="J48">
        <v>1976</v>
      </c>
      <c r="K48" t="s">
        <v>23</v>
      </c>
      <c r="L48" t="s">
        <v>1263</v>
      </c>
      <c r="M48">
        <f t="shared" si="1"/>
        <v>23</v>
      </c>
      <c r="N48">
        <f>J48-C48</f>
        <v>16</v>
      </c>
      <c r="O48">
        <f>I48-C48</f>
        <v>39</v>
      </c>
    </row>
    <row r="49" spans="1:18" x14ac:dyDescent="0.15">
      <c r="A49" t="s">
        <v>810</v>
      </c>
      <c r="B49" t="s">
        <v>811</v>
      </c>
      <c r="C49">
        <v>1963</v>
      </c>
      <c r="D49" t="s">
        <v>665</v>
      </c>
      <c r="E49" t="s">
        <v>812</v>
      </c>
      <c r="F49" t="s">
        <v>517</v>
      </c>
      <c r="G49" t="s">
        <v>314</v>
      </c>
      <c r="H49" t="s">
        <v>607</v>
      </c>
      <c r="I49">
        <v>1985</v>
      </c>
      <c r="J49">
        <v>1981</v>
      </c>
      <c r="K49" t="s">
        <v>23</v>
      </c>
      <c r="L49" t="s">
        <v>1263</v>
      </c>
      <c r="M49">
        <f t="shared" si="1"/>
        <v>4</v>
      </c>
      <c r="N49">
        <f>J49-C49</f>
        <v>18</v>
      </c>
      <c r="O49">
        <f>I49-C49</f>
        <v>22</v>
      </c>
    </row>
    <row r="50" spans="1:18" x14ac:dyDescent="0.15">
      <c r="A50" t="s">
        <v>337</v>
      </c>
      <c r="B50" t="s">
        <v>104</v>
      </c>
      <c r="C50">
        <v>1955</v>
      </c>
      <c r="D50" t="s">
        <v>10</v>
      </c>
      <c r="E50" t="s">
        <v>338</v>
      </c>
      <c r="F50" t="s">
        <v>76</v>
      </c>
      <c r="G50" t="s">
        <v>339</v>
      </c>
      <c r="H50" t="s">
        <v>340</v>
      </c>
      <c r="I50">
        <v>1975</v>
      </c>
      <c r="J50">
        <v>1973</v>
      </c>
      <c r="K50" t="s">
        <v>340</v>
      </c>
      <c r="L50" t="s">
        <v>1263</v>
      </c>
      <c r="M50">
        <f t="shared" si="1"/>
        <v>2</v>
      </c>
      <c r="N50">
        <f>J50-C50</f>
        <v>18</v>
      </c>
      <c r="O50">
        <f>I50-C50</f>
        <v>20</v>
      </c>
    </row>
    <row r="51" spans="1:18" x14ac:dyDescent="0.15">
      <c r="A51" t="s">
        <v>477</v>
      </c>
      <c r="B51" t="s">
        <v>478</v>
      </c>
      <c r="C51">
        <v>1961</v>
      </c>
      <c r="D51" t="s">
        <v>10</v>
      </c>
      <c r="E51" t="s">
        <v>479</v>
      </c>
      <c r="F51" t="s">
        <v>14</v>
      </c>
      <c r="G51" t="s">
        <v>314</v>
      </c>
      <c r="H51" t="s">
        <v>23</v>
      </c>
      <c r="I51" t="s">
        <v>122</v>
      </c>
      <c r="J51" t="s">
        <v>14</v>
      </c>
      <c r="K51" t="s">
        <v>23</v>
      </c>
      <c r="L51" t="s">
        <v>1263</v>
      </c>
      <c r="M51" t="s">
        <v>1291</v>
      </c>
      <c r="N51" t="s">
        <v>1291</v>
      </c>
      <c r="O51" t="s">
        <v>1291</v>
      </c>
    </row>
    <row r="52" spans="1:18" x14ac:dyDescent="0.15">
      <c r="A52" t="s">
        <v>62</v>
      </c>
      <c r="B52" t="s">
        <v>52</v>
      </c>
      <c r="C52">
        <v>1964</v>
      </c>
      <c r="D52" t="s">
        <v>10</v>
      </c>
      <c r="E52" t="s">
        <v>53</v>
      </c>
      <c r="F52" t="s">
        <v>76</v>
      </c>
      <c r="G52" t="s">
        <v>54</v>
      </c>
      <c r="H52" t="s">
        <v>59</v>
      </c>
      <c r="I52">
        <v>1986</v>
      </c>
      <c r="J52">
        <v>1984</v>
      </c>
      <c r="K52" t="s">
        <v>23</v>
      </c>
      <c r="L52" t="s">
        <v>1263</v>
      </c>
      <c r="M52">
        <f>I52-J52</f>
        <v>2</v>
      </c>
      <c r="N52">
        <f>J52-C52</f>
        <v>20</v>
      </c>
      <c r="O52">
        <f>I52-C52</f>
        <v>22</v>
      </c>
    </row>
    <row r="53" spans="1:18" x14ac:dyDescent="0.15">
      <c r="A53" t="s">
        <v>341</v>
      </c>
      <c r="B53" t="s">
        <v>342</v>
      </c>
      <c r="C53">
        <v>1959</v>
      </c>
      <c r="D53" t="s">
        <v>10</v>
      </c>
      <c r="E53" t="s">
        <v>343</v>
      </c>
      <c r="F53" t="s">
        <v>76</v>
      </c>
      <c r="G53" t="s">
        <v>344</v>
      </c>
      <c r="H53" t="s">
        <v>23</v>
      </c>
      <c r="I53">
        <v>1985</v>
      </c>
      <c r="J53">
        <v>1976</v>
      </c>
      <c r="K53" t="s">
        <v>23</v>
      </c>
      <c r="L53" t="s">
        <v>1263</v>
      </c>
      <c r="M53">
        <f>I53-J53</f>
        <v>9</v>
      </c>
      <c r="N53">
        <f>J53-C53</f>
        <v>17</v>
      </c>
      <c r="O53">
        <f>I53-C53</f>
        <v>26</v>
      </c>
    </row>
    <row r="54" spans="1:18" x14ac:dyDescent="0.15">
      <c r="A54" t="s">
        <v>698</v>
      </c>
      <c r="B54" t="s">
        <v>699</v>
      </c>
      <c r="C54">
        <v>1964</v>
      </c>
      <c r="D54" t="s">
        <v>632</v>
      </c>
      <c r="E54" t="s">
        <v>700</v>
      </c>
      <c r="F54" t="s">
        <v>517</v>
      </c>
      <c r="G54" t="s">
        <v>701</v>
      </c>
      <c r="H54" t="s">
        <v>649</v>
      </c>
      <c r="I54">
        <v>1985</v>
      </c>
      <c r="J54">
        <v>1985</v>
      </c>
      <c r="K54" t="s">
        <v>23</v>
      </c>
      <c r="L54" t="s">
        <v>1263</v>
      </c>
      <c r="M54">
        <f>I54-J54</f>
        <v>0</v>
      </c>
      <c r="N54">
        <f>J54-C54</f>
        <v>21</v>
      </c>
      <c r="O54">
        <f>I54-C54</f>
        <v>21</v>
      </c>
    </row>
    <row r="55" spans="1:18" s="3" customFormat="1" ht="15" customHeight="1" x14ac:dyDescent="0.15">
      <c r="A55" t="s">
        <v>103</v>
      </c>
      <c r="B55" t="s">
        <v>105</v>
      </c>
      <c r="C55">
        <v>1961</v>
      </c>
      <c r="D55" t="s">
        <v>10</v>
      </c>
      <c r="E55" t="s">
        <v>106</v>
      </c>
      <c r="F55" t="s">
        <v>76</v>
      </c>
      <c r="G55" t="s">
        <v>14</v>
      </c>
      <c r="H55" t="s">
        <v>67</v>
      </c>
      <c r="I55" t="s">
        <v>14</v>
      </c>
      <c r="J55">
        <v>1977</v>
      </c>
      <c r="K55" t="s">
        <v>1247</v>
      </c>
      <c r="L55" t="s">
        <v>1263</v>
      </c>
      <c r="M55" t="s">
        <v>1291</v>
      </c>
      <c r="N55">
        <f>J55-C55</f>
        <v>16</v>
      </c>
      <c r="O55" t="s">
        <v>1295</v>
      </c>
      <c r="R55" s="7"/>
    </row>
    <row r="56" spans="1:18" x14ac:dyDescent="0.15">
      <c r="A56" t="s">
        <v>821</v>
      </c>
      <c r="B56" t="s">
        <v>822</v>
      </c>
      <c r="C56">
        <v>1967</v>
      </c>
      <c r="D56" t="s">
        <v>632</v>
      </c>
      <c r="E56" t="s">
        <v>823</v>
      </c>
      <c r="F56" t="s">
        <v>517</v>
      </c>
      <c r="G56" t="s">
        <v>511</v>
      </c>
      <c r="H56" t="s">
        <v>539</v>
      </c>
      <c r="I56">
        <v>1985</v>
      </c>
      <c r="J56">
        <v>1985</v>
      </c>
      <c r="K56" t="s">
        <v>23</v>
      </c>
      <c r="L56" t="s">
        <v>1263</v>
      </c>
      <c r="M56">
        <f t="shared" ref="M56:M63" si="2">I56-J56</f>
        <v>0</v>
      </c>
      <c r="N56">
        <f>J56-C56</f>
        <v>18</v>
      </c>
      <c r="O56">
        <f>I56-C56</f>
        <v>18</v>
      </c>
    </row>
    <row r="57" spans="1:18" x14ac:dyDescent="0.15">
      <c r="A57" t="s">
        <v>1238</v>
      </c>
      <c r="B57" t="s">
        <v>342</v>
      </c>
      <c r="C57">
        <v>1961</v>
      </c>
      <c r="D57" t="s">
        <v>665</v>
      </c>
      <c r="E57" t="s">
        <v>1239</v>
      </c>
      <c r="F57" t="s">
        <v>517</v>
      </c>
      <c r="G57" t="s">
        <v>1240</v>
      </c>
      <c r="H57" t="s">
        <v>1233</v>
      </c>
      <c r="I57">
        <v>1984</v>
      </c>
      <c r="J57">
        <v>1981</v>
      </c>
      <c r="K57" t="s">
        <v>23</v>
      </c>
      <c r="L57" t="s">
        <v>1263</v>
      </c>
      <c r="M57">
        <f t="shared" si="2"/>
        <v>3</v>
      </c>
      <c r="N57">
        <f>J57-C57</f>
        <v>20</v>
      </c>
      <c r="O57">
        <f>I57-C57</f>
        <v>23</v>
      </c>
    </row>
    <row r="58" spans="1:18" x14ac:dyDescent="0.15">
      <c r="A58" t="s">
        <v>1197</v>
      </c>
      <c r="B58" t="s">
        <v>1198</v>
      </c>
      <c r="C58">
        <v>1965</v>
      </c>
      <c r="D58" t="s">
        <v>665</v>
      </c>
      <c r="E58" t="s">
        <v>1199</v>
      </c>
      <c r="F58" t="s">
        <v>517</v>
      </c>
      <c r="G58" t="s">
        <v>508</v>
      </c>
      <c r="H58" t="s">
        <v>849</v>
      </c>
      <c r="I58">
        <v>1990</v>
      </c>
      <c r="J58">
        <v>1988</v>
      </c>
      <c r="K58" t="s">
        <v>23</v>
      </c>
      <c r="L58" t="s">
        <v>1263</v>
      </c>
      <c r="M58">
        <f t="shared" si="2"/>
        <v>2</v>
      </c>
      <c r="N58">
        <f>J58-C58</f>
        <v>23</v>
      </c>
      <c r="O58">
        <f>I58-C58</f>
        <v>25</v>
      </c>
    </row>
    <row r="59" spans="1:18" x14ac:dyDescent="0.15">
      <c r="A59" t="s">
        <v>359</v>
      </c>
      <c r="B59" t="s">
        <v>360</v>
      </c>
      <c r="C59">
        <v>1965</v>
      </c>
      <c r="D59" t="s">
        <v>10</v>
      </c>
      <c r="E59" t="s">
        <v>361</v>
      </c>
      <c r="F59" t="s">
        <v>76</v>
      </c>
      <c r="G59" t="s">
        <v>362</v>
      </c>
      <c r="H59" t="s">
        <v>228</v>
      </c>
      <c r="I59">
        <v>1985</v>
      </c>
      <c r="J59">
        <v>1988</v>
      </c>
      <c r="K59" t="s">
        <v>23</v>
      </c>
      <c r="L59" t="s">
        <v>1263</v>
      </c>
      <c r="M59">
        <f t="shared" si="2"/>
        <v>-3</v>
      </c>
      <c r="N59">
        <f>J59-C59</f>
        <v>23</v>
      </c>
      <c r="O59">
        <f>I59-C59</f>
        <v>20</v>
      </c>
    </row>
    <row r="60" spans="1:18" x14ac:dyDescent="0.15">
      <c r="A60" t="s">
        <v>991</v>
      </c>
      <c r="B60" t="s">
        <v>526</v>
      </c>
      <c r="C60">
        <v>1966</v>
      </c>
      <c r="D60" t="s">
        <v>665</v>
      </c>
      <c r="E60" s="1" t="s">
        <v>992</v>
      </c>
      <c r="F60" t="s">
        <v>517</v>
      </c>
      <c r="G60" s="1" t="s">
        <v>426</v>
      </c>
      <c r="H60" t="s">
        <v>975</v>
      </c>
      <c r="I60">
        <v>1986</v>
      </c>
      <c r="J60">
        <v>1988</v>
      </c>
      <c r="K60" t="s">
        <v>23</v>
      </c>
      <c r="L60" t="s">
        <v>1263</v>
      </c>
      <c r="M60">
        <f t="shared" si="2"/>
        <v>-2</v>
      </c>
      <c r="N60">
        <f>J60-C60</f>
        <v>22</v>
      </c>
      <c r="O60">
        <f>I60-C60</f>
        <v>20</v>
      </c>
    </row>
    <row r="61" spans="1:18" x14ac:dyDescent="0.15">
      <c r="A61" t="s">
        <v>528</v>
      </c>
      <c r="B61" t="s">
        <v>527</v>
      </c>
      <c r="C61">
        <v>1964</v>
      </c>
      <c r="D61" t="s">
        <v>10</v>
      </c>
      <c r="E61" t="s">
        <v>529</v>
      </c>
      <c r="F61" t="s">
        <v>517</v>
      </c>
      <c r="G61" t="s">
        <v>530</v>
      </c>
      <c r="H61" t="s">
        <v>463</v>
      </c>
      <c r="I61">
        <v>1985</v>
      </c>
      <c r="J61">
        <v>1987</v>
      </c>
      <c r="K61" t="s">
        <v>1247</v>
      </c>
      <c r="L61" t="s">
        <v>1263</v>
      </c>
      <c r="M61">
        <f t="shared" si="2"/>
        <v>-2</v>
      </c>
      <c r="N61">
        <f>J61-C61</f>
        <v>23</v>
      </c>
      <c r="O61">
        <f>I61-C61</f>
        <v>21</v>
      </c>
    </row>
    <row r="62" spans="1:18" x14ac:dyDescent="0.15">
      <c r="A62" t="s">
        <v>418</v>
      </c>
      <c r="B62" t="s">
        <v>419</v>
      </c>
      <c r="C62">
        <v>1961</v>
      </c>
      <c r="D62" t="s">
        <v>10</v>
      </c>
      <c r="E62" t="s">
        <v>420</v>
      </c>
      <c r="F62" t="s">
        <v>76</v>
      </c>
      <c r="G62" t="s">
        <v>421</v>
      </c>
      <c r="H62" t="s">
        <v>228</v>
      </c>
      <c r="I62">
        <v>1982</v>
      </c>
      <c r="J62">
        <v>1982</v>
      </c>
      <c r="K62" t="s">
        <v>23</v>
      </c>
      <c r="L62" t="s">
        <v>1263</v>
      </c>
      <c r="M62">
        <f t="shared" si="2"/>
        <v>0</v>
      </c>
      <c r="N62">
        <f>J62-C62</f>
        <v>21</v>
      </c>
      <c r="O62">
        <f>I62-C62</f>
        <v>21</v>
      </c>
    </row>
    <row r="63" spans="1:18" x14ac:dyDescent="0.15">
      <c r="A63" t="s">
        <v>1065</v>
      </c>
      <c r="B63" t="s">
        <v>312</v>
      </c>
      <c r="C63">
        <v>1958</v>
      </c>
      <c r="D63" t="s">
        <v>665</v>
      </c>
      <c r="E63" t="s">
        <v>1066</v>
      </c>
      <c r="F63" t="s">
        <v>517</v>
      </c>
      <c r="G63" t="s">
        <v>1067</v>
      </c>
      <c r="H63" t="s">
        <v>1068</v>
      </c>
      <c r="I63">
        <v>1985</v>
      </c>
      <c r="J63">
        <v>1975</v>
      </c>
      <c r="K63" t="s">
        <v>23</v>
      </c>
      <c r="L63" t="s">
        <v>1263</v>
      </c>
      <c r="M63">
        <f t="shared" si="2"/>
        <v>10</v>
      </c>
      <c r="N63">
        <f>J63-C63</f>
        <v>17</v>
      </c>
      <c r="O63">
        <f>I63-C63</f>
        <v>27</v>
      </c>
    </row>
    <row r="64" spans="1:18" x14ac:dyDescent="0.15">
      <c r="A64" t="s">
        <v>720</v>
      </c>
      <c r="B64" t="s">
        <v>721</v>
      </c>
      <c r="C64">
        <v>1968</v>
      </c>
      <c r="D64" t="s">
        <v>665</v>
      </c>
      <c r="E64" t="s">
        <v>722</v>
      </c>
      <c r="F64" t="s">
        <v>511</v>
      </c>
      <c r="G64" t="s">
        <v>511</v>
      </c>
      <c r="H64" t="s">
        <v>511</v>
      </c>
      <c r="I64" t="s">
        <v>511</v>
      </c>
      <c r="J64" t="s">
        <v>511</v>
      </c>
      <c r="K64" t="s">
        <v>511</v>
      </c>
      <c r="L64" t="s">
        <v>1263</v>
      </c>
      <c r="M64" t="s">
        <v>1295</v>
      </c>
      <c r="N64" t="s">
        <v>1295</v>
      </c>
      <c r="O64" t="s">
        <v>1291</v>
      </c>
    </row>
    <row r="65" spans="1:18" x14ac:dyDescent="0.15">
      <c r="A65" t="s">
        <v>1223</v>
      </c>
      <c r="B65" t="s">
        <v>1224</v>
      </c>
      <c r="C65">
        <v>1961</v>
      </c>
      <c r="D65" t="s">
        <v>665</v>
      </c>
      <c r="E65" t="s">
        <v>1225</v>
      </c>
      <c r="F65" t="s">
        <v>517</v>
      </c>
      <c r="G65" t="s">
        <v>300</v>
      </c>
      <c r="H65" t="s">
        <v>607</v>
      </c>
      <c r="I65">
        <v>1991</v>
      </c>
      <c r="J65">
        <v>1977</v>
      </c>
      <c r="K65" t="s">
        <v>23</v>
      </c>
      <c r="L65" t="s">
        <v>1263</v>
      </c>
      <c r="M65">
        <f t="shared" ref="M65:M72" si="3">I65-J65</f>
        <v>14</v>
      </c>
      <c r="N65">
        <f>J65-C65</f>
        <v>16</v>
      </c>
      <c r="O65">
        <f>I65-C65</f>
        <v>30</v>
      </c>
    </row>
    <row r="66" spans="1:18" x14ac:dyDescent="0.15">
      <c r="A66" t="s">
        <v>1062</v>
      </c>
      <c r="B66" t="s">
        <v>1063</v>
      </c>
      <c r="C66">
        <v>1961</v>
      </c>
      <c r="D66" t="s">
        <v>632</v>
      </c>
      <c r="E66" t="s">
        <v>1064</v>
      </c>
      <c r="F66" t="s">
        <v>517</v>
      </c>
      <c r="G66" t="s">
        <v>39</v>
      </c>
      <c r="H66" t="s">
        <v>607</v>
      </c>
      <c r="I66">
        <v>1984</v>
      </c>
      <c r="J66">
        <v>1979</v>
      </c>
      <c r="K66" t="s">
        <v>23</v>
      </c>
      <c r="L66" t="s">
        <v>1263</v>
      </c>
      <c r="M66">
        <f t="shared" si="3"/>
        <v>5</v>
      </c>
      <c r="N66">
        <f>J66-C66</f>
        <v>18</v>
      </c>
      <c r="O66">
        <f>I66-C66</f>
        <v>23</v>
      </c>
    </row>
    <row r="67" spans="1:18" x14ac:dyDescent="0.15">
      <c r="A67" t="s">
        <v>1111</v>
      </c>
      <c r="B67" t="s">
        <v>1112</v>
      </c>
      <c r="C67">
        <v>1963</v>
      </c>
      <c r="D67" t="s">
        <v>665</v>
      </c>
      <c r="E67" t="s">
        <v>1113</v>
      </c>
      <c r="F67" t="s">
        <v>1114</v>
      </c>
      <c r="G67" t="s">
        <v>300</v>
      </c>
      <c r="H67" t="s">
        <v>1101</v>
      </c>
      <c r="I67">
        <v>1992</v>
      </c>
      <c r="J67">
        <v>1983</v>
      </c>
      <c r="K67" t="s">
        <v>23</v>
      </c>
      <c r="L67" t="s">
        <v>1271</v>
      </c>
      <c r="M67">
        <f t="shared" si="3"/>
        <v>9</v>
      </c>
      <c r="N67">
        <f>J67-C67</f>
        <v>20</v>
      </c>
      <c r="O67">
        <f>I67-C67</f>
        <v>29</v>
      </c>
      <c r="P67">
        <v>14</v>
      </c>
      <c r="Q67">
        <v>6</v>
      </c>
      <c r="R67" s="6">
        <f>6/14</f>
        <v>0.42857142857142855</v>
      </c>
    </row>
    <row r="68" spans="1:18" x14ac:dyDescent="0.15">
      <c r="A68" t="s">
        <v>671</v>
      </c>
      <c r="B68" t="s">
        <v>672</v>
      </c>
      <c r="C68">
        <v>1964</v>
      </c>
      <c r="D68" t="s">
        <v>665</v>
      </c>
      <c r="E68" t="s">
        <v>673</v>
      </c>
      <c r="F68" t="s">
        <v>674</v>
      </c>
      <c r="G68" t="s">
        <v>300</v>
      </c>
      <c r="H68" t="s">
        <v>463</v>
      </c>
      <c r="I68">
        <v>1984</v>
      </c>
      <c r="J68">
        <v>1986</v>
      </c>
      <c r="K68" t="s">
        <v>23</v>
      </c>
      <c r="L68" t="s">
        <v>1271</v>
      </c>
      <c r="M68">
        <f t="shared" si="3"/>
        <v>-2</v>
      </c>
      <c r="N68">
        <f>J68-C68</f>
        <v>22</v>
      </c>
      <c r="O68">
        <f>I68-C68</f>
        <v>20</v>
      </c>
    </row>
    <row r="69" spans="1:18" x14ac:dyDescent="0.15">
      <c r="A69" t="s">
        <v>1181</v>
      </c>
      <c r="B69" t="s">
        <v>1182</v>
      </c>
      <c r="C69">
        <v>1961</v>
      </c>
      <c r="D69" t="s">
        <v>665</v>
      </c>
      <c r="E69" t="s">
        <v>1183</v>
      </c>
      <c r="F69" t="s">
        <v>517</v>
      </c>
      <c r="G69" t="s">
        <v>1184</v>
      </c>
      <c r="H69" t="s">
        <v>849</v>
      </c>
      <c r="I69">
        <v>1985</v>
      </c>
      <c r="J69">
        <v>1989</v>
      </c>
      <c r="K69" t="s">
        <v>23</v>
      </c>
      <c r="L69" t="s">
        <v>1271</v>
      </c>
      <c r="M69">
        <f t="shared" si="3"/>
        <v>-4</v>
      </c>
      <c r="N69">
        <f>J69-C69</f>
        <v>28</v>
      </c>
      <c r="O69">
        <f>I69-C69</f>
        <v>24</v>
      </c>
    </row>
    <row r="70" spans="1:18" x14ac:dyDescent="0.15">
      <c r="A70" t="s">
        <v>658</v>
      </c>
      <c r="B70" t="s">
        <v>659</v>
      </c>
      <c r="C70">
        <v>1963</v>
      </c>
      <c r="D70" t="s">
        <v>632</v>
      </c>
      <c r="E70" t="s">
        <v>660</v>
      </c>
      <c r="F70" t="s">
        <v>662</v>
      </c>
      <c r="G70" t="s">
        <v>661</v>
      </c>
      <c r="H70" t="s">
        <v>607</v>
      </c>
      <c r="I70">
        <v>1987</v>
      </c>
      <c r="J70">
        <v>1984</v>
      </c>
      <c r="K70" t="s">
        <v>23</v>
      </c>
      <c r="L70" t="s">
        <v>1271</v>
      </c>
      <c r="M70">
        <f t="shared" si="3"/>
        <v>3</v>
      </c>
      <c r="N70">
        <f>J70-C70</f>
        <v>21</v>
      </c>
      <c r="O70">
        <f>I70-C70</f>
        <v>24</v>
      </c>
    </row>
    <row r="71" spans="1:18" x14ac:dyDescent="0.15">
      <c r="A71" t="s">
        <v>297</v>
      </c>
      <c r="B71" t="s">
        <v>298</v>
      </c>
      <c r="C71">
        <v>1963</v>
      </c>
      <c r="D71" t="s">
        <v>10</v>
      </c>
      <c r="E71" t="s">
        <v>299</v>
      </c>
      <c r="F71" t="s">
        <v>76</v>
      </c>
      <c r="G71" t="s">
        <v>300</v>
      </c>
      <c r="H71" t="s">
        <v>228</v>
      </c>
      <c r="I71">
        <v>1989</v>
      </c>
      <c r="J71">
        <v>1987</v>
      </c>
      <c r="K71" t="s">
        <v>23</v>
      </c>
      <c r="L71" t="s">
        <v>1271</v>
      </c>
      <c r="M71">
        <f t="shared" si="3"/>
        <v>2</v>
      </c>
      <c r="N71">
        <f>J71-C71</f>
        <v>24</v>
      </c>
      <c r="O71">
        <f>I71-C71</f>
        <v>26</v>
      </c>
    </row>
    <row r="72" spans="1:18" x14ac:dyDescent="0.15">
      <c r="A72" t="s">
        <v>345</v>
      </c>
      <c r="B72" t="s">
        <v>346</v>
      </c>
      <c r="C72">
        <v>1965</v>
      </c>
      <c r="D72" t="s">
        <v>10</v>
      </c>
      <c r="E72" t="s">
        <v>347</v>
      </c>
      <c r="F72" t="s">
        <v>348</v>
      </c>
      <c r="G72" t="s">
        <v>349</v>
      </c>
      <c r="H72" t="s">
        <v>67</v>
      </c>
      <c r="I72">
        <v>1995</v>
      </c>
      <c r="J72">
        <v>1990</v>
      </c>
      <c r="K72" t="s">
        <v>23</v>
      </c>
      <c r="L72" t="s">
        <v>1271</v>
      </c>
      <c r="M72">
        <f t="shared" si="3"/>
        <v>5</v>
      </c>
      <c r="N72">
        <f>J72-C72</f>
        <v>25</v>
      </c>
      <c r="O72">
        <f>I72-C72</f>
        <v>30</v>
      </c>
    </row>
    <row r="73" spans="1:18" x14ac:dyDescent="0.15">
      <c r="A73" t="s">
        <v>518</v>
      </c>
      <c r="B73" t="s">
        <v>346</v>
      </c>
      <c r="C73">
        <v>1956</v>
      </c>
      <c r="D73" t="s">
        <v>10</v>
      </c>
      <c r="E73" t="s">
        <v>519</v>
      </c>
      <c r="F73" t="s">
        <v>517</v>
      </c>
      <c r="G73" t="s">
        <v>39</v>
      </c>
      <c r="H73" t="s">
        <v>23</v>
      </c>
      <c r="I73">
        <v>1981</v>
      </c>
      <c r="J73" t="s">
        <v>511</v>
      </c>
      <c r="K73" t="s">
        <v>23</v>
      </c>
      <c r="L73" t="s">
        <v>1271</v>
      </c>
      <c r="M73" t="s">
        <v>1291</v>
      </c>
      <c r="N73" t="s">
        <v>1291</v>
      </c>
      <c r="O73">
        <f>I73-C73</f>
        <v>25</v>
      </c>
    </row>
    <row r="74" spans="1:18" x14ac:dyDescent="0.15">
      <c r="A74" t="s">
        <v>143</v>
      </c>
      <c r="B74" t="s">
        <v>144</v>
      </c>
      <c r="C74">
        <v>1962</v>
      </c>
      <c r="D74" t="s">
        <v>10</v>
      </c>
      <c r="E74" t="s">
        <v>145</v>
      </c>
      <c r="F74" t="s">
        <v>76</v>
      </c>
      <c r="G74" t="s">
        <v>146</v>
      </c>
      <c r="H74" t="s">
        <v>98</v>
      </c>
      <c r="I74">
        <v>1984</v>
      </c>
      <c r="J74">
        <v>1983</v>
      </c>
      <c r="K74" t="s">
        <v>23</v>
      </c>
      <c r="L74" t="s">
        <v>1271</v>
      </c>
      <c r="M74">
        <f t="shared" ref="M74:M106" si="4">I74-J74</f>
        <v>1</v>
      </c>
      <c r="N74">
        <f>J74-C74</f>
        <v>21</v>
      </c>
      <c r="O74">
        <f>I74-C74</f>
        <v>22</v>
      </c>
    </row>
    <row r="75" spans="1:18" x14ac:dyDescent="0.15">
      <c r="A75" t="s">
        <v>785</v>
      </c>
      <c r="B75" t="s">
        <v>786</v>
      </c>
      <c r="C75">
        <v>1964</v>
      </c>
      <c r="D75" t="s">
        <v>665</v>
      </c>
      <c r="E75" t="s">
        <v>787</v>
      </c>
      <c r="F75" t="s">
        <v>517</v>
      </c>
      <c r="G75" t="s">
        <v>788</v>
      </c>
      <c r="H75" t="s">
        <v>776</v>
      </c>
      <c r="I75">
        <v>1984</v>
      </c>
      <c r="J75">
        <v>1990</v>
      </c>
      <c r="K75" t="s">
        <v>23</v>
      </c>
      <c r="L75" t="s">
        <v>1271</v>
      </c>
      <c r="M75">
        <f t="shared" si="4"/>
        <v>-6</v>
      </c>
      <c r="N75">
        <f>J75-C75</f>
        <v>26</v>
      </c>
      <c r="O75">
        <f>I75-C75</f>
        <v>20</v>
      </c>
    </row>
    <row r="76" spans="1:18" x14ac:dyDescent="0.15">
      <c r="A76" t="s">
        <v>520</v>
      </c>
      <c r="B76" t="s">
        <v>521</v>
      </c>
      <c r="C76">
        <v>1962</v>
      </c>
      <c r="D76" t="s">
        <v>10</v>
      </c>
      <c r="E76" t="s">
        <v>522</v>
      </c>
      <c r="F76" t="s">
        <v>517</v>
      </c>
      <c r="G76" t="s">
        <v>355</v>
      </c>
      <c r="H76" t="s">
        <v>23</v>
      </c>
      <c r="I76">
        <v>1989</v>
      </c>
      <c r="J76">
        <v>1980</v>
      </c>
      <c r="K76" t="s">
        <v>23</v>
      </c>
      <c r="L76" t="s">
        <v>1271</v>
      </c>
      <c r="M76">
        <f t="shared" si="4"/>
        <v>9</v>
      </c>
      <c r="N76">
        <f>J76-C76</f>
        <v>18</v>
      </c>
      <c r="O76">
        <f>I76-C76</f>
        <v>27</v>
      </c>
    </row>
    <row r="77" spans="1:18" x14ac:dyDescent="0.15">
      <c r="A77" t="s">
        <v>493</v>
      </c>
      <c r="B77" t="s">
        <v>494</v>
      </c>
      <c r="C77">
        <v>1962</v>
      </c>
      <c r="D77" t="s">
        <v>10</v>
      </c>
      <c r="E77" t="s">
        <v>495</v>
      </c>
      <c r="F77" t="s">
        <v>76</v>
      </c>
      <c r="G77" t="s">
        <v>496</v>
      </c>
      <c r="H77" t="s">
        <v>23</v>
      </c>
      <c r="I77">
        <v>1985</v>
      </c>
      <c r="J77">
        <v>1983</v>
      </c>
      <c r="K77" t="s">
        <v>23</v>
      </c>
      <c r="L77" t="s">
        <v>1271</v>
      </c>
      <c r="M77">
        <f t="shared" si="4"/>
        <v>2</v>
      </c>
      <c r="N77">
        <f>J77-C77</f>
        <v>21</v>
      </c>
      <c r="O77">
        <f>I77-C77</f>
        <v>23</v>
      </c>
    </row>
    <row r="78" spans="1:18" x14ac:dyDescent="0.15">
      <c r="A78" t="s">
        <v>152</v>
      </c>
      <c r="B78" t="s">
        <v>153</v>
      </c>
      <c r="C78">
        <v>1962</v>
      </c>
      <c r="D78" t="s">
        <v>10</v>
      </c>
      <c r="E78" t="s">
        <v>154</v>
      </c>
      <c r="F78" t="s">
        <v>76</v>
      </c>
      <c r="G78" t="s">
        <v>155</v>
      </c>
      <c r="H78" t="s">
        <v>23</v>
      </c>
      <c r="I78">
        <v>1980</v>
      </c>
      <c r="J78">
        <v>1976</v>
      </c>
      <c r="K78" t="s">
        <v>23</v>
      </c>
      <c r="L78" t="s">
        <v>1271</v>
      </c>
      <c r="M78">
        <f t="shared" si="4"/>
        <v>4</v>
      </c>
      <c r="N78">
        <f>J78-C78</f>
        <v>14</v>
      </c>
      <c r="O78">
        <f>I78-C78</f>
        <v>18</v>
      </c>
    </row>
    <row r="79" spans="1:18" x14ac:dyDescent="0.15">
      <c r="A79" t="s">
        <v>938</v>
      </c>
      <c r="B79" t="s">
        <v>1287</v>
      </c>
      <c r="C79">
        <v>1960</v>
      </c>
      <c r="D79" t="s">
        <v>665</v>
      </c>
      <c r="E79" t="s">
        <v>329</v>
      </c>
      <c r="F79" t="s">
        <v>517</v>
      </c>
      <c r="G79" t="s">
        <v>39</v>
      </c>
      <c r="H79" t="s">
        <v>607</v>
      </c>
      <c r="I79">
        <v>1984</v>
      </c>
      <c r="J79">
        <v>1982</v>
      </c>
      <c r="K79" t="s">
        <v>23</v>
      </c>
      <c r="L79" t="s">
        <v>1271</v>
      </c>
      <c r="M79">
        <f t="shared" si="4"/>
        <v>2</v>
      </c>
      <c r="N79">
        <f>J79-C79</f>
        <v>22</v>
      </c>
      <c r="O79">
        <f>I79-C79</f>
        <v>24</v>
      </c>
    </row>
    <row r="80" spans="1:18" x14ac:dyDescent="0.15">
      <c r="A80" t="s">
        <v>893</v>
      </c>
      <c r="B80" t="s">
        <v>1286</v>
      </c>
      <c r="C80">
        <v>1959</v>
      </c>
      <c r="D80" t="s">
        <v>665</v>
      </c>
      <c r="E80" t="s">
        <v>882</v>
      </c>
      <c r="F80" t="s">
        <v>517</v>
      </c>
      <c r="G80" t="s">
        <v>894</v>
      </c>
      <c r="H80" t="s">
        <v>607</v>
      </c>
      <c r="I80">
        <v>1988</v>
      </c>
      <c r="J80">
        <v>1977</v>
      </c>
      <c r="K80" t="s">
        <v>23</v>
      </c>
      <c r="L80" t="s">
        <v>1271</v>
      </c>
      <c r="M80">
        <f t="shared" si="4"/>
        <v>11</v>
      </c>
      <c r="N80">
        <f>J80-C80</f>
        <v>18</v>
      </c>
      <c r="O80">
        <f>I80-C80</f>
        <v>29</v>
      </c>
    </row>
    <row r="81" spans="1:18" x14ac:dyDescent="0.15">
      <c r="A81" t="s">
        <v>726</v>
      </c>
      <c r="B81" t="s">
        <v>727</v>
      </c>
      <c r="C81">
        <v>1959</v>
      </c>
      <c r="D81" t="s">
        <v>665</v>
      </c>
      <c r="E81" t="s">
        <v>728</v>
      </c>
      <c r="F81" t="s">
        <v>517</v>
      </c>
      <c r="G81" t="s">
        <v>729</v>
      </c>
      <c r="H81" t="s">
        <v>513</v>
      </c>
      <c r="I81">
        <v>1986</v>
      </c>
      <c r="J81">
        <v>1982</v>
      </c>
      <c r="K81" t="s">
        <v>1250</v>
      </c>
      <c r="L81" t="s">
        <v>1273</v>
      </c>
      <c r="M81">
        <f t="shared" si="4"/>
        <v>4</v>
      </c>
      <c r="N81">
        <f>J81-C81</f>
        <v>23</v>
      </c>
      <c r="O81">
        <f>I81-C81</f>
        <v>27</v>
      </c>
      <c r="P81">
        <v>6</v>
      </c>
      <c r="Q81">
        <v>2</v>
      </c>
      <c r="R81" s="6">
        <v>0.33</v>
      </c>
    </row>
    <row r="82" spans="1:18" x14ac:dyDescent="0.15">
      <c r="A82" t="s">
        <v>564</v>
      </c>
      <c r="B82" t="s">
        <v>565</v>
      </c>
      <c r="C82">
        <v>1962</v>
      </c>
      <c r="D82" t="s">
        <v>10</v>
      </c>
      <c r="E82" t="s">
        <v>566</v>
      </c>
      <c r="F82" t="s">
        <v>567</v>
      </c>
      <c r="G82" t="s">
        <v>568</v>
      </c>
      <c r="H82" t="s">
        <v>23</v>
      </c>
      <c r="I82">
        <v>1984</v>
      </c>
      <c r="J82">
        <v>1983</v>
      </c>
      <c r="K82" t="s">
        <v>23</v>
      </c>
      <c r="L82" t="s">
        <v>1273</v>
      </c>
      <c r="M82">
        <f t="shared" si="4"/>
        <v>1</v>
      </c>
      <c r="N82">
        <f>J82-C82</f>
        <v>21</v>
      </c>
      <c r="O82">
        <f>I82-C82</f>
        <v>22</v>
      </c>
    </row>
    <row r="83" spans="1:18" x14ac:dyDescent="0.15">
      <c r="A83" t="s">
        <v>1048</v>
      </c>
      <c r="B83" t="s">
        <v>1049</v>
      </c>
      <c r="C83">
        <v>1969</v>
      </c>
      <c r="D83" t="s">
        <v>665</v>
      </c>
      <c r="E83" t="s">
        <v>1050</v>
      </c>
      <c r="F83" t="s">
        <v>517</v>
      </c>
      <c r="G83" t="s">
        <v>366</v>
      </c>
      <c r="H83" t="s">
        <v>986</v>
      </c>
      <c r="I83">
        <v>1991</v>
      </c>
      <c r="J83">
        <v>1991</v>
      </c>
      <c r="K83" t="s">
        <v>23</v>
      </c>
      <c r="L83" t="s">
        <v>1273</v>
      </c>
      <c r="M83">
        <f t="shared" si="4"/>
        <v>0</v>
      </c>
      <c r="N83">
        <f>J83-C83</f>
        <v>22</v>
      </c>
      <c r="O83">
        <f>I83-C83</f>
        <v>22</v>
      </c>
    </row>
    <row r="84" spans="1:18" x14ac:dyDescent="0.15">
      <c r="A84" t="s">
        <v>441</v>
      </c>
      <c r="B84" t="s">
        <v>442</v>
      </c>
      <c r="C84">
        <v>1965</v>
      </c>
      <c r="D84" t="s">
        <v>10</v>
      </c>
      <c r="E84" s="4" t="s">
        <v>116</v>
      </c>
      <c r="F84" t="s">
        <v>76</v>
      </c>
      <c r="G84" t="s">
        <v>245</v>
      </c>
      <c r="H84" t="s">
        <v>228</v>
      </c>
      <c r="I84">
        <v>1986</v>
      </c>
      <c r="J84">
        <v>1990</v>
      </c>
      <c r="K84" t="s">
        <v>23</v>
      </c>
      <c r="L84" t="s">
        <v>1273</v>
      </c>
      <c r="M84">
        <f t="shared" si="4"/>
        <v>-4</v>
      </c>
      <c r="N84">
        <f>J84-C84</f>
        <v>25</v>
      </c>
      <c r="O84">
        <f>I84-C84</f>
        <v>21</v>
      </c>
    </row>
    <row r="85" spans="1:18" x14ac:dyDescent="0.15">
      <c r="A85" t="s">
        <v>156</v>
      </c>
      <c r="B85" t="s">
        <v>157</v>
      </c>
      <c r="C85">
        <v>1961</v>
      </c>
      <c r="D85" t="s">
        <v>10</v>
      </c>
      <c r="E85" t="s">
        <v>158</v>
      </c>
      <c r="F85" t="s">
        <v>76</v>
      </c>
      <c r="G85" t="s">
        <v>159</v>
      </c>
      <c r="H85" t="s">
        <v>60</v>
      </c>
      <c r="I85">
        <v>1986</v>
      </c>
      <c r="J85">
        <v>1984</v>
      </c>
      <c r="K85" t="s">
        <v>23</v>
      </c>
      <c r="L85" t="s">
        <v>1273</v>
      </c>
      <c r="M85">
        <f t="shared" si="4"/>
        <v>2</v>
      </c>
      <c r="N85">
        <f>J85-C85</f>
        <v>23</v>
      </c>
      <c r="O85">
        <f>I85-C85</f>
        <v>25</v>
      </c>
    </row>
    <row r="86" spans="1:18" x14ac:dyDescent="0.15">
      <c r="A86" t="s">
        <v>1211</v>
      </c>
      <c r="B86" t="s">
        <v>1212</v>
      </c>
      <c r="C86">
        <v>1960</v>
      </c>
      <c r="D86" t="s">
        <v>665</v>
      </c>
      <c r="E86" t="s">
        <v>1213</v>
      </c>
      <c r="F86" t="s">
        <v>517</v>
      </c>
      <c r="G86" t="s">
        <v>39</v>
      </c>
      <c r="H86" t="s">
        <v>511</v>
      </c>
      <c r="I86">
        <v>1984</v>
      </c>
      <c r="J86">
        <v>1982</v>
      </c>
      <c r="K86" t="s">
        <v>511</v>
      </c>
      <c r="L86" t="s">
        <v>1273</v>
      </c>
      <c r="M86">
        <f t="shared" si="4"/>
        <v>2</v>
      </c>
      <c r="N86">
        <f>J86-C86</f>
        <v>22</v>
      </c>
      <c r="O86">
        <f>I86-C86</f>
        <v>24</v>
      </c>
    </row>
    <row r="87" spans="1:18" x14ac:dyDescent="0.15">
      <c r="A87" t="s">
        <v>769</v>
      </c>
      <c r="B87" t="s">
        <v>770</v>
      </c>
      <c r="C87">
        <v>1961</v>
      </c>
      <c r="D87" t="s">
        <v>665</v>
      </c>
      <c r="E87" t="s">
        <v>771</v>
      </c>
      <c r="F87" t="s">
        <v>517</v>
      </c>
      <c r="G87" t="s">
        <v>772</v>
      </c>
      <c r="H87" t="s">
        <v>539</v>
      </c>
      <c r="I87">
        <v>1981</v>
      </c>
      <c r="J87">
        <v>1983</v>
      </c>
      <c r="K87" t="s">
        <v>23</v>
      </c>
      <c r="L87" t="s">
        <v>1285</v>
      </c>
      <c r="M87">
        <f t="shared" si="4"/>
        <v>-2</v>
      </c>
      <c r="N87">
        <f>J87-C87</f>
        <v>22</v>
      </c>
      <c r="O87">
        <f>I87-C87</f>
        <v>20</v>
      </c>
      <c r="P87">
        <v>2</v>
      </c>
      <c r="Q87">
        <v>0</v>
      </c>
      <c r="R87" s="6">
        <v>0</v>
      </c>
    </row>
    <row r="88" spans="1:18" x14ac:dyDescent="0.15">
      <c r="A88" t="s">
        <v>650</v>
      </c>
      <c r="B88" t="s">
        <v>652</v>
      </c>
      <c r="C88">
        <v>1960</v>
      </c>
      <c r="D88" t="s">
        <v>665</v>
      </c>
      <c r="E88" t="s">
        <v>653</v>
      </c>
      <c r="F88" t="s">
        <v>517</v>
      </c>
      <c r="G88" t="s">
        <v>654</v>
      </c>
      <c r="H88" t="s">
        <v>607</v>
      </c>
      <c r="I88">
        <v>1984</v>
      </c>
      <c r="J88">
        <v>1982</v>
      </c>
      <c r="K88" t="s">
        <v>23</v>
      </c>
      <c r="L88" t="s">
        <v>1285</v>
      </c>
      <c r="M88">
        <f t="shared" si="4"/>
        <v>2</v>
      </c>
      <c r="N88">
        <f>J88-C88</f>
        <v>22</v>
      </c>
      <c r="O88">
        <f>I88-C88</f>
        <v>24</v>
      </c>
    </row>
    <row r="89" spans="1:18" x14ac:dyDescent="0.15">
      <c r="A89" t="s">
        <v>191</v>
      </c>
      <c r="B89" t="s">
        <v>192</v>
      </c>
      <c r="C89">
        <v>1958</v>
      </c>
      <c r="D89" t="s">
        <v>10</v>
      </c>
      <c r="E89" t="s">
        <v>14</v>
      </c>
      <c r="F89" t="s">
        <v>76</v>
      </c>
      <c r="G89" t="s">
        <v>193</v>
      </c>
      <c r="H89" t="s">
        <v>67</v>
      </c>
      <c r="I89">
        <v>1991</v>
      </c>
      <c r="J89">
        <v>1975</v>
      </c>
      <c r="K89" t="s">
        <v>1247</v>
      </c>
      <c r="L89" t="s">
        <v>1275</v>
      </c>
      <c r="M89">
        <f t="shared" si="4"/>
        <v>16</v>
      </c>
      <c r="N89">
        <f>J89-C89</f>
        <v>17</v>
      </c>
      <c r="O89">
        <f>I89-C89</f>
        <v>33</v>
      </c>
      <c r="P89">
        <v>12</v>
      </c>
      <c r="Q89">
        <v>10</v>
      </c>
      <c r="R89" s="6">
        <f>5/6</f>
        <v>0.83333333333333337</v>
      </c>
    </row>
    <row r="90" spans="1:18" x14ac:dyDescent="0.15">
      <c r="A90" t="s">
        <v>388</v>
      </c>
      <c r="B90" t="s">
        <v>389</v>
      </c>
      <c r="C90">
        <v>1959</v>
      </c>
      <c r="D90" t="s">
        <v>10</v>
      </c>
      <c r="E90" t="s">
        <v>390</v>
      </c>
      <c r="F90" t="s">
        <v>76</v>
      </c>
      <c r="G90" t="s">
        <v>391</v>
      </c>
      <c r="H90" t="s">
        <v>23</v>
      </c>
      <c r="I90">
        <v>1985</v>
      </c>
      <c r="J90">
        <v>1975</v>
      </c>
      <c r="K90" t="s">
        <v>23</v>
      </c>
      <c r="L90" t="s">
        <v>1275</v>
      </c>
      <c r="M90">
        <f t="shared" si="4"/>
        <v>10</v>
      </c>
      <c r="N90">
        <f>J90-C90</f>
        <v>16</v>
      </c>
      <c r="O90">
        <f>I90-C90</f>
        <v>26</v>
      </c>
    </row>
    <row r="91" spans="1:18" x14ac:dyDescent="0.15">
      <c r="A91" t="s">
        <v>878</v>
      </c>
      <c r="B91" t="s">
        <v>879</v>
      </c>
      <c r="C91">
        <v>1958</v>
      </c>
      <c r="D91" t="s">
        <v>665</v>
      </c>
      <c r="E91" t="s">
        <v>880</v>
      </c>
      <c r="F91" t="s">
        <v>517</v>
      </c>
      <c r="G91" t="s">
        <v>39</v>
      </c>
      <c r="H91" t="s">
        <v>607</v>
      </c>
      <c r="I91">
        <v>1978</v>
      </c>
      <c r="J91">
        <v>1974</v>
      </c>
      <c r="K91" t="s">
        <v>23</v>
      </c>
      <c r="L91" t="s">
        <v>1275</v>
      </c>
      <c r="M91">
        <f t="shared" si="4"/>
        <v>4</v>
      </c>
      <c r="N91">
        <f>J91-C91</f>
        <v>16</v>
      </c>
      <c r="O91">
        <f>I91-C91</f>
        <v>20</v>
      </c>
    </row>
    <row r="92" spans="1:18" x14ac:dyDescent="0.15">
      <c r="A92" t="s">
        <v>579</v>
      </c>
      <c r="B92" t="s">
        <v>580</v>
      </c>
      <c r="C92">
        <v>1960</v>
      </c>
      <c r="D92" t="s">
        <v>10</v>
      </c>
      <c r="E92" t="s">
        <v>581</v>
      </c>
      <c r="F92" t="s">
        <v>517</v>
      </c>
      <c r="G92" t="s">
        <v>582</v>
      </c>
      <c r="H92" t="s">
        <v>23</v>
      </c>
      <c r="I92">
        <v>1983</v>
      </c>
      <c r="J92">
        <v>1976</v>
      </c>
      <c r="K92" t="s">
        <v>23</v>
      </c>
      <c r="L92" t="s">
        <v>1275</v>
      </c>
      <c r="M92">
        <f t="shared" si="4"/>
        <v>7</v>
      </c>
      <c r="N92">
        <f>J92-C92</f>
        <v>16</v>
      </c>
      <c r="O92">
        <f>I92-C92</f>
        <v>23</v>
      </c>
    </row>
    <row r="93" spans="1:18" x14ac:dyDescent="0.15">
      <c r="A93" t="s">
        <v>171</v>
      </c>
      <c r="B93" t="s">
        <v>172</v>
      </c>
      <c r="C93">
        <v>1960</v>
      </c>
      <c r="D93" t="s">
        <v>10</v>
      </c>
      <c r="E93" t="s">
        <v>173</v>
      </c>
      <c r="F93" t="s">
        <v>76</v>
      </c>
      <c r="G93" t="s">
        <v>174</v>
      </c>
      <c r="H93" t="s">
        <v>60</v>
      </c>
      <c r="I93">
        <v>1983</v>
      </c>
      <c r="J93">
        <v>1976</v>
      </c>
      <c r="K93" t="s">
        <v>1247</v>
      </c>
      <c r="L93" t="s">
        <v>1275</v>
      </c>
      <c r="M93">
        <f t="shared" si="4"/>
        <v>7</v>
      </c>
      <c r="N93">
        <f>J93-C93</f>
        <v>16</v>
      </c>
      <c r="O93">
        <f>I93-C93</f>
        <v>23</v>
      </c>
    </row>
    <row r="94" spans="1:18" x14ac:dyDescent="0.15">
      <c r="A94" t="s">
        <v>1161</v>
      </c>
      <c r="B94" t="s">
        <v>1162</v>
      </c>
      <c r="C94">
        <v>1960</v>
      </c>
      <c r="D94" t="s">
        <v>665</v>
      </c>
      <c r="E94" t="s">
        <v>1163</v>
      </c>
      <c r="F94" t="s">
        <v>517</v>
      </c>
      <c r="G94" t="s">
        <v>174</v>
      </c>
      <c r="H94" t="s">
        <v>986</v>
      </c>
      <c r="I94">
        <v>1986</v>
      </c>
      <c r="J94">
        <v>1982</v>
      </c>
      <c r="K94" t="s">
        <v>23</v>
      </c>
      <c r="L94" t="s">
        <v>1275</v>
      </c>
      <c r="M94">
        <f t="shared" si="4"/>
        <v>4</v>
      </c>
      <c r="N94">
        <f>J94-C94</f>
        <v>22</v>
      </c>
      <c r="O94">
        <f>I94-C94</f>
        <v>26</v>
      </c>
    </row>
    <row r="95" spans="1:18" x14ac:dyDescent="0.15">
      <c r="A95" t="s">
        <v>254</v>
      </c>
      <c r="B95" t="s">
        <v>255</v>
      </c>
      <c r="C95">
        <v>1965</v>
      </c>
      <c r="D95" t="s">
        <v>10</v>
      </c>
      <c r="E95" t="s">
        <v>256</v>
      </c>
      <c r="F95" t="s">
        <v>76</v>
      </c>
      <c r="G95" t="s">
        <v>174</v>
      </c>
      <c r="H95" t="s">
        <v>67</v>
      </c>
      <c r="I95">
        <v>1984</v>
      </c>
      <c r="J95">
        <v>1985</v>
      </c>
      <c r="K95" t="s">
        <v>23</v>
      </c>
      <c r="L95" t="s">
        <v>1275</v>
      </c>
      <c r="M95">
        <f t="shared" si="4"/>
        <v>-1</v>
      </c>
      <c r="N95">
        <f>J95-C95</f>
        <v>20</v>
      </c>
      <c r="O95">
        <f>I95-C95</f>
        <v>19</v>
      </c>
    </row>
    <row r="96" spans="1:18" x14ac:dyDescent="0.15">
      <c r="A96" t="s">
        <v>996</v>
      </c>
      <c r="B96" t="s">
        <v>997</v>
      </c>
      <c r="C96">
        <v>1959</v>
      </c>
      <c r="D96" t="s">
        <v>665</v>
      </c>
      <c r="E96" t="s">
        <v>998</v>
      </c>
      <c r="F96" t="s">
        <v>517</v>
      </c>
      <c r="G96" t="s">
        <v>174</v>
      </c>
      <c r="H96" t="s">
        <v>986</v>
      </c>
      <c r="I96">
        <v>1983</v>
      </c>
      <c r="J96">
        <v>1977</v>
      </c>
      <c r="K96" t="s">
        <v>23</v>
      </c>
      <c r="L96" t="s">
        <v>1275</v>
      </c>
      <c r="M96">
        <f t="shared" si="4"/>
        <v>6</v>
      </c>
      <c r="N96">
        <f>J96-C96</f>
        <v>18</v>
      </c>
      <c r="O96">
        <f>I96-C96</f>
        <v>24</v>
      </c>
    </row>
    <row r="97" spans="1:18" x14ac:dyDescent="0.15">
      <c r="A97" t="s">
        <v>814</v>
      </c>
      <c r="B97" t="s">
        <v>815</v>
      </c>
      <c r="C97">
        <v>1966</v>
      </c>
      <c r="D97" t="s">
        <v>665</v>
      </c>
      <c r="E97" t="s">
        <v>816</v>
      </c>
      <c r="F97" t="s">
        <v>517</v>
      </c>
      <c r="G97" t="s">
        <v>362</v>
      </c>
      <c r="H97" t="s">
        <v>776</v>
      </c>
      <c r="I97">
        <v>1990</v>
      </c>
      <c r="J97">
        <v>1988</v>
      </c>
      <c r="K97" t="s">
        <v>23</v>
      </c>
      <c r="L97" t="s">
        <v>1275</v>
      </c>
      <c r="M97">
        <f t="shared" si="4"/>
        <v>2</v>
      </c>
      <c r="N97">
        <f>J97-C97</f>
        <v>22</v>
      </c>
      <c r="O97">
        <f>I97-C97</f>
        <v>24</v>
      </c>
    </row>
    <row r="98" spans="1:18" x14ac:dyDescent="0.15">
      <c r="A98" t="s">
        <v>414</v>
      </c>
      <c r="B98" t="s">
        <v>415</v>
      </c>
      <c r="C98">
        <v>1961</v>
      </c>
      <c r="D98" t="s">
        <v>10</v>
      </c>
      <c r="E98" t="s">
        <v>416</v>
      </c>
      <c r="F98" t="s">
        <v>76</v>
      </c>
      <c r="G98" t="s">
        <v>417</v>
      </c>
      <c r="H98" t="s">
        <v>422</v>
      </c>
      <c r="I98">
        <v>1984</v>
      </c>
      <c r="J98">
        <v>1976</v>
      </c>
      <c r="K98" t="s">
        <v>23</v>
      </c>
      <c r="L98" t="s">
        <v>1275</v>
      </c>
      <c r="M98">
        <f t="shared" si="4"/>
        <v>8</v>
      </c>
      <c r="N98">
        <f>J98-C98</f>
        <v>15</v>
      </c>
      <c r="O98">
        <f>I98-C98</f>
        <v>23</v>
      </c>
    </row>
    <row r="99" spans="1:18" x14ac:dyDescent="0.15">
      <c r="A99" t="s">
        <v>965</v>
      </c>
      <c r="B99" t="s">
        <v>966</v>
      </c>
      <c r="C99">
        <v>1967</v>
      </c>
      <c r="D99" t="s">
        <v>665</v>
      </c>
      <c r="E99" t="s">
        <v>967</v>
      </c>
      <c r="F99" t="s">
        <v>517</v>
      </c>
      <c r="G99" t="s">
        <v>968</v>
      </c>
      <c r="H99" t="s">
        <v>539</v>
      </c>
      <c r="I99">
        <v>1990</v>
      </c>
      <c r="J99">
        <v>1986</v>
      </c>
      <c r="K99" t="s">
        <v>23</v>
      </c>
      <c r="L99" t="s">
        <v>1275</v>
      </c>
      <c r="M99">
        <f t="shared" si="4"/>
        <v>4</v>
      </c>
      <c r="N99">
        <f>J99-C99</f>
        <v>19</v>
      </c>
      <c r="O99">
        <f>I99-C99</f>
        <v>23</v>
      </c>
    </row>
    <row r="100" spans="1:18" x14ac:dyDescent="0.15">
      <c r="A100" t="s">
        <v>757</v>
      </c>
      <c r="B100" t="s">
        <v>758</v>
      </c>
      <c r="C100">
        <v>1963</v>
      </c>
      <c r="D100" t="s">
        <v>665</v>
      </c>
      <c r="E100" t="s">
        <v>759</v>
      </c>
      <c r="F100" t="s">
        <v>517</v>
      </c>
      <c r="G100" t="s">
        <v>760</v>
      </c>
      <c r="H100" t="s">
        <v>756</v>
      </c>
      <c r="I100">
        <v>1984</v>
      </c>
      <c r="J100">
        <v>1982</v>
      </c>
      <c r="K100" t="s">
        <v>23</v>
      </c>
      <c r="L100" t="s">
        <v>1275</v>
      </c>
      <c r="M100">
        <f t="shared" si="4"/>
        <v>2</v>
      </c>
      <c r="N100">
        <f>J100-C100</f>
        <v>19</v>
      </c>
      <c r="O100">
        <f>I100-C100</f>
        <v>21</v>
      </c>
    </row>
    <row r="101" spans="1:18" x14ac:dyDescent="0.15">
      <c r="A101" t="s">
        <v>41</v>
      </c>
      <c r="B101" t="s">
        <v>42</v>
      </c>
      <c r="C101">
        <v>1959</v>
      </c>
      <c r="D101" t="s">
        <v>10</v>
      </c>
      <c r="E101" t="s">
        <v>43</v>
      </c>
      <c r="F101" t="s">
        <v>27</v>
      </c>
      <c r="G101" t="s">
        <v>14</v>
      </c>
      <c r="H101" t="s">
        <v>29</v>
      </c>
      <c r="I101">
        <v>1982</v>
      </c>
      <c r="J101">
        <v>1976</v>
      </c>
      <c r="K101" t="s">
        <v>1250</v>
      </c>
      <c r="L101" t="s">
        <v>1257</v>
      </c>
      <c r="M101">
        <f t="shared" si="4"/>
        <v>6</v>
      </c>
      <c r="N101">
        <f>J101-C101</f>
        <v>17</v>
      </c>
      <c r="O101">
        <f>I101-C101</f>
        <v>23</v>
      </c>
      <c r="P101">
        <v>25</v>
      </c>
      <c r="Q101">
        <v>18</v>
      </c>
      <c r="R101" s="6">
        <f>18/25</f>
        <v>0.72</v>
      </c>
    </row>
    <row r="102" spans="1:18" x14ac:dyDescent="0.15">
      <c r="A102" t="s">
        <v>164</v>
      </c>
      <c r="B102" t="s">
        <v>165</v>
      </c>
      <c r="C102">
        <v>1962</v>
      </c>
      <c r="D102" t="s">
        <v>10</v>
      </c>
      <c r="E102" t="s">
        <v>166</v>
      </c>
      <c r="F102" t="s">
        <v>76</v>
      </c>
      <c r="G102" t="s">
        <v>14</v>
      </c>
      <c r="H102" t="s">
        <v>23</v>
      </c>
      <c r="I102">
        <v>1984</v>
      </c>
      <c r="J102">
        <v>1984</v>
      </c>
      <c r="K102" t="s">
        <v>23</v>
      </c>
      <c r="L102" t="s">
        <v>1257</v>
      </c>
      <c r="M102">
        <f t="shared" si="4"/>
        <v>0</v>
      </c>
      <c r="N102">
        <f>J102-C102</f>
        <v>22</v>
      </c>
      <c r="O102">
        <f>I102-C102</f>
        <v>22</v>
      </c>
    </row>
    <row r="103" spans="1:18" x14ac:dyDescent="0.15">
      <c r="A103" t="s">
        <v>694</v>
      </c>
      <c r="B103" t="s">
        <v>695</v>
      </c>
      <c r="C103">
        <v>1958</v>
      </c>
      <c r="D103" t="s">
        <v>665</v>
      </c>
      <c r="E103" t="s">
        <v>696</v>
      </c>
      <c r="F103" t="s">
        <v>517</v>
      </c>
      <c r="G103" t="s">
        <v>697</v>
      </c>
      <c r="H103" t="s">
        <v>607</v>
      </c>
      <c r="I103">
        <v>1983</v>
      </c>
      <c r="J103">
        <v>1975</v>
      </c>
      <c r="K103" t="s">
        <v>23</v>
      </c>
      <c r="L103" t="s">
        <v>1257</v>
      </c>
      <c r="M103">
        <f t="shared" si="4"/>
        <v>8</v>
      </c>
      <c r="N103">
        <f>J103-C103</f>
        <v>17</v>
      </c>
      <c r="O103">
        <f>I103-C103</f>
        <v>25</v>
      </c>
    </row>
    <row r="104" spans="1:18" x14ac:dyDescent="0.15">
      <c r="A104" t="s">
        <v>352</v>
      </c>
      <c r="B104" t="s">
        <v>283</v>
      </c>
      <c r="C104">
        <v>1959</v>
      </c>
      <c r="D104" t="s">
        <v>10</v>
      </c>
      <c r="E104" t="s">
        <v>353</v>
      </c>
      <c r="F104" t="s">
        <v>76</v>
      </c>
      <c r="G104" t="s">
        <v>355</v>
      </c>
      <c r="H104" t="s">
        <v>228</v>
      </c>
      <c r="I104">
        <v>1985</v>
      </c>
      <c r="J104">
        <v>1981</v>
      </c>
      <c r="K104" t="s">
        <v>23</v>
      </c>
      <c r="L104" t="s">
        <v>1257</v>
      </c>
      <c r="M104">
        <f t="shared" si="4"/>
        <v>4</v>
      </c>
      <c r="N104">
        <f>J104-C104</f>
        <v>22</v>
      </c>
      <c r="O104">
        <f>I104-C104</f>
        <v>26</v>
      </c>
    </row>
    <row r="105" spans="1:18" x14ac:dyDescent="0.15">
      <c r="A105" t="s">
        <v>953</v>
      </c>
      <c r="B105" t="s">
        <v>954</v>
      </c>
      <c r="C105">
        <v>1963</v>
      </c>
      <c r="D105" t="s">
        <v>632</v>
      </c>
      <c r="E105" t="s">
        <v>955</v>
      </c>
      <c r="F105" t="s">
        <v>517</v>
      </c>
      <c r="G105" t="s">
        <v>150</v>
      </c>
      <c r="H105" t="s">
        <v>539</v>
      </c>
      <c r="I105">
        <v>1986</v>
      </c>
      <c r="J105">
        <v>1984</v>
      </c>
      <c r="K105" t="s">
        <v>23</v>
      </c>
      <c r="L105" t="s">
        <v>1257</v>
      </c>
      <c r="M105">
        <f t="shared" si="4"/>
        <v>2</v>
      </c>
      <c r="N105">
        <f>J105-C105</f>
        <v>21</v>
      </c>
      <c r="O105">
        <f>I105-C105</f>
        <v>23</v>
      </c>
    </row>
    <row r="106" spans="1:18" x14ac:dyDescent="0.15">
      <c r="A106" t="s">
        <v>467</v>
      </c>
      <c r="B106" t="s">
        <v>468</v>
      </c>
      <c r="C106">
        <v>1958</v>
      </c>
      <c r="D106" t="s">
        <v>10</v>
      </c>
      <c r="E106" t="s">
        <v>469</v>
      </c>
      <c r="F106" t="s">
        <v>76</v>
      </c>
      <c r="G106" t="s">
        <v>470</v>
      </c>
      <c r="H106" t="s">
        <v>463</v>
      </c>
      <c r="I106">
        <v>1985</v>
      </c>
      <c r="J106">
        <v>1975</v>
      </c>
      <c r="K106" t="s">
        <v>23</v>
      </c>
      <c r="L106" t="s">
        <v>1257</v>
      </c>
      <c r="M106">
        <f t="shared" si="4"/>
        <v>10</v>
      </c>
      <c r="N106">
        <f>J106-C106</f>
        <v>17</v>
      </c>
      <c r="O106">
        <f>I106-C106</f>
        <v>27</v>
      </c>
    </row>
    <row r="107" spans="1:18" x14ac:dyDescent="0.15">
      <c r="A107" t="s">
        <v>282</v>
      </c>
      <c r="B107" t="s">
        <v>284</v>
      </c>
      <c r="C107">
        <v>1963</v>
      </c>
      <c r="D107" t="s">
        <v>10</v>
      </c>
      <c r="E107" t="s">
        <v>285</v>
      </c>
      <c r="F107" t="s">
        <v>76</v>
      </c>
      <c r="G107" t="s">
        <v>122</v>
      </c>
      <c r="H107" t="s">
        <v>23</v>
      </c>
      <c r="I107">
        <v>1985</v>
      </c>
      <c r="J107" t="s">
        <v>122</v>
      </c>
      <c r="K107" t="s">
        <v>23</v>
      </c>
      <c r="L107" t="s">
        <v>1257</v>
      </c>
      <c r="M107" t="s">
        <v>1291</v>
      </c>
      <c r="N107" t="s">
        <v>1291</v>
      </c>
      <c r="O107">
        <f>I107-C107</f>
        <v>22</v>
      </c>
    </row>
    <row r="108" spans="1:18" x14ac:dyDescent="0.15">
      <c r="A108" t="s">
        <v>392</v>
      </c>
      <c r="B108" t="s">
        <v>393</v>
      </c>
      <c r="C108">
        <v>1957</v>
      </c>
      <c r="D108" t="s">
        <v>10</v>
      </c>
      <c r="E108" t="s">
        <v>394</v>
      </c>
      <c r="F108" t="s">
        <v>14</v>
      </c>
      <c r="G108" t="s">
        <v>14</v>
      </c>
      <c r="H108" t="s">
        <v>23</v>
      </c>
      <c r="I108" t="s">
        <v>14</v>
      </c>
      <c r="J108" t="s">
        <v>14</v>
      </c>
      <c r="K108" t="s">
        <v>23</v>
      </c>
      <c r="L108" t="s">
        <v>1257</v>
      </c>
      <c r="M108" t="s">
        <v>1291</v>
      </c>
      <c r="N108" t="s">
        <v>1291</v>
      </c>
      <c r="O108" t="s">
        <v>1295</v>
      </c>
    </row>
    <row r="109" spans="1:18" x14ac:dyDescent="0.15">
      <c r="A109" t="s">
        <v>556</v>
      </c>
      <c r="B109" t="s">
        <v>558</v>
      </c>
      <c r="C109">
        <v>1955</v>
      </c>
      <c r="D109" t="s">
        <v>10</v>
      </c>
      <c r="E109" t="s">
        <v>559</v>
      </c>
      <c r="F109" t="s">
        <v>517</v>
      </c>
      <c r="G109" t="s">
        <v>560</v>
      </c>
      <c r="H109" t="s">
        <v>513</v>
      </c>
      <c r="I109">
        <v>1985</v>
      </c>
      <c r="J109">
        <v>1982</v>
      </c>
      <c r="K109" t="s">
        <v>1250</v>
      </c>
      <c r="L109" t="s">
        <v>1257</v>
      </c>
      <c r="M109">
        <f t="shared" ref="M109:M114" si="5">I109-J109</f>
        <v>3</v>
      </c>
      <c r="N109">
        <f>J109-C109</f>
        <v>27</v>
      </c>
      <c r="O109">
        <f>I109-C109</f>
        <v>30</v>
      </c>
    </row>
    <row r="110" spans="1:18" x14ac:dyDescent="0.15">
      <c r="A110" t="s">
        <v>460</v>
      </c>
      <c r="B110" t="s">
        <v>461</v>
      </c>
      <c r="C110">
        <v>1956</v>
      </c>
      <c r="D110" t="s">
        <v>10</v>
      </c>
      <c r="E110" t="s">
        <v>462</v>
      </c>
      <c r="F110" t="s">
        <v>76</v>
      </c>
      <c r="G110" t="s">
        <v>14</v>
      </c>
      <c r="H110" t="s">
        <v>463</v>
      </c>
      <c r="I110">
        <v>1990</v>
      </c>
      <c r="J110">
        <v>1974</v>
      </c>
      <c r="K110" t="s">
        <v>23</v>
      </c>
      <c r="L110" t="s">
        <v>1257</v>
      </c>
      <c r="M110">
        <f t="shared" si="5"/>
        <v>16</v>
      </c>
      <c r="N110">
        <f>J110-C110</f>
        <v>18</v>
      </c>
      <c r="O110">
        <f>I110-C110</f>
        <v>34</v>
      </c>
    </row>
    <row r="111" spans="1:18" x14ac:dyDescent="0.15">
      <c r="A111" t="s">
        <v>861</v>
      </c>
      <c r="B111" t="s">
        <v>862</v>
      </c>
      <c r="C111">
        <v>1965</v>
      </c>
      <c r="D111" t="s">
        <v>665</v>
      </c>
      <c r="E111" t="s">
        <v>863</v>
      </c>
      <c r="F111" t="s">
        <v>517</v>
      </c>
      <c r="G111" t="s">
        <v>560</v>
      </c>
      <c r="H111" t="s">
        <v>539</v>
      </c>
      <c r="I111">
        <v>1986</v>
      </c>
      <c r="J111">
        <v>1988</v>
      </c>
      <c r="K111" t="s">
        <v>23</v>
      </c>
      <c r="L111" t="s">
        <v>1257</v>
      </c>
      <c r="M111">
        <f t="shared" si="5"/>
        <v>-2</v>
      </c>
      <c r="N111">
        <f>J111-C111</f>
        <v>23</v>
      </c>
      <c r="O111">
        <f>I111-C111</f>
        <v>21</v>
      </c>
    </row>
    <row r="112" spans="1:18" x14ac:dyDescent="0.15">
      <c r="A112" t="s">
        <v>531</v>
      </c>
      <c r="B112" t="s">
        <v>532</v>
      </c>
      <c r="C112">
        <v>1962</v>
      </c>
      <c r="D112" t="s">
        <v>10</v>
      </c>
      <c r="E112" t="s">
        <v>533</v>
      </c>
      <c r="F112" t="s">
        <v>517</v>
      </c>
      <c r="G112" t="s">
        <v>534</v>
      </c>
      <c r="H112" t="s">
        <v>513</v>
      </c>
      <c r="I112">
        <v>1983</v>
      </c>
      <c r="J112">
        <v>1982</v>
      </c>
      <c r="K112" t="s">
        <v>1250</v>
      </c>
      <c r="L112" t="s">
        <v>1257</v>
      </c>
      <c r="M112">
        <f t="shared" si="5"/>
        <v>1</v>
      </c>
      <c r="N112">
        <f>J112-C112</f>
        <v>20</v>
      </c>
      <c r="O112">
        <f>I112-C112</f>
        <v>21</v>
      </c>
    </row>
    <row r="113" spans="1:18" x14ac:dyDescent="0.15">
      <c r="A113" t="s">
        <v>691</v>
      </c>
      <c r="B113" t="s">
        <v>692</v>
      </c>
      <c r="C113">
        <v>1957</v>
      </c>
      <c r="D113" t="s">
        <v>665</v>
      </c>
      <c r="E113" t="s">
        <v>693</v>
      </c>
      <c r="F113" t="s">
        <v>813</v>
      </c>
      <c r="G113" t="s">
        <v>560</v>
      </c>
      <c r="H113" t="s">
        <v>607</v>
      </c>
      <c r="I113">
        <v>1982</v>
      </c>
      <c r="J113">
        <v>1975</v>
      </c>
      <c r="K113" t="s">
        <v>23</v>
      </c>
      <c r="L113" t="s">
        <v>1257</v>
      </c>
      <c r="M113">
        <f t="shared" si="5"/>
        <v>7</v>
      </c>
      <c r="N113">
        <f>J113-C113</f>
        <v>18</v>
      </c>
      <c r="O113">
        <f>I113-C113</f>
        <v>25</v>
      </c>
    </row>
    <row r="114" spans="1:18" x14ac:dyDescent="0.15">
      <c r="A114" t="s">
        <v>316</v>
      </c>
      <c r="B114" t="s">
        <v>317</v>
      </c>
      <c r="C114">
        <v>1957</v>
      </c>
      <c r="D114" t="s">
        <v>10</v>
      </c>
      <c r="E114" t="s">
        <v>318</v>
      </c>
      <c r="F114" t="s">
        <v>76</v>
      </c>
      <c r="G114" t="s">
        <v>319</v>
      </c>
      <c r="H114" t="s">
        <v>67</v>
      </c>
      <c r="I114">
        <v>1983</v>
      </c>
      <c r="J114">
        <v>1982</v>
      </c>
      <c r="K114" t="s">
        <v>23</v>
      </c>
      <c r="L114" t="s">
        <v>1257</v>
      </c>
      <c r="M114">
        <f t="shared" si="5"/>
        <v>1</v>
      </c>
      <c r="N114">
        <f>J114-C114</f>
        <v>25</v>
      </c>
      <c r="O114">
        <f>I114-C114</f>
        <v>26</v>
      </c>
    </row>
    <row r="115" spans="1:18" x14ac:dyDescent="0.15">
      <c r="A115" t="s">
        <v>830</v>
      </c>
      <c r="B115" t="s">
        <v>831</v>
      </c>
      <c r="C115">
        <v>1963</v>
      </c>
      <c r="D115" t="s">
        <v>665</v>
      </c>
      <c r="E115" t="s">
        <v>832</v>
      </c>
      <c r="F115" t="s">
        <v>517</v>
      </c>
      <c r="G115" t="s">
        <v>511</v>
      </c>
      <c r="H115" t="s">
        <v>607</v>
      </c>
      <c r="I115" t="s">
        <v>511</v>
      </c>
      <c r="J115">
        <v>1983</v>
      </c>
      <c r="K115" t="s">
        <v>23</v>
      </c>
      <c r="L115" t="s">
        <v>1257</v>
      </c>
      <c r="M115" t="s">
        <v>1291</v>
      </c>
      <c r="N115">
        <f>J115-C115</f>
        <v>20</v>
      </c>
      <c r="O115" t="s">
        <v>1291</v>
      </c>
    </row>
    <row r="116" spans="1:18" x14ac:dyDescent="0.15">
      <c r="A116" t="s">
        <v>33</v>
      </c>
      <c r="B116" t="s">
        <v>34</v>
      </c>
      <c r="C116">
        <v>1958</v>
      </c>
      <c r="D116" t="s">
        <v>10</v>
      </c>
      <c r="E116" t="s">
        <v>35</v>
      </c>
      <c r="F116" t="s">
        <v>76</v>
      </c>
      <c r="G116" t="s">
        <v>14</v>
      </c>
      <c r="H116" t="s">
        <v>29</v>
      </c>
      <c r="I116" t="s">
        <v>14</v>
      </c>
      <c r="J116" t="s">
        <v>14</v>
      </c>
      <c r="K116" t="s">
        <v>1249</v>
      </c>
      <c r="L116" t="s">
        <v>1257</v>
      </c>
      <c r="M116" t="s">
        <v>1291</v>
      </c>
      <c r="N116" t="s">
        <v>1291</v>
      </c>
      <c r="O116" t="s">
        <v>1291</v>
      </c>
    </row>
    <row r="117" spans="1:18" x14ac:dyDescent="0.15">
      <c r="A117" t="s">
        <v>1220</v>
      </c>
      <c r="B117" t="s">
        <v>1221</v>
      </c>
      <c r="C117">
        <v>1961</v>
      </c>
      <c r="D117" t="s">
        <v>665</v>
      </c>
      <c r="E117" t="s">
        <v>1222</v>
      </c>
      <c r="F117" t="s">
        <v>508</v>
      </c>
      <c r="G117" t="s">
        <v>366</v>
      </c>
      <c r="H117" t="s">
        <v>607</v>
      </c>
      <c r="I117">
        <v>1985</v>
      </c>
      <c r="J117">
        <v>1983</v>
      </c>
      <c r="K117" t="s">
        <v>23</v>
      </c>
      <c r="L117" t="s">
        <v>1257</v>
      </c>
      <c r="M117">
        <f t="shared" ref="M117:M135" si="6">I117-J117</f>
        <v>2</v>
      </c>
      <c r="N117">
        <f>J117-C117</f>
        <v>22</v>
      </c>
      <c r="O117">
        <f>I117-C117</f>
        <v>24</v>
      </c>
    </row>
    <row r="118" spans="1:18" x14ac:dyDescent="0.15">
      <c r="A118" t="s">
        <v>514</v>
      </c>
      <c r="B118" t="s">
        <v>515</v>
      </c>
      <c r="C118">
        <v>1963</v>
      </c>
      <c r="D118" t="s">
        <v>10</v>
      </c>
      <c r="E118" t="s">
        <v>516</v>
      </c>
      <c r="F118" t="s">
        <v>517</v>
      </c>
      <c r="G118" t="s">
        <v>355</v>
      </c>
      <c r="H118" t="s">
        <v>463</v>
      </c>
      <c r="I118">
        <v>1983</v>
      </c>
      <c r="J118">
        <v>1981</v>
      </c>
      <c r="K118" t="s">
        <v>1247</v>
      </c>
      <c r="L118" t="s">
        <v>1257</v>
      </c>
      <c r="M118">
        <f t="shared" si="6"/>
        <v>2</v>
      </c>
      <c r="N118">
        <f>J118-C118</f>
        <v>18</v>
      </c>
      <c r="O118">
        <f>I118-C118</f>
        <v>20</v>
      </c>
    </row>
    <row r="119" spans="1:18" x14ac:dyDescent="0.15">
      <c r="A119" t="s">
        <v>780</v>
      </c>
      <c r="B119" t="s">
        <v>781</v>
      </c>
      <c r="C119">
        <v>1959</v>
      </c>
      <c r="D119" t="s">
        <v>665</v>
      </c>
      <c r="E119" t="s">
        <v>782</v>
      </c>
      <c r="F119" t="s">
        <v>517</v>
      </c>
      <c r="G119" t="s">
        <v>511</v>
      </c>
      <c r="H119" t="s">
        <v>607</v>
      </c>
      <c r="I119">
        <v>1985</v>
      </c>
      <c r="J119">
        <v>1981</v>
      </c>
      <c r="K119" t="s">
        <v>23</v>
      </c>
      <c r="L119" t="s">
        <v>1257</v>
      </c>
      <c r="M119">
        <f t="shared" si="6"/>
        <v>4</v>
      </c>
      <c r="N119">
        <f>J119-C119</f>
        <v>22</v>
      </c>
      <c r="O119">
        <f>I119-C119</f>
        <v>26</v>
      </c>
    </row>
    <row r="120" spans="1:18" x14ac:dyDescent="0.15">
      <c r="A120" t="s">
        <v>350</v>
      </c>
      <c r="B120" t="s">
        <v>351</v>
      </c>
      <c r="C120">
        <v>1961</v>
      </c>
      <c r="D120" t="s">
        <v>10</v>
      </c>
      <c r="E120" t="s">
        <v>354</v>
      </c>
      <c r="F120" t="s">
        <v>76</v>
      </c>
      <c r="G120" t="s">
        <v>150</v>
      </c>
      <c r="H120" t="s">
        <v>23</v>
      </c>
      <c r="I120">
        <v>1990</v>
      </c>
      <c r="J120">
        <v>1984</v>
      </c>
      <c r="K120" t="s">
        <v>23</v>
      </c>
      <c r="L120" t="s">
        <v>1257</v>
      </c>
      <c r="M120">
        <f t="shared" si="6"/>
        <v>6</v>
      </c>
      <c r="N120">
        <f>J120-C120</f>
        <v>23</v>
      </c>
      <c r="O120">
        <f>I120-C120</f>
        <v>29</v>
      </c>
    </row>
    <row r="121" spans="1:18" x14ac:dyDescent="0.15">
      <c r="A121" t="s">
        <v>501</v>
      </c>
      <c r="B121" t="s">
        <v>502</v>
      </c>
      <c r="C121">
        <v>1969</v>
      </c>
      <c r="D121" t="s">
        <v>10</v>
      </c>
      <c r="E121" t="s">
        <v>503</v>
      </c>
      <c r="F121" t="s">
        <v>517</v>
      </c>
      <c r="G121" t="s">
        <v>504</v>
      </c>
      <c r="H121" t="s">
        <v>463</v>
      </c>
      <c r="I121">
        <v>1998</v>
      </c>
      <c r="J121">
        <v>1990</v>
      </c>
      <c r="K121" t="s">
        <v>1247</v>
      </c>
      <c r="L121" t="s">
        <v>1257</v>
      </c>
      <c r="M121">
        <f t="shared" si="6"/>
        <v>8</v>
      </c>
      <c r="N121">
        <f>J121-C121</f>
        <v>21</v>
      </c>
      <c r="O121">
        <f>I121-C121</f>
        <v>29</v>
      </c>
    </row>
    <row r="122" spans="1:18" x14ac:dyDescent="0.15">
      <c r="A122" t="s">
        <v>1051</v>
      </c>
      <c r="B122" t="s">
        <v>1052</v>
      </c>
      <c r="C122">
        <v>1960</v>
      </c>
      <c r="D122" t="s">
        <v>665</v>
      </c>
      <c r="E122" t="s">
        <v>1053</v>
      </c>
      <c r="F122" t="s">
        <v>517</v>
      </c>
      <c r="G122" t="s">
        <v>383</v>
      </c>
      <c r="H122" t="s">
        <v>607</v>
      </c>
      <c r="I122">
        <v>1984</v>
      </c>
      <c r="J122">
        <v>1977</v>
      </c>
      <c r="K122" t="s">
        <v>23</v>
      </c>
      <c r="L122" t="s">
        <v>1257</v>
      </c>
      <c r="M122">
        <f t="shared" si="6"/>
        <v>7</v>
      </c>
      <c r="N122">
        <f>J122-C122</f>
        <v>17</v>
      </c>
      <c r="O122">
        <f>I122-C122</f>
        <v>24</v>
      </c>
    </row>
    <row r="123" spans="1:18" x14ac:dyDescent="0.15">
      <c r="A123" t="s">
        <v>182</v>
      </c>
      <c r="B123" t="s">
        <v>183</v>
      </c>
      <c r="C123">
        <v>1957</v>
      </c>
      <c r="D123" t="s">
        <v>10</v>
      </c>
      <c r="E123" t="s">
        <v>184</v>
      </c>
      <c r="F123" t="s">
        <v>76</v>
      </c>
      <c r="G123" t="s">
        <v>14</v>
      </c>
      <c r="H123" t="s">
        <v>67</v>
      </c>
      <c r="I123">
        <v>1977</v>
      </c>
      <c r="J123">
        <v>1976</v>
      </c>
      <c r="K123" t="s">
        <v>1247</v>
      </c>
      <c r="L123" t="s">
        <v>1257</v>
      </c>
      <c r="M123">
        <f t="shared" si="6"/>
        <v>1</v>
      </c>
      <c r="N123">
        <f>J123-C123</f>
        <v>19</v>
      </c>
      <c r="O123">
        <f>I123-C123</f>
        <v>20</v>
      </c>
    </row>
    <row r="124" spans="1:18" x14ac:dyDescent="0.15">
      <c r="A124" t="s">
        <v>1188</v>
      </c>
      <c r="B124" t="s">
        <v>557</v>
      </c>
      <c r="C124">
        <v>1964</v>
      </c>
      <c r="D124" t="s">
        <v>665</v>
      </c>
      <c r="E124" t="s">
        <v>553</v>
      </c>
      <c r="F124" t="s">
        <v>934</v>
      </c>
      <c r="G124" t="s">
        <v>1150</v>
      </c>
      <c r="H124" t="s">
        <v>1158</v>
      </c>
      <c r="I124">
        <v>1984</v>
      </c>
      <c r="J124">
        <v>1985</v>
      </c>
      <c r="K124" t="s">
        <v>23</v>
      </c>
      <c r="L124" t="s">
        <v>1257</v>
      </c>
      <c r="M124">
        <f t="shared" si="6"/>
        <v>-1</v>
      </c>
      <c r="N124">
        <f>J124-C124</f>
        <v>21</v>
      </c>
      <c r="O124">
        <f>I124-C124</f>
        <v>20</v>
      </c>
    </row>
    <row r="125" spans="1:18" x14ac:dyDescent="0.15">
      <c r="A125" t="s">
        <v>18</v>
      </c>
      <c r="B125" t="s">
        <v>19</v>
      </c>
      <c r="C125">
        <v>1957</v>
      </c>
      <c r="D125" t="s">
        <v>10</v>
      </c>
      <c r="E125" t="s">
        <v>20</v>
      </c>
      <c r="F125" t="s">
        <v>12</v>
      </c>
      <c r="G125" t="s">
        <v>21</v>
      </c>
      <c r="H125" t="s">
        <v>23</v>
      </c>
      <c r="I125">
        <v>1976</v>
      </c>
      <c r="J125">
        <v>1974</v>
      </c>
      <c r="K125" t="s">
        <v>23</v>
      </c>
      <c r="L125" t="s">
        <v>1257</v>
      </c>
      <c r="M125">
        <f t="shared" si="6"/>
        <v>2</v>
      </c>
      <c r="N125">
        <f>J125-C125</f>
        <v>17</v>
      </c>
      <c r="O125">
        <f>I125-C125</f>
        <v>19</v>
      </c>
    </row>
    <row r="126" spans="1:18" x14ac:dyDescent="0.15">
      <c r="A126" t="s">
        <v>395</v>
      </c>
      <c r="B126" t="s">
        <v>396</v>
      </c>
      <c r="C126">
        <v>1963</v>
      </c>
      <c r="D126" t="s">
        <v>10</v>
      </c>
      <c r="E126" t="s">
        <v>14</v>
      </c>
      <c r="F126" t="s">
        <v>14</v>
      </c>
      <c r="G126" t="s">
        <v>397</v>
      </c>
      <c r="H126" t="s">
        <v>228</v>
      </c>
      <c r="I126">
        <v>1993</v>
      </c>
      <c r="J126">
        <v>1984</v>
      </c>
      <c r="K126" t="s">
        <v>23</v>
      </c>
      <c r="L126" t="s">
        <v>1281</v>
      </c>
      <c r="M126">
        <f t="shared" si="6"/>
        <v>9</v>
      </c>
      <c r="N126">
        <f>J126-C126</f>
        <v>21</v>
      </c>
      <c r="O126">
        <f>I126-C126</f>
        <v>30</v>
      </c>
      <c r="P126">
        <v>16</v>
      </c>
      <c r="Q126">
        <v>6</v>
      </c>
      <c r="R126" s="6">
        <f>3/8</f>
        <v>0.375</v>
      </c>
    </row>
    <row r="127" spans="1:18" x14ac:dyDescent="0.15">
      <c r="A127" t="s">
        <v>931</v>
      </c>
      <c r="B127" t="s">
        <v>932</v>
      </c>
      <c r="C127">
        <v>1960</v>
      </c>
      <c r="D127" t="s">
        <v>665</v>
      </c>
      <c r="E127" t="s">
        <v>511</v>
      </c>
      <c r="F127" t="s">
        <v>934</v>
      </c>
      <c r="G127" t="s">
        <v>933</v>
      </c>
      <c r="H127" t="s">
        <v>513</v>
      </c>
      <c r="I127">
        <v>1984</v>
      </c>
      <c r="J127">
        <v>1982</v>
      </c>
      <c r="K127" t="s">
        <v>1250</v>
      </c>
      <c r="L127" t="s">
        <v>1281</v>
      </c>
      <c r="M127">
        <f t="shared" si="6"/>
        <v>2</v>
      </c>
      <c r="N127">
        <f>J127-C127</f>
        <v>22</v>
      </c>
      <c r="O127">
        <f>I127-C127</f>
        <v>24</v>
      </c>
    </row>
    <row r="128" spans="1:18" x14ac:dyDescent="0.15">
      <c r="A128" t="s">
        <v>999</v>
      </c>
      <c r="B128" t="s">
        <v>1007</v>
      </c>
      <c r="C128">
        <v>1961</v>
      </c>
      <c r="D128" t="s">
        <v>665</v>
      </c>
      <c r="E128" t="s">
        <v>508</v>
      </c>
      <c r="F128" t="s">
        <v>517</v>
      </c>
      <c r="G128" t="s">
        <v>1000</v>
      </c>
      <c r="H128" t="s">
        <v>513</v>
      </c>
      <c r="I128">
        <v>1985</v>
      </c>
      <c r="J128">
        <v>1982</v>
      </c>
      <c r="K128" t="s">
        <v>1250</v>
      </c>
      <c r="L128" t="s">
        <v>1281</v>
      </c>
      <c r="M128">
        <f t="shared" si="6"/>
        <v>3</v>
      </c>
      <c r="N128">
        <f>J128-C128</f>
        <v>21</v>
      </c>
      <c r="O128">
        <f>I128-C128</f>
        <v>24</v>
      </c>
    </row>
    <row r="129" spans="1:18" x14ac:dyDescent="0.15">
      <c r="A129" t="s">
        <v>827</v>
      </c>
      <c r="B129" t="s">
        <v>749</v>
      </c>
      <c r="C129">
        <v>1958</v>
      </c>
      <c r="D129" t="s">
        <v>665</v>
      </c>
      <c r="E129" t="s">
        <v>828</v>
      </c>
      <c r="F129" t="s">
        <v>517</v>
      </c>
      <c r="G129" t="s">
        <v>829</v>
      </c>
      <c r="H129" t="s">
        <v>539</v>
      </c>
      <c r="I129">
        <v>1985</v>
      </c>
      <c r="J129">
        <v>1978</v>
      </c>
      <c r="K129" t="s">
        <v>23</v>
      </c>
      <c r="L129" t="s">
        <v>1281</v>
      </c>
      <c r="M129">
        <f t="shared" si="6"/>
        <v>7</v>
      </c>
      <c r="N129">
        <f>J129-C129</f>
        <v>20</v>
      </c>
      <c r="O129">
        <f>I129-C129</f>
        <v>27</v>
      </c>
    </row>
    <row r="130" spans="1:18" x14ac:dyDescent="0.15">
      <c r="A130" t="s">
        <v>1144</v>
      </c>
      <c r="B130" t="s">
        <v>1145</v>
      </c>
      <c r="C130">
        <v>1961</v>
      </c>
      <c r="D130" t="s">
        <v>665</v>
      </c>
      <c r="E130" t="s">
        <v>1146</v>
      </c>
      <c r="F130" t="s">
        <v>517</v>
      </c>
      <c r="G130" t="s">
        <v>829</v>
      </c>
      <c r="H130" t="s">
        <v>1147</v>
      </c>
      <c r="I130">
        <v>1985</v>
      </c>
      <c r="J130">
        <v>1980</v>
      </c>
      <c r="K130" t="s">
        <v>23</v>
      </c>
      <c r="L130" t="s">
        <v>1281</v>
      </c>
      <c r="M130">
        <f t="shared" si="6"/>
        <v>5</v>
      </c>
      <c r="N130">
        <f>J130-C130</f>
        <v>19</v>
      </c>
      <c r="O130">
        <f>I130-C130</f>
        <v>24</v>
      </c>
    </row>
    <row r="131" spans="1:18" x14ac:dyDescent="0.15">
      <c r="A131" t="s">
        <v>980</v>
      </c>
      <c r="B131" t="s">
        <v>1006</v>
      </c>
      <c r="C131">
        <v>1965</v>
      </c>
      <c r="D131" t="s">
        <v>632</v>
      </c>
      <c r="E131" t="s">
        <v>981</v>
      </c>
      <c r="F131" t="s">
        <v>517</v>
      </c>
      <c r="G131" t="s">
        <v>982</v>
      </c>
      <c r="H131" t="s">
        <v>975</v>
      </c>
      <c r="I131">
        <v>1985</v>
      </c>
      <c r="J131">
        <v>1986</v>
      </c>
      <c r="K131" t="s">
        <v>23</v>
      </c>
      <c r="L131" t="s">
        <v>1281</v>
      </c>
      <c r="M131">
        <f t="shared" si="6"/>
        <v>-1</v>
      </c>
      <c r="N131">
        <f>J131-C131</f>
        <v>21</v>
      </c>
      <c r="O131">
        <f>I131-C131</f>
        <v>20</v>
      </c>
    </row>
    <row r="132" spans="1:18" x14ac:dyDescent="0.15">
      <c r="A132" t="s">
        <v>707</v>
      </c>
      <c r="B132" t="s">
        <v>708</v>
      </c>
      <c r="C132">
        <v>1964</v>
      </c>
      <c r="D132" t="s">
        <v>665</v>
      </c>
      <c r="E132" t="s">
        <v>709</v>
      </c>
      <c r="F132" t="s">
        <v>517</v>
      </c>
      <c r="G132" t="s">
        <v>710</v>
      </c>
      <c r="H132" t="s">
        <v>649</v>
      </c>
      <c r="I132">
        <v>1985</v>
      </c>
      <c r="J132">
        <v>1980</v>
      </c>
      <c r="K132" t="s">
        <v>23</v>
      </c>
      <c r="L132" t="s">
        <v>1281</v>
      </c>
      <c r="M132">
        <f t="shared" si="6"/>
        <v>5</v>
      </c>
      <c r="N132">
        <f>J132-C132</f>
        <v>16</v>
      </c>
      <c r="O132">
        <f>I132-C132</f>
        <v>21</v>
      </c>
    </row>
    <row r="133" spans="1:18" x14ac:dyDescent="0.15">
      <c r="A133" t="s">
        <v>1142</v>
      </c>
      <c r="B133" t="s">
        <v>396</v>
      </c>
      <c r="C133">
        <v>1963</v>
      </c>
      <c r="D133" t="s">
        <v>665</v>
      </c>
      <c r="E133" t="s">
        <v>1143</v>
      </c>
      <c r="F133" t="s">
        <v>517</v>
      </c>
      <c r="G133" t="s">
        <v>330</v>
      </c>
      <c r="H133" t="s">
        <v>1101</v>
      </c>
      <c r="I133">
        <v>1984</v>
      </c>
      <c r="J133">
        <v>1986</v>
      </c>
      <c r="K133" t="s">
        <v>23</v>
      </c>
      <c r="L133" t="s">
        <v>1281</v>
      </c>
      <c r="M133">
        <f t="shared" si="6"/>
        <v>-2</v>
      </c>
      <c r="N133">
        <f>J133-C133</f>
        <v>23</v>
      </c>
      <c r="O133">
        <f>I133-C133</f>
        <v>21</v>
      </c>
    </row>
    <row r="134" spans="1:18" x14ac:dyDescent="0.15">
      <c r="A134" t="s">
        <v>748</v>
      </c>
      <c r="B134" t="s">
        <v>749</v>
      </c>
      <c r="C134">
        <v>1970</v>
      </c>
      <c r="D134" t="s">
        <v>665</v>
      </c>
      <c r="E134" t="s">
        <v>750</v>
      </c>
      <c r="F134" t="s">
        <v>752</v>
      </c>
      <c r="G134" t="s">
        <v>751</v>
      </c>
      <c r="H134" t="s">
        <v>539</v>
      </c>
      <c r="I134">
        <v>1998</v>
      </c>
      <c r="J134">
        <v>1990</v>
      </c>
      <c r="K134" t="s">
        <v>23</v>
      </c>
      <c r="L134" t="s">
        <v>1281</v>
      </c>
      <c r="M134">
        <f t="shared" si="6"/>
        <v>8</v>
      </c>
      <c r="N134">
        <f>J134-C134</f>
        <v>20</v>
      </c>
      <c r="O134">
        <f>I134-C134</f>
        <v>28</v>
      </c>
    </row>
    <row r="135" spans="1:18" x14ac:dyDescent="0.15">
      <c r="A135" t="s">
        <v>289</v>
      </c>
      <c r="B135" t="s">
        <v>290</v>
      </c>
      <c r="C135">
        <v>1957</v>
      </c>
      <c r="D135" t="s">
        <v>10</v>
      </c>
      <c r="E135" t="s">
        <v>291</v>
      </c>
      <c r="F135" t="s">
        <v>27</v>
      </c>
      <c r="G135" t="s">
        <v>292</v>
      </c>
      <c r="H135" t="s">
        <v>29</v>
      </c>
      <c r="I135">
        <v>1981</v>
      </c>
      <c r="J135">
        <v>1976</v>
      </c>
      <c r="K135" t="s">
        <v>1250</v>
      </c>
      <c r="L135" t="s">
        <v>1279</v>
      </c>
      <c r="M135">
        <f t="shared" si="6"/>
        <v>5</v>
      </c>
      <c r="N135">
        <f>J135-C135</f>
        <v>19</v>
      </c>
      <c r="O135">
        <f>I135-C135</f>
        <v>24</v>
      </c>
    </row>
    <row r="136" spans="1:18" x14ac:dyDescent="0.15">
      <c r="A136" t="s">
        <v>457</v>
      </c>
      <c r="B136" t="s">
        <v>458</v>
      </c>
      <c r="C136">
        <v>1962</v>
      </c>
      <c r="D136" t="s">
        <v>10</v>
      </c>
      <c r="E136" t="s">
        <v>459</v>
      </c>
      <c r="F136" t="s">
        <v>76</v>
      </c>
      <c r="G136" t="s">
        <v>14</v>
      </c>
      <c r="H136" t="s">
        <v>422</v>
      </c>
      <c r="I136" t="s">
        <v>14</v>
      </c>
      <c r="J136" t="s">
        <v>14</v>
      </c>
      <c r="K136" t="s">
        <v>23</v>
      </c>
      <c r="L136" t="s">
        <v>1281</v>
      </c>
      <c r="M136" t="s">
        <v>1291</v>
      </c>
      <c r="N136" t="s">
        <v>1291</v>
      </c>
      <c r="O136" t="s">
        <v>1291</v>
      </c>
    </row>
    <row r="137" spans="1:18" x14ac:dyDescent="0.15">
      <c r="A137" t="s">
        <v>807</v>
      </c>
      <c r="B137" t="s">
        <v>808</v>
      </c>
      <c r="C137">
        <v>1965</v>
      </c>
      <c r="D137" t="s">
        <v>665</v>
      </c>
      <c r="E137" t="s">
        <v>116</v>
      </c>
      <c r="F137" t="s">
        <v>517</v>
      </c>
      <c r="G137" t="s">
        <v>809</v>
      </c>
      <c r="H137" t="s">
        <v>511</v>
      </c>
      <c r="I137">
        <v>1991</v>
      </c>
      <c r="J137">
        <v>1988</v>
      </c>
      <c r="K137" t="s">
        <v>511</v>
      </c>
      <c r="L137" t="s">
        <v>1281</v>
      </c>
      <c r="M137">
        <f>I137-J137</f>
        <v>3</v>
      </c>
      <c r="N137">
        <f>J137-C137</f>
        <v>23</v>
      </c>
      <c r="O137">
        <f>I137-C137</f>
        <v>26</v>
      </c>
    </row>
    <row r="138" spans="1:18" x14ac:dyDescent="0.15">
      <c r="A138" t="s">
        <v>705</v>
      </c>
      <c r="B138" t="s">
        <v>706</v>
      </c>
      <c r="C138">
        <v>1956</v>
      </c>
      <c r="D138" t="s">
        <v>665</v>
      </c>
      <c r="E138" t="s">
        <v>288</v>
      </c>
      <c r="F138" t="s">
        <v>517</v>
      </c>
      <c r="G138" t="s">
        <v>511</v>
      </c>
      <c r="H138" t="s">
        <v>607</v>
      </c>
      <c r="I138">
        <v>1983</v>
      </c>
      <c r="J138">
        <v>1973</v>
      </c>
      <c r="K138" t="s">
        <v>23</v>
      </c>
      <c r="L138" t="s">
        <v>1280</v>
      </c>
      <c r="M138">
        <f>I138-J138</f>
        <v>10</v>
      </c>
      <c r="N138">
        <f>J138-C138</f>
        <v>17</v>
      </c>
      <c r="O138">
        <f>I138-C138</f>
        <v>27</v>
      </c>
    </row>
    <row r="139" spans="1:18" x14ac:dyDescent="0.15">
      <c r="A139" t="s">
        <v>1115</v>
      </c>
      <c r="B139" t="s">
        <v>1116</v>
      </c>
      <c r="C139">
        <v>1958</v>
      </c>
      <c r="D139" t="s">
        <v>665</v>
      </c>
      <c r="E139" t="s">
        <v>1117</v>
      </c>
      <c r="F139" t="s">
        <v>517</v>
      </c>
      <c r="G139" t="s">
        <v>39</v>
      </c>
      <c r="H139" t="s">
        <v>607</v>
      </c>
      <c r="I139">
        <v>1976</v>
      </c>
      <c r="J139">
        <v>1975</v>
      </c>
      <c r="K139" t="s">
        <v>23</v>
      </c>
      <c r="L139" t="s">
        <v>1281</v>
      </c>
      <c r="M139">
        <f>I139-J139</f>
        <v>1</v>
      </c>
      <c r="N139">
        <f>J139-C139</f>
        <v>17</v>
      </c>
      <c r="O139">
        <f>I139-C139</f>
        <v>18</v>
      </c>
    </row>
    <row r="140" spans="1:18" x14ac:dyDescent="0.15">
      <c r="A140" t="s">
        <v>402</v>
      </c>
      <c r="B140" t="s">
        <v>407</v>
      </c>
      <c r="C140">
        <v>1963</v>
      </c>
      <c r="D140" t="s">
        <v>10</v>
      </c>
      <c r="E140" t="s">
        <v>403</v>
      </c>
      <c r="F140" t="s">
        <v>76</v>
      </c>
      <c r="G140" t="s">
        <v>404</v>
      </c>
      <c r="H140" t="s">
        <v>228</v>
      </c>
      <c r="I140">
        <v>1984</v>
      </c>
      <c r="J140">
        <v>1985</v>
      </c>
      <c r="K140" t="s">
        <v>23</v>
      </c>
      <c r="L140" t="s">
        <v>1280</v>
      </c>
      <c r="M140">
        <f>I140-J140</f>
        <v>-1</v>
      </c>
      <c r="N140">
        <f>J140-C140</f>
        <v>22</v>
      </c>
      <c r="O140">
        <f>I140-C140</f>
        <v>21</v>
      </c>
    </row>
    <row r="141" spans="1:18" x14ac:dyDescent="0.15">
      <c r="A141" t="s">
        <v>328</v>
      </c>
      <c r="B141" t="s">
        <v>331</v>
      </c>
      <c r="C141">
        <v>1965</v>
      </c>
      <c r="D141" t="s">
        <v>10</v>
      </c>
      <c r="E141" t="s">
        <v>329</v>
      </c>
      <c r="F141" t="s">
        <v>76</v>
      </c>
      <c r="G141" t="s">
        <v>330</v>
      </c>
      <c r="H141" t="s">
        <v>228</v>
      </c>
      <c r="I141">
        <v>1991</v>
      </c>
      <c r="J141">
        <v>1987</v>
      </c>
      <c r="K141" t="s">
        <v>23</v>
      </c>
      <c r="L141" t="s">
        <v>1280</v>
      </c>
      <c r="M141">
        <f>I141-J141</f>
        <v>4</v>
      </c>
      <c r="N141">
        <f>J141-C141</f>
        <v>22</v>
      </c>
      <c r="O141">
        <f>I141-C141</f>
        <v>26</v>
      </c>
    </row>
    <row r="142" spans="1:18" x14ac:dyDescent="0.15">
      <c r="A142" s="4" t="s">
        <v>873</v>
      </c>
      <c r="B142" t="s">
        <v>872</v>
      </c>
      <c r="C142" t="s">
        <v>1291</v>
      </c>
      <c r="D142" t="s">
        <v>665</v>
      </c>
      <c r="E142" t="s">
        <v>511</v>
      </c>
      <c r="F142" t="s">
        <v>517</v>
      </c>
      <c r="G142" t="s">
        <v>874</v>
      </c>
      <c r="H142" t="s">
        <v>513</v>
      </c>
      <c r="I142">
        <v>1987</v>
      </c>
      <c r="J142" t="s">
        <v>511</v>
      </c>
      <c r="K142" t="s">
        <v>1250</v>
      </c>
      <c r="L142" t="s">
        <v>1277</v>
      </c>
      <c r="M142" t="s">
        <v>1291</v>
      </c>
      <c r="N142" t="s">
        <v>1291</v>
      </c>
      <c r="O142" t="s">
        <v>1291</v>
      </c>
      <c r="P142">
        <v>14</v>
      </c>
      <c r="Q142">
        <v>12</v>
      </c>
      <c r="R142" s="6">
        <f>12/14</f>
        <v>0.8571428571428571</v>
      </c>
    </row>
    <row r="143" spans="1:18" x14ac:dyDescent="0.15">
      <c r="A143" t="s">
        <v>919</v>
      </c>
      <c r="B143" t="s">
        <v>920</v>
      </c>
      <c r="C143">
        <v>1965</v>
      </c>
      <c r="D143" t="s">
        <v>665</v>
      </c>
      <c r="E143" t="s">
        <v>921</v>
      </c>
      <c r="F143" t="s">
        <v>517</v>
      </c>
      <c r="G143" t="s">
        <v>511</v>
      </c>
      <c r="H143" t="s">
        <v>607</v>
      </c>
      <c r="I143">
        <v>1988</v>
      </c>
      <c r="J143">
        <v>1984</v>
      </c>
      <c r="K143" t="s">
        <v>23</v>
      </c>
      <c r="L143" t="s">
        <v>1277</v>
      </c>
      <c r="M143">
        <f>I143-J143</f>
        <v>4</v>
      </c>
      <c r="N143">
        <f>J143-C143</f>
        <v>19</v>
      </c>
      <c r="O143">
        <f>I143-C143</f>
        <v>23</v>
      </c>
    </row>
    <row r="144" spans="1:18" x14ac:dyDescent="0.15">
      <c r="A144" t="s">
        <v>367</v>
      </c>
      <c r="B144" t="s">
        <v>368</v>
      </c>
      <c r="C144">
        <v>1964</v>
      </c>
      <c r="D144" t="s">
        <v>10</v>
      </c>
      <c r="E144" t="s">
        <v>369</v>
      </c>
      <c r="F144" t="s">
        <v>370</v>
      </c>
      <c r="G144" t="s">
        <v>39</v>
      </c>
      <c r="H144" t="s">
        <v>29</v>
      </c>
      <c r="I144">
        <v>1985</v>
      </c>
      <c r="J144">
        <v>1982</v>
      </c>
      <c r="K144" t="s">
        <v>1250</v>
      </c>
      <c r="L144" t="s">
        <v>1277</v>
      </c>
      <c r="M144">
        <f>I144-J144</f>
        <v>3</v>
      </c>
      <c r="N144">
        <f>J144-C144</f>
        <v>18</v>
      </c>
      <c r="O144">
        <f>I144-C144</f>
        <v>21</v>
      </c>
    </row>
    <row r="145" spans="1:18" x14ac:dyDescent="0.15">
      <c r="A145" t="s">
        <v>324</v>
      </c>
      <c r="B145" t="s">
        <v>325</v>
      </c>
      <c r="C145">
        <v>1962</v>
      </c>
      <c r="D145" t="s">
        <v>10</v>
      </c>
      <c r="E145" t="s">
        <v>326</v>
      </c>
      <c r="F145" t="s">
        <v>76</v>
      </c>
      <c r="G145" t="s">
        <v>327</v>
      </c>
      <c r="H145" t="s">
        <v>67</v>
      </c>
      <c r="I145">
        <v>1986</v>
      </c>
      <c r="J145">
        <v>1984</v>
      </c>
      <c r="K145" t="s">
        <v>23</v>
      </c>
      <c r="L145" t="s">
        <v>1277</v>
      </c>
      <c r="M145">
        <f>I145-J145</f>
        <v>2</v>
      </c>
      <c r="N145">
        <f>J145-C145</f>
        <v>22</v>
      </c>
      <c r="O145">
        <f>I145-C145</f>
        <v>24</v>
      </c>
    </row>
    <row r="146" spans="1:18" x14ac:dyDescent="0.15">
      <c r="A146" t="s">
        <v>1107</v>
      </c>
      <c r="B146" t="s">
        <v>1108</v>
      </c>
      <c r="C146">
        <v>1962</v>
      </c>
      <c r="D146" t="s">
        <v>665</v>
      </c>
      <c r="E146" t="s">
        <v>1109</v>
      </c>
      <c r="F146" t="s">
        <v>517</v>
      </c>
      <c r="G146" t="s">
        <v>1110</v>
      </c>
      <c r="H146" t="s">
        <v>1101</v>
      </c>
      <c r="I146">
        <v>1984</v>
      </c>
      <c r="J146">
        <v>1984</v>
      </c>
      <c r="K146" t="s">
        <v>23</v>
      </c>
      <c r="L146" t="s">
        <v>1277</v>
      </c>
      <c r="M146">
        <f>I146-J146</f>
        <v>0</v>
      </c>
      <c r="N146">
        <f>J146-C146</f>
        <v>22</v>
      </c>
      <c r="O146">
        <f>I146-C146</f>
        <v>22</v>
      </c>
    </row>
    <row r="147" spans="1:18" x14ac:dyDescent="0.15">
      <c r="A147" t="s">
        <v>723</v>
      </c>
      <c r="B147" t="s">
        <v>724</v>
      </c>
      <c r="C147">
        <v>1961</v>
      </c>
      <c r="D147" t="s">
        <v>665</v>
      </c>
      <c r="E147" t="s">
        <v>725</v>
      </c>
      <c r="F147" t="s">
        <v>517</v>
      </c>
      <c r="G147" t="s">
        <v>511</v>
      </c>
      <c r="H147" t="s">
        <v>513</v>
      </c>
      <c r="I147">
        <v>1986</v>
      </c>
      <c r="J147">
        <v>1981</v>
      </c>
      <c r="K147" t="s">
        <v>1250</v>
      </c>
      <c r="L147" t="s">
        <v>1277</v>
      </c>
      <c r="M147">
        <f>I147-J147</f>
        <v>5</v>
      </c>
      <c r="N147">
        <f>J147-C147</f>
        <v>20</v>
      </c>
      <c r="O147">
        <f>I147-C147</f>
        <v>25</v>
      </c>
    </row>
    <row r="148" spans="1:18" x14ac:dyDescent="0.15">
      <c r="A148" t="s">
        <v>320</v>
      </c>
      <c r="B148" t="s">
        <v>321</v>
      </c>
      <c r="C148">
        <v>1963</v>
      </c>
      <c r="D148" t="s">
        <v>10</v>
      </c>
      <c r="E148" t="s">
        <v>322</v>
      </c>
      <c r="F148" t="s">
        <v>76</v>
      </c>
      <c r="G148" t="s">
        <v>323</v>
      </c>
      <c r="H148" t="s">
        <v>67</v>
      </c>
      <c r="I148">
        <v>1982</v>
      </c>
      <c r="J148" t="s">
        <v>122</v>
      </c>
      <c r="K148" t="s">
        <v>23</v>
      </c>
      <c r="L148" t="s">
        <v>1277</v>
      </c>
      <c r="M148" t="s">
        <v>1291</v>
      </c>
      <c r="N148" t="s">
        <v>1291</v>
      </c>
      <c r="O148">
        <f>I148-C148</f>
        <v>19</v>
      </c>
    </row>
    <row r="149" spans="1:18" x14ac:dyDescent="0.15">
      <c r="A149" t="s">
        <v>575</v>
      </c>
      <c r="B149" t="s">
        <v>576</v>
      </c>
      <c r="C149">
        <v>1962</v>
      </c>
      <c r="D149" t="s">
        <v>10</v>
      </c>
      <c r="E149" t="s">
        <v>577</v>
      </c>
      <c r="F149" t="s">
        <v>517</v>
      </c>
      <c r="G149" t="s">
        <v>578</v>
      </c>
      <c r="H149" t="s">
        <v>539</v>
      </c>
      <c r="I149">
        <v>1984</v>
      </c>
      <c r="J149">
        <v>1982</v>
      </c>
      <c r="K149" t="s">
        <v>23</v>
      </c>
      <c r="L149" t="s">
        <v>1277</v>
      </c>
      <c r="M149">
        <f>I149-J149</f>
        <v>2</v>
      </c>
      <c r="N149">
        <f>J149-C149</f>
        <v>20</v>
      </c>
      <c r="O149">
        <f>I149-C149</f>
        <v>22</v>
      </c>
    </row>
    <row r="150" spans="1:18" x14ac:dyDescent="0.15">
      <c r="A150" t="s">
        <v>1020</v>
      </c>
      <c r="B150" t="s">
        <v>1021</v>
      </c>
      <c r="C150">
        <v>1965</v>
      </c>
      <c r="D150" t="s">
        <v>665</v>
      </c>
      <c r="E150" t="s">
        <v>1022</v>
      </c>
      <c r="F150" t="s">
        <v>517</v>
      </c>
      <c r="G150" t="s">
        <v>1023</v>
      </c>
      <c r="H150" t="s">
        <v>607</v>
      </c>
      <c r="I150">
        <v>1984</v>
      </c>
      <c r="J150">
        <v>1985</v>
      </c>
      <c r="K150" t="s">
        <v>23</v>
      </c>
      <c r="L150" t="s">
        <v>1277</v>
      </c>
      <c r="M150">
        <f>I150-J150</f>
        <v>-1</v>
      </c>
      <c r="N150">
        <f>J150-C150</f>
        <v>20</v>
      </c>
      <c r="O150">
        <f>I150-C150</f>
        <v>19</v>
      </c>
    </row>
    <row r="151" spans="1:18" x14ac:dyDescent="0.15">
      <c r="A151" t="s">
        <v>432</v>
      </c>
      <c r="B151" t="s">
        <v>433</v>
      </c>
      <c r="C151">
        <v>1962</v>
      </c>
      <c r="D151" t="s">
        <v>10</v>
      </c>
      <c r="E151" t="s">
        <v>434</v>
      </c>
      <c r="F151" t="s">
        <v>76</v>
      </c>
      <c r="G151" t="s">
        <v>426</v>
      </c>
      <c r="H151" t="s">
        <v>422</v>
      </c>
      <c r="I151">
        <v>1984</v>
      </c>
      <c r="J151">
        <v>1982</v>
      </c>
      <c r="K151" t="s">
        <v>23</v>
      </c>
      <c r="L151" t="s">
        <v>1277</v>
      </c>
      <c r="M151">
        <f>I151-J151</f>
        <v>2</v>
      </c>
      <c r="N151">
        <f>J151-C151</f>
        <v>20</v>
      </c>
      <c r="O151">
        <f>I151-C151</f>
        <v>22</v>
      </c>
    </row>
    <row r="152" spans="1:18" x14ac:dyDescent="0.15">
      <c r="A152" t="s">
        <v>572</v>
      </c>
      <c r="B152" t="s">
        <v>573</v>
      </c>
      <c r="C152">
        <v>1963</v>
      </c>
      <c r="D152" t="s">
        <v>10</v>
      </c>
      <c r="E152" t="s">
        <v>574</v>
      </c>
      <c r="F152" t="s">
        <v>517</v>
      </c>
      <c r="G152" t="s">
        <v>323</v>
      </c>
      <c r="H152" t="s">
        <v>539</v>
      </c>
      <c r="I152">
        <v>1981</v>
      </c>
      <c r="J152">
        <v>1984</v>
      </c>
      <c r="K152" t="s">
        <v>23</v>
      </c>
      <c r="L152" t="s">
        <v>1277</v>
      </c>
      <c r="M152">
        <f>I152-J152</f>
        <v>-3</v>
      </c>
      <c r="N152">
        <f>J152-C152</f>
        <v>21</v>
      </c>
      <c r="O152">
        <f>I152-C152</f>
        <v>18</v>
      </c>
    </row>
    <row r="153" spans="1:18" x14ac:dyDescent="0.15">
      <c r="A153" t="s">
        <v>875</v>
      </c>
      <c r="B153" t="s">
        <v>876</v>
      </c>
      <c r="C153">
        <v>1964</v>
      </c>
      <c r="D153" t="s">
        <v>665</v>
      </c>
      <c r="E153" t="s">
        <v>877</v>
      </c>
      <c r="F153" t="s">
        <v>517</v>
      </c>
      <c r="G153" t="s">
        <v>355</v>
      </c>
      <c r="H153" t="s">
        <v>539</v>
      </c>
      <c r="I153" t="s">
        <v>508</v>
      </c>
      <c r="J153">
        <v>1984</v>
      </c>
      <c r="K153" t="s">
        <v>23</v>
      </c>
      <c r="L153" t="s">
        <v>1277</v>
      </c>
      <c r="M153" t="s">
        <v>1291</v>
      </c>
      <c r="N153">
        <f>J153-C153</f>
        <v>20</v>
      </c>
      <c r="O153" t="s">
        <v>1291</v>
      </c>
    </row>
    <row r="154" spans="1:18" x14ac:dyDescent="0.15">
      <c r="A154" t="s">
        <v>250</v>
      </c>
      <c r="B154" t="s">
        <v>251</v>
      </c>
      <c r="C154">
        <v>1962</v>
      </c>
      <c r="D154" t="s">
        <v>10</v>
      </c>
      <c r="E154" t="s">
        <v>252</v>
      </c>
      <c r="F154" t="s">
        <v>76</v>
      </c>
      <c r="G154" t="s">
        <v>253</v>
      </c>
      <c r="H154" t="s">
        <v>67</v>
      </c>
      <c r="I154">
        <v>1986</v>
      </c>
      <c r="J154">
        <v>1986</v>
      </c>
      <c r="K154" t="s">
        <v>23</v>
      </c>
      <c r="L154" t="s">
        <v>1277</v>
      </c>
      <c r="M154">
        <f>I154-J154</f>
        <v>0</v>
      </c>
      <c r="N154">
        <f>J154-C154</f>
        <v>24</v>
      </c>
      <c r="O154">
        <f>I154-C154</f>
        <v>24</v>
      </c>
    </row>
    <row r="155" spans="1:18" x14ac:dyDescent="0.15">
      <c r="A155" t="s">
        <v>438</v>
      </c>
      <c r="B155" t="s">
        <v>439</v>
      </c>
      <c r="C155">
        <v>1959</v>
      </c>
      <c r="D155" t="s">
        <v>10</v>
      </c>
      <c r="E155" t="s">
        <v>440</v>
      </c>
      <c r="F155" t="s">
        <v>76</v>
      </c>
      <c r="G155" t="s">
        <v>14</v>
      </c>
      <c r="H155" t="s">
        <v>422</v>
      </c>
      <c r="I155">
        <v>1982</v>
      </c>
      <c r="J155">
        <v>1976</v>
      </c>
      <c r="K155" t="s">
        <v>23</v>
      </c>
      <c r="L155" t="s">
        <v>1277</v>
      </c>
      <c r="M155">
        <f>I155-J155</f>
        <v>6</v>
      </c>
      <c r="N155">
        <f>J155-C155</f>
        <v>17</v>
      </c>
      <c r="O155">
        <f>I155-C155</f>
        <v>23</v>
      </c>
    </row>
    <row r="156" spans="1:18" x14ac:dyDescent="0.15">
      <c r="A156" t="s">
        <v>474</v>
      </c>
      <c r="B156" t="s">
        <v>475</v>
      </c>
      <c r="C156">
        <v>1961</v>
      </c>
      <c r="D156" t="s">
        <v>10</v>
      </c>
      <c r="E156" t="s">
        <v>476</v>
      </c>
      <c r="F156" t="s">
        <v>76</v>
      </c>
      <c r="G156" t="s">
        <v>14</v>
      </c>
      <c r="H156" t="s">
        <v>23</v>
      </c>
      <c r="I156">
        <v>1986</v>
      </c>
      <c r="J156">
        <v>1982</v>
      </c>
      <c r="K156" t="s">
        <v>23</v>
      </c>
      <c r="L156" t="s">
        <v>1268</v>
      </c>
      <c r="M156">
        <f>I156-J156</f>
        <v>4</v>
      </c>
      <c r="N156">
        <f>J156-C156</f>
        <v>21</v>
      </c>
      <c r="O156">
        <f>I156-C156</f>
        <v>25</v>
      </c>
      <c r="P156">
        <v>18</v>
      </c>
      <c r="Q156">
        <v>15</v>
      </c>
      <c r="R156" s="6">
        <f>15/18</f>
        <v>0.83333333333333337</v>
      </c>
    </row>
    <row r="157" spans="1:18" x14ac:dyDescent="0.15">
      <c r="A157" t="s">
        <v>1087</v>
      </c>
      <c r="B157" t="s">
        <v>1088</v>
      </c>
      <c r="C157">
        <v>1961</v>
      </c>
      <c r="D157" t="s">
        <v>665</v>
      </c>
      <c r="E157" t="s">
        <v>1089</v>
      </c>
      <c r="F157" t="s">
        <v>517</v>
      </c>
      <c r="G157" t="s">
        <v>1090</v>
      </c>
      <c r="H157" t="s">
        <v>539</v>
      </c>
      <c r="I157">
        <v>1986</v>
      </c>
      <c r="J157">
        <v>1987</v>
      </c>
      <c r="K157" t="s">
        <v>23</v>
      </c>
      <c r="L157" t="s">
        <v>1268</v>
      </c>
      <c r="M157">
        <f>I157-J157</f>
        <v>-1</v>
      </c>
      <c r="N157">
        <f>J157-C157</f>
        <v>26</v>
      </c>
      <c r="O157">
        <f>I157-C157</f>
        <v>25</v>
      </c>
    </row>
    <row r="158" spans="1:18" x14ac:dyDescent="0.15">
      <c r="A158" t="s">
        <v>1123</v>
      </c>
      <c r="B158" t="s">
        <v>1124</v>
      </c>
      <c r="C158">
        <v>1962</v>
      </c>
      <c r="D158" t="s">
        <v>665</v>
      </c>
      <c r="E158" t="s">
        <v>1125</v>
      </c>
      <c r="F158" t="s">
        <v>517</v>
      </c>
      <c r="G158" t="s">
        <v>918</v>
      </c>
      <c r="H158" t="s">
        <v>1101</v>
      </c>
      <c r="I158">
        <v>1984</v>
      </c>
      <c r="J158">
        <v>1982</v>
      </c>
      <c r="K158" t="s">
        <v>23</v>
      </c>
      <c r="L158" t="s">
        <v>1268</v>
      </c>
      <c r="M158">
        <f>I158-J158</f>
        <v>2</v>
      </c>
      <c r="N158">
        <f>J158-C158</f>
        <v>20</v>
      </c>
      <c r="O158">
        <f>I158-C158</f>
        <v>22</v>
      </c>
    </row>
    <row r="159" spans="1:18" x14ac:dyDescent="0.15">
      <c r="A159" t="s">
        <v>761</v>
      </c>
      <c r="B159" t="s">
        <v>762</v>
      </c>
      <c r="C159">
        <v>1962</v>
      </c>
      <c r="D159" t="s">
        <v>665</v>
      </c>
      <c r="E159" t="s">
        <v>763</v>
      </c>
      <c r="F159" t="s">
        <v>517</v>
      </c>
      <c r="G159" t="s">
        <v>511</v>
      </c>
      <c r="H159" t="s">
        <v>511</v>
      </c>
      <c r="I159" t="s">
        <v>511</v>
      </c>
      <c r="J159" t="s">
        <v>511</v>
      </c>
      <c r="K159" t="s">
        <v>511</v>
      </c>
      <c r="L159" t="s">
        <v>1268</v>
      </c>
      <c r="M159" t="s">
        <v>1291</v>
      </c>
      <c r="N159" t="s">
        <v>1291</v>
      </c>
      <c r="O159" t="s">
        <v>1291</v>
      </c>
    </row>
    <row r="160" spans="1:18" x14ac:dyDescent="0.15">
      <c r="A160" t="s">
        <v>914</v>
      </c>
      <c r="B160" t="s">
        <v>915</v>
      </c>
      <c r="C160">
        <v>1966</v>
      </c>
      <c r="D160" t="s">
        <v>665</v>
      </c>
      <c r="E160" t="s">
        <v>917</v>
      </c>
      <c r="F160" t="s">
        <v>517</v>
      </c>
      <c r="G160" t="s">
        <v>918</v>
      </c>
      <c r="H160" t="s">
        <v>867</v>
      </c>
      <c r="I160">
        <v>1985</v>
      </c>
      <c r="J160">
        <v>1989</v>
      </c>
      <c r="K160" t="s">
        <v>23</v>
      </c>
      <c r="L160" t="s">
        <v>1268</v>
      </c>
      <c r="M160">
        <f>I160-J160</f>
        <v>-4</v>
      </c>
      <c r="N160">
        <f>J160-C160</f>
        <v>23</v>
      </c>
      <c r="O160">
        <f>I160-C160</f>
        <v>19</v>
      </c>
    </row>
    <row r="161" spans="1:18" x14ac:dyDescent="0.15">
      <c r="A161" t="s">
        <v>1080</v>
      </c>
      <c r="B161" t="s">
        <v>472</v>
      </c>
      <c r="C161">
        <v>1964</v>
      </c>
      <c r="D161" t="s">
        <v>665</v>
      </c>
      <c r="E161" t="s">
        <v>916</v>
      </c>
      <c r="F161" t="s">
        <v>517</v>
      </c>
      <c r="G161" t="s">
        <v>511</v>
      </c>
      <c r="H161" t="s">
        <v>539</v>
      </c>
      <c r="I161" t="s">
        <v>511</v>
      </c>
      <c r="J161" t="s">
        <v>511</v>
      </c>
      <c r="K161" t="s">
        <v>23</v>
      </c>
      <c r="L161" t="s">
        <v>1268</v>
      </c>
      <c r="M161" t="s">
        <v>1291</v>
      </c>
      <c r="N161" t="s">
        <v>1291</v>
      </c>
      <c r="O161" t="s">
        <v>1291</v>
      </c>
    </row>
    <row r="162" spans="1:18" x14ac:dyDescent="0.15">
      <c r="A162" t="s">
        <v>845</v>
      </c>
      <c r="B162" t="s">
        <v>846</v>
      </c>
      <c r="C162">
        <v>1959</v>
      </c>
      <c r="D162" t="s">
        <v>665</v>
      </c>
      <c r="E162" t="s">
        <v>847</v>
      </c>
      <c r="F162" t="s">
        <v>517</v>
      </c>
      <c r="G162" t="s">
        <v>848</v>
      </c>
      <c r="H162" t="s">
        <v>849</v>
      </c>
      <c r="I162">
        <v>1985</v>
      </c>
      <c r="J162">
        <v>1976</v>
      </c>
      <c r="K162" t="s">
        <v>23</v>
      </c>
      <c r="L162" t="s">
        <v>1268</v>
      </c>
      <c r="M162">
        <f t="shared" ref="M162:M170" si="7">I162-J162</f>
        <v>9</v>
      </c>
      <c r="N162">
        <f>J162-C162</f>
        <v>17</v>
      </c>
      <c r="O162">
        <f>I162-C162</f>
        <v>26</v>
      </c>
    </row>
    <row r="163" spans="1:18" x14ac:dyDescent="0.15">
      <c r="A163" t="s">
        <v>583</v>
      </c>
      <c r="B163" t="s">
        <v>584</v>
      </c>
      <c r="C163">
        <v>1956</v>
      </c>
      <c r="D163" t="s">
        <v>10</v>
      </c>
      <c r="E163" t="s">
        <v>585</v>
      </c>
      <c r="F163" t="s">
        <v>517</v>
      </c>
      <c r="G163" t="s">
        <v>586</v>
      </c>
      <c r="H163" t="s">
        <v>511</v>
      </c>
      <c r="I163">
        <v>1986</v>
      </c>
      <c r="J163">
        <v>1975</v>
      </c>
      <c r="K163" t="s">
        <v>511</v>
      </c>
      <c r="L163" t="s">
        <v>1268</v>
      </c>
      <c r="M163">
        <f t="shared" si="7"/>
        <v>11</v>
      </c>
      <c r="N163">
        <f>J163-C163</f>
        <v>19</v>
      </c>
      <c r="O163">
        <f>I163-C163</f>
        <v>30</v>
      </c>
    </row>
    <row r="164" spans="1:18" x14ac:dyDescent="0.15">
      <c r="A164" t="s">
        <v>107</v>
      </c>
      <c r="B164" t="s">
        <v>108</v>
      </c>
      <c r="C164">
        <v>1962</v>
      </c>
      <c r="D164" t="s">
        <v>10</v>
      </c>
      <c r="E164" t="s">
        <v>109</v>
      </c>
      <c r="F164" t="s">
        <v>76</v>
      </c>
      <c r="G164" t="s">
        <v>97</v>
      </c>
      <c r="H164" t="s">
        <v>98</v>
      </c>
      <c r="I164">
        <v>1991</v>
      </c>
      <c r="J164">
        <v>1983</v>
      </c>
      <c r="K164" t="s">
        <v>1247</v>
      </c>
      <c r="L164" t="s">
        <v>1268</v>
      </c>
      <c r="M164">
        <f t="shared" si="7"/>
        <v>8</v>
      </c>
      <c r="N164">
        <f>J164-C164</f>
        <v>21</v>
      </c>
      <c r="O164">
        <f>I164-C164</f>
        <v>29</v>
      </c>
    </row>
    <row r="165" spans="1:18" x14ac:dyDescent="0.15">
      <c r="A165" t="s">
        <v>1178</v>
      </c>
      <c r="B165" t="s">
        <v>1179</v>
      </c>
      <c r="C165">
        <v>1963</v>
      </c>
      <c r="D165" t="s">
        <v>665</v>
      </c>
      <c r="E165" t="s">
        <v>1180</v>
      </c>
      <c r="F165" t="s">
        <v>517</v>
      </c>
      <c r="G165" t="s">
        <v>1090</v>
      </c>
      <c r="H165" t="s">
        <v>1158</v>
      </c>
      <c r="I165">
        <v>1984</v>
      </c>
      <c r="J165">
        <v>1984</v>
      </c>
      <c r="K165" t="s">
        <v>23</v>
      </c>
      <c r="L165" t="s">
        <v>1268</v>
      </c>
      <c r="M165">
        <f t="shared" si="7"/>
        <v>0</v>
      </c>
      <c r="N165">
        <f>J165-C165</f>
        <v>21</v>
      </c>
      <c r="O165">
        <f>I165-C165</f>
        <v>21</v>
      </c>
    </row>
    <row r="166" spans="1:18" x14ac:dyDescent="0.15">
      <c r="A166" t="s">
        <v>909</v>
      </c>
      <c r="B166" t="s">
        <v>910</v>
      </c>
      <c r="C166">
        <v>1958</v>
      </c>
      <c r="D166" t="s">
        <v>665</v>
      </c>
      <c r="E166" t="s">
        <v>911</v>
      </c>
      <c r="F166" t="s">
        <v>517</v>
      </c>
      <c r="G166" t="s">
        <v>355</v>
      </c>
      <c r="H166" t="s">
        <v>539</v>
      </c>
      <c r="I166">
        <v>1985</v>
      </c>
      <c r="J166">
        <v>1985</v>
      </c>
      <c r="K166" t="s">
        <v>23</v>
      </c>
      <c r="L166" t="s">
        <v>1268</v>
      </c>
      <c r="M166">
        <f t="shared" si="7"/>
        <v>0</v>
      </c>
      <c r="N166">
        <f>J166-C166</f>
        <v>27</v>
      </c>
      <c r="O166">
        <f>I166-C166</f>
        <v>27</v>
      </c>
    </row>
    <row r="167" spans="1:18" x14ac:dyDescent="0.15">
      <c r="A167" t="s">
        <v>1084</v>
      </c>
      <c r="B167" t="s">
        <v>1085</v>
      </c>
      <c r="C167">
        <v>1956</v>
      </c>
      <c r="D167" t="s">
        <v>665</v>
      </c>
      <c r="E167" t="s">
        <v>911</v>
      </c>
      <c r="F167" t="s">
        <v>517</v>
      </c>
      <c r="G167" t="s">
        <v>1086</v>
      </c>
      <c r="H167" t="s">
        <v>539</v>
      </c>
      <c r="I167">
        <v>1981</v>
      </c>
      <c r="J167">
        <v>1975</v>
      </c>
      <c r="K167" t="s">
        <v>23</v>
      </c>
      <c r="L167" t="s">
        <v>1268</v>
      </c>
      <c r="M167">
        <f t="shared" si="7"/>
        <v>6</v>
      </c>
      <c r="N167">
        <f>J167-C167</f>
        <v>19</v>
      </c>
      <c r="O167">
        <f>I167-C167</f>
        <v>25</v>
      </c>
    </row>
    <row r="168" spans="1:18" x14ac:dyDescent="0.15">
      <c r="A168" t="s">
        <v>841</v>
      </c>
      <c r="B168" t="s">
        <v>842</v>
      </c>
      <c r="C168">
        <v>1962</v>
      </c>
      <c r="D168" t="s">
        <v>665</v>
      </c>
      <c r="E168" t="s">
        <v>843</v>
      </c>
      <c r="F168" t="s">
        <v>517</v>
      </c>
      <c r="G168" t="s">
        <v>844</v>
      </c>
      <c r="H168" t="s">
        <v>513</v>
      </c>
      <c r="I168">
        <v>1987</v>
      </c>
      <c r="J168">
        <v>1983</v>
      </c>
      <c r="K168" t="s">
        <v>1253</v>
      </c>
      <c r="L168" t="s">
        <v>1268</v>
      </c>
      <c r="M168">
        <f t="shared" si="7"/>
        <v>4</v>
      </c>
      <c r="N168">
        <f>J168-C168</f>
        <v>21</v>
      </c>
      <c r="O168">
        <f>I168-C168</f>
        <v>25</v>
      </c>
    </row>
    <row r="169" spans="1:18" x14ac:dyDescent="0.15">
      <c r="A169" t="s">
        <v>883</v>
      </c>
      <c r="B169" t="s">
        <v>584</v>
      </c>
      <c r="C169">
        <v>1962</v>
      </c>
      <c r="D169" t="s">
        <v>665</v>
      </c>
      <c r="E169" t="s">
        <v>884</v>
      </c>
      <c r="F169" t="s">
        <v>517</v>
      </c>
      <c r="G169" t="s">
        <v>885</v>
      </c>
      <c r="H169" t="s">
        <v>607</v>
      </c>
      <c r="I169">
        <v>1985</v>
      </c>
      <c r="J169">
        <v>1982</v>
      </c>
      <c r="K169" t="s">
        <v>23</v>
      </c>
      <c r="L169" t="s">
        <v>1268</v>
      </c>
      <c r="M169">
        <f t="shared" si="7"/>
        <v>3</v>
      </c>
      <c r="N169">
        <f>J169-C169</f>
        <v>20</v>
      </c>
      <c r="O169">
        <f>I169-C169</f>
        <v>23</v>
      </c>
    </row>
    <row r="170" spans="1:18" x14ac:dyDescent="0.15">
      <c r="A170" t="s">
        <v>471</v>
      </c>
      <c r="B170" t="s">
        <v>472</v>
      </c>
      <c r="C170">
        <v>1957</v>
      </c>
      <c r="D170" t="s">
        <v>10</v>
      </c>
      <c r="E170" t="s">
        <v>473</v>
      </c>
      <c r="F170" t="s">
        <v>76</v>
      </c>
      <c r="G170" t="s">
        <v>14</v>
      </c>
      <c r="H170" t="s">
        <v>23</v>
      </c>
      <c r="I170">
        <v>1985</v>
      </c>
      <c r="J170">
        <v>1981</v>
      </c>
      <c r="K170" t="s">
        <v>23</v>
      </c>
      <c r="L170" t="s">
        <v>1268</v>
      </c>
      <c r="M170">
        <f t="shared" si="7"/>
        <v>4</v>
      </c>
      <c r="N170">
        <f>J170-C170</f>
        <v>24</v>
      </c>
      <c r="O170">
        <f>I170-C170</f>
        <v>28</v>
      </c>
    </row>
    <row r="171" spans="1:18" x14ac:dyDescent="0.15">
      <c r="A171" t="s">
        <v>1001</v>
      </c>
      <c r="B171" t="s">
        <v>1002</v>
      </c>
      <c r="C171">
        <v>1961</v>
      </c>
      <c r="D171" t="s">
        <v>665</v>
      </c>
      <c r="E171" t="s">
        <v>1003</v>
      </c>
      <c r="F171" t="s">
        <v>508</v>
      </c>
      <c r="G171" t="s">
        <v>39</v>
      </c>
      <c r="H171" t="s">
        <v>513</v>
      </c>
      <c r="I171" t="s">
        <v>508</v>
      </c>
      <c r="J171" t="s">
        <v>508</v>
      </c>
      <c r="K171" t="s">
        <v>1250</v>
      </c>
      <c r="L171" t="s">
        <v>1268</v>
      </c>
      <c r="M171" t="s">
        <v>1291</v>
      </c>
      <c r="N171" t="s">
        <v>1291</v>
      </c>
      <c r="O171" t="s">
        <v>1291</v>
      </c>
    </row>
    <row r="172" spans="1:18" x14ac:dyDescent="0.15">
      <c r="A172" t="s">
        <v>976</v>
      </c>
      <c r="B172" t="s">
        <v>977</v>
      </c>
      <c r="C172">
        <v>1957</v>
      </c>
      <c r="D172" t="s">
        <v>665</v>
      </c>
      <c r="E172" t="s">
        <v>978</v>
      </c>
      <c r="F172" t="s">
        <v>517</v>
      </c>
      <c r="G172" t="s">
        <v>511</v>
      </c>
      <c r="H172" t="s">
        <v>979</v>
      </c>
      <c r="I172">
        <v>1976</v>
      </c>
      <c r="J172">
        <v>1977</v>
      </c>
      <c r="K172" t="s">
        <v>23</v>
      </c>
      <c r="L172" t="s">
        <v>1268</v>
      </c>
      <c r="M172">
        <f>I172-J172</f>
        <v>-1</v>
      </c>
      <c r="N172">
        <f>J172-C172</f>
        <v>20</v>
      </c>
      <c r="O172">
        <f>I172-C172</f>
        <v>19</v>
      </c>
    </row>
    <row r="173" spans="1:18" x14ac:dyDescent="0.15">
      <c r="A173" t="s">
        <v>1236</v>
      </c>
      <c r="B173" t="s">
        <v>915</v>
      </c>
      <c r="C173">
        <v>1963</v>
      </c>
      <c r="D173" t="s">
        <v>665</v>
      </c>
      <c r="E173" t="s">
        <v>1071</v>
      </c>
      <c r="F173" t="s">
        <v>517</v>
      </c>
      <c r="G173" t="s">
        <v>1237</v>
      </c>
      <c r="H173" t="s">
        <v>1158</v>
      </c>
      <c r="I173" t="s">
        <v>511</v>
      </c>
      <c r="J173" t="s">
        <v>511</v>
      </c>
      <c r="K173" t="s">
        <v>23</v>
      </c>
      <c r="L173" t="s">
        <v>1268</v>
      </c>
      <c r="M173" t="s">
        <v>1291</v>
      </c>
      <c r="N173" t="s">
        <v>1291</v>
      </c>
      <c r="O173" t="s">
        <v>1291</v>
      </c>
    </row>
    <row r="174" spans="1:18" x14ac:dyDescent="0.15">
      <c r="A174" t="s">
        <v>509</v>
      </c>
      <c r="B174" t="s">
        <v>510</v>
      </c>
      <c r="C174">
        <v>1958</v>
      </c>
      <c r="D174" t="s">
        <v>10</v>
      </c>
      <c r="E174" t="s">
        <v>511</v>
      </c>
      <c r="F174" t="s">
        <v>517</v>
      </c>
      <c r="G174" t="s">
        <v>512</v>
      </c>
      <c r="H174" t="s">
        <v>513</v>
      </c>
      <c r="I174" t="s">
        <v>14</v>
      </c>
      <c r="J174" t="s">
        <v>14</v>
      </c>
      <c r="K174" t="s">
        <v>1250</v>
      </c>
      <c r="L174" t="s">
        <v>1272</v>
      </c>
      <c r="M174" t="s">
        <v>1291</v>
      </c>
      <c r="N174" t="s">
        <v>1291</v>
      </c>
      <c r="O174" t="s">
        <v>1291</v>
      </c>
      <c r="P174">
        <v>8</v>
      </c>
      <c r="Q174">
        <v>1</v>
      </c>
      <c r="R174" s="6">
        <v>0.13</v>
      </c>
    </row>
    <row r="175" spans="1:18" x14ac:dyDescent="0.15">
      <c r="A175" t="s">
        <v>630</v>
      </c>
      <c r="B175" t="s">
        <v>631</v>
      </c>
      <c r="C175">
        <v>1967</v>
      </c>
      <c r="D175" t="s">
        <v>632</v>
      </c>
      <c r="E175" t="s">
        <v>634</v>
      </c>
      <c r="F175" t="s">
        <v>517</v>
      </c>
      <c r="G175" t="s">
        <v>633</v>
      </c>
      <c r="H175" t="s">
        <v>463</v>
      </c>
      <c r="I175">
        <v>1986</v>
      </c>
      <c r="J175">
        <v>1990</v>
      </c>
      <c r="K175" t="s">
        <v>23</v>
      </c>
      <c r="L175" t="s">
        <v>1272</v>
      </c>
      <c r="M175">
        <f>I175-J175</f>
        <v>-4</v>
      </c>
      <c r="N175">
        <f>J175-C175</f>
        <v>23</v>
      </c>
      <c r="O175">
        <f>I175-C175</f>
        <v>19</v>
      </c>
    </row>
    <row r="176" spans="1:18" x14ac:dyDescent="0.15">
      <c r="A176" t="s">
        <v>711</v>
      </c>
      <c r="B176" t="s">
        <v>712</v>
      </c>
      <c r="C176">
        <v>1964</v>
      </c>
      <c r="D176" t="s">
        <v>665</v>
      </c>
      <c r="E176" t="s">
        <v>511</v>
      </c>
      <c r="F176" t="s">
        <v>517</v>
      </c>
      <c r="G176" t="s">
        <v>511</v>
      </c>
      <c r="H176" t="s">
        <v>607</v>
      </c>
      <c r="I176" t="s">
        <v>511</v>
      </c>
      <c r="J176" t="s">
        <v>511</v>
      </c>
      <c r="K176" t="s">
        <v>23</v>
      </c>
      <c r="L176" t="s">
        <v>1272</v>
      </c>
      <c r="M176" t="s">
        <v>1291</v>
      </c>
      <c r="N176" t="s">
        <v>1291</v>
      </c>
      <c r="O176" t="s">
        <v>1291</v>
      </c>
    </row>
    <row r="177" spans="1:18" x14ac:dyDescent="0.15">
      <c r="A177" t="s">
        <v>824</v>
      </c>
      <c r="B177" t="s">
        <v>825</v>
      </c>
      <c r="C177">
        <v>1961</v>
      </c>
      <c r="D177" t="s">
        <v>665</v>
      </c>
      <c r="E177" t="s">
        <v>511</v>
      </c>
      <c r="F177" t="s">
        <v>517</v>
      </c>
      <c r="G177" t="s">
        <v>826</v>
      </c>
      <c r="H177" t="s">
        <v>508</v>
      </c>
      <c r="I177" t="s">
        <v>508</v>
      </c>
      <c r="J177" t="s">
        <v>508</v>
      </c>
      <c r="K177" t="s">
        <v>508</v>
      </c>
      <c r="L177" t="s">
        <v>1272</v>
      </c>
      <c r="M177" t="s">
        <v>1291</v>
      </c>
      <c r="N177" t="s">
        <v>1291</v>
      </c>
      <c r="O177" t="s">
        <v>1291</v>
      </c>
    </row>
    <row r="178" spans="1:18" x14ac:dyDescent="0.15">
      <c r="A178" t="s">
        <v>946</v>
      </c>
      <c r="B178" t="s">
        <v>947</v>
      </c>
      <c r="C178">
        <v>1964</v>
      </c>
      <c r="D178" t="s">
        <v>665</v>
      </c>
      <c r="E178" t="s">
        <v>511</v>
      </c>
      <c r="F178" t="s">
        <v>517</v>
      </c>
      <c r="G178" t="s">
        <v>599</v>
      </c>
      <c r="H178" t="s">
        <v>867</v>
      </c>
      <c r="I178">
        <v>1994</v>
      </c>
      <c r="J178">
        <v>1985</v>
      </c>
      <c r="K178" t="s">
        <v>23</v>
      </c>
      <c r="L178" t="s">
        <v>1272</v>
      </c>
      <c r="M178">
        <f>I178-J178</f>
        <v>9</v>
      </c>
      <c r="N178">
        <f>J178-C178</f>
        <v>21</v>
      </c>
      <c r="O178">
        <f>I178-C178</f>
        <v>30</v>
      </c>
    </row>
    <row r="179" spans="1:18" x14ac:dyDescent="0.15">
      <c r="A179" t="s">
        <v>783</v>
      </c>
      <c r="B179" t="s">
        <v>287</v>
      </c>
      <c r="C179">
        <v>1966</v>
      </c>
      <c r="D179" t="s">
        <v>665</v>
      </c>
      <c r="E179" t="s">
        <v>784</v>
      </c>
      <c r="F179" t="s">
        <v>517</v>
      </c>
      <c r="G179" t="s">
        <v>511</v>
      </c>
      <c r="H179" t="s">
        <v>776</v>
      </c>
      <c r="I179" t="s">
        <v>511</v>
      </c>
      <c r="J179">
        <v>1988</v>
      </c>
      <c r="K179" t="s">
        <v>23</v>
      </c>
      <c r="L179" t="s">
        <v>1272</v>
      </c>
      <c r="M179" t="s">
        <v>1291</v>
      </c>
      <c r="N179">
        <f>J179-C179</f>
        <v>22</v>
      </c>
      <c r="O179" t="s">
        <v>1291</v>
      </c>
    </row>
    <row r="180" spans="1:18" x14ac:dyDescent="0.15">
      <c r="A180" t="s">
        <v>286</v>
      </c>
      <c r="B180" t="s">
        <v>287</v>
      </c>
      <c r="C180">
        <v>1962</v>
      </c>
      <c r="D180" t="s">
        <v>10</v>
      </c>
      <c r="E180" t="s">
        <v>288</v>
      </c>
      <c r="F180" t="s">
        <v>76</v>
      </c>
      <c r="G180" t="s">
        <v>122</v>
      </c>
      <c r="H180" t="s">
        <v>23</v>
      </c>
      <c r="I180">
        <v>1984</v>
      </c>
      <c r="J180">
        <v>1985</v>
      </c>
      <c r="K180" t="s">
        <v>23</v>
      </c>
      <c r="L180" t="s">
        <v>1272</v>
      </c>
      <c r="M180">
        <f>I180-J180</f>
        <v>-1</v>
      </c>
      <c r="N180">
        <f>J180-C180</f>
        <v>23</v>
      </c>
      <c r="O180">
        <f>I180-C180</f>
        <v>22</v>
      </c>
    </row>
    <row r="181" spans="1:18" x14ac:dyDescent="0.15">
      <c r="A181" t="s">
        <v>147</v>
      </c>
      <c r="B181" t="s">
        <v>148</v>
      </c>
      <c r="C181">
        <v>1963</v>
      </c>
      <c r="D181" t="s">
        <v>10</v>
      </c>
      <c r="E181" t="s">
        <v>149</v>
      </c>
      <c r="F181" t="s">
        <v>76</v>
      </c>
      <c r="G181" t="s">
        <v>151</v>
      </c>
      <c r="H181" t="s">
        <v>98</v>
      </c>
      <c r="I181">
        <v>1987</v>
      </c>
      <c r="J181">
        <v>1988</v>
      </c>
      <c r="K181" t="s">
        <v>23</v>
      </c>
      <c r="L181" t="s">
        <v>1272</v>
      </c>
      <c r="M181">
        <f>I181-J181</f>
        <v>-1</v>
      </c>
      <c r="N181">
        <f>J181-C181</f>
        <v>25</v>
      </c>
      <c r="O181">
        <f>I181-C181</f>
        <v>24</v>
      </c>
    </row>
    <row r="182" spans="1:18" x14ac:dyDescent="0.15">
      <c r="A182" t="s">
        <v>1195</v>
      </c>
      <c r="B182" t="s">
        <v>1196</v>
      </c>
      <c r="C182">
        <v>1964</v>
      </c>
      <c r="D182" t="s">
        <v>665</v>
      </c>
      <c r="E182" t="s">
        <v>476</v>
      </c>
      <c r="F182" t="s">
        <v>517</v>
      </c>
      <c r="G182" t="s">
        <v>571</v>
      </c>
      <c r="H182" t="s">
        <v>1158</v>
      </c>
      <c r="I182">
        <v>1984</v>
      </c>
      <c r="J182" t="s">
        <v>511</v>
      </c>
      <c r="K182" t="s">
        <v>23</v>
      </c>
      <c r="L182" t="s">
        <v>1256</v>
      </c>
      <c r="M182" t="s">
        <v>1291</v>
      </c>
      <c r="N182" t="s">
        <v>1291</v>
      </c>
      <c r="O182">
        <f>I182-C182</f>
        <v>20</v>
      </c>
      <c r="P182">
        <v>17</v>
      </c>
      <c r="Q182">
        <v>11</v>
      </c>
      <c r="R182" s="6">
        <f>11/17</f>
        <v>0.6470588235294118</v>
      </c>
    </row>
    <row r="183" spans="1:18" x14ac:dyDescent="0.15">
      <c r="A183" t="s">
        <v>569</v>
      </c>
      <c r="B183" t="s">
        <v>570</v>
      </c>
      <c r="C183">
        <v>1964</v>
      </c>
      <c r="D183" t="s">
        <v>10</v>
      </c>
      <c r="E183" t="s">
        <v>285</v>
      </c>
      <c r="F183" t="s">
        <v>517</v>
      </c>
      <c r="G183" t="s">
        <v>571</v>
      </c>
      <c r="H183" t="s">
        <v>463</v>
      </c>
      <c r="I183">
        <v>1984</v>
      </c>
      <c r="J183">
        <v>1987</v>
      </c>
      <c r="K183" t="s">
        <v>23</v>
      </c>
      <c r="L183" t="s">
        <v>1256</v>
      </c>
      <c r="M183">
        <f t="shared" ref="M183:M192" si="8">I183-J183</f>
        <v>-3</v>
      </c>
      <c r="N183">
        <f>J183-C183</f>
        <v>23</v>
      </c>
      <c r="O183">
        <f>I183-C183</f>
        <v>20</v>
      </c>
    </row>
    <row r="184" spans="1:18" x14ac:dyDescent="0.15">
      <c r="A184" t="s">
        <v>677</v>
      </c>
      <c r="B184" t="s">
        <v>678</v>
      </c>
      <c r="C184">
        <v>1962</v>
      </c>
      <c r="D184" t="s">
        <v>665</v>
      </c>
      <c r="E184" t="s">
        <v>679</v>
      </c>
      <c r="F184" t="s">
        <v>517</v>
      </c>
      <c r="G184" t="s">
        <v>511</v>
      </c>
      <c r="H184" t="s">
        <v>649</v>
      </c>
      <c r="I184">
        <v>1988</v>
      </c>
      <c r="J184">
        <v>1981</v>
      </c>
      <c r="K184" t="s">
        <v>23</v>
      </c>
      <c r="L184" t="s">
        <v>1256</v>
      </c>
      <c r="M184">
        <f t="shared" si="8"/>
        <v>7</v>
      </c>
      <c r="N184">
        <f>J184-C184</f>
        <v>19</v>
      </c>
      <c r="O184">
        <f>I184-C184</f>
        <v>26</v>
      </c>
    </row>
    <row r="185" spans="1:18" x14ac:dyDescent="0.15">
      <c r="A185" t="s">
        <v>1228</v>
      </c>
      <c r="B185" t="s">
        <v>1229</v>
      </c>
      <c r="C185">
        <v>1964</v>
      </c>
      <c r="D185" t="s">
        <v>665</v>
      </c>
      <c r="E185" t="s">
        <v>1230</v>
      </c>
      <c r="F185" t="s">
        <v>517</v>
      </c>
      <c r="G185" t="s">
        <v>1231</v>
      </c>
      <c r="H185" t="s">
        <v>513</v>
      </c>
      <c r="I185">
        <v>1990</v>
      </c>
      <c r="J185">
        <v>1984</v>
      </c>
      <c r="K185" t="s">
        <v>1250</v>
      </c>
      <c r="L185" t="s">
        <v>1256</v>
      </c>
      <c r="M185">
        <f t="shared" si="8"/>
        <v>6</v>
      </c>
      <c r="N185">
        <f>J185-C185</f>
        <v>20</v>
      </c>
      <c r="O185">
        <f>I185-C185</f>
        <v>26</v>
      </c>
    </row>
    <row r="186" spans="1:18" x14ac:dyDescent="0.15">
      <c r="A186" t="s">
        <v>639</v>
      </c>
      <c r="B186" t="s">
        <v>640</v>
      </c>
      <c r="C186">
        <v>1964</v>
      </c>
      <c r="D186" t="s">
        <v>665</v>
      </c>
      <c r="E186" t="s">
        <v>641</v>
      </c>
      <c r="F186" t="s">
        <v>517</v>
      </c>
      <c r="G186" t="s">
        <v>642</v>
      </c>
      <c r="H186" t="s">
        <v>513</v>
      </c>
      <c r="I186">
        <v>1987</v>
      </c>
      <c r="J186">
        <v>1984</v>
      </c>
      <c r="K186" t="s">
        <v>1250</v>
      </c>
      <c r="L186" t="s">
        <v>1256</v>
      </c>
      <c r="M186">
        <f t="shared" si="8"/>
        <v>3</v>
      </c>
      <c r="N186">
        <f>J186-C186</f>
        <v>20</v>
      </c>
      <c r="O186">
        <f>I186-C186</f>
        <v>23</v>
      </c>
    </row>
    <row r="187" spans="1:18" x14ac:dyDescent="0.15">
      <c r="A187" t="s">
        <v>114</v>
      </c>
      <c r="B187" t="s">
        <v>115</v>
      </c>
      <c r="C187">
        <v>1961</v>
      </c>
      <c r="D187" t="s">
        <v>10</v>
      </c>
      <c r="E187" t="s">
        <v>117</v>
      </c>
      <c r="F187" t="s">
        <v>76</v>
      </c>
      <c r="G187" t="s">
        <v>119</v>
      </c>
      <c r="H187" t="s">
        <v>67</v>
      </c>
      <c r="I187">
        <v>1984</v>
      </c>
      <c r="J187">
        <v>1982</v>
      </c>
      <c r="K187" t="s">
        <v>1247</v>
      </c>
      <c r="L187" t="s">
        <v>1256</v>
      </c>
      <c r="M187">
        <f t="shared" si="8"/>
        <v>2</v>
      </c>
      <c r="N187">
        <f>J187-C187</f>
        <v>21</v>
      </c>
      <c r="O187">
        <f>I187-C187</f>
        <v>23</v>
      </c>
    </row>
    <row r="188" spans="1:18" x14ac:dyDescent="0.15">
      <c r="A188" t="s">
        <v>427</v>
      </c>
      <c r="B188" t="s">
        <v>115</v>
      </c>
      <c r="C188">
        <v>1957</v>
      </c>
      <c r="D188" t="s">
        <v>10</v>
      </c>
      <c r="E188" t="s">
        <v>428</v>
      </c>
      <c r="F188" t="s">
        <v>76</v>
      </c>
      <c r="G188" t="s">
        <v>14</v>
      </c>
      <c r="H188" t="s">
        <v>228</v>
      </c>
      <c r="I188">
        <v>1976</v>
      </c>
      <c r="J188">
        <v>1974</v>
      </c>
      <c r="K188" t="s">
        <v>23</v>
      </c>
      <c r="L188" t="s">
        <v>1256</v>
      </c>
      <c r="M188">
        <f t="shared" si="8"/>
        <v>2</v>
      </c>
      <c r="N188">
        <f>J188-C188</f>
        <v>17</v>
      </c>
      <c r="O188">
        <f>I188-C188</f>
        <v>19</v>
      </c>
    </row>
    <row r="189" spans="1:18" x14ac:dyDescent="0.15">
      <c r="A189" t="s">
        <v>1189</v>
      </c>
      <c r="B189" t="s">
        <v>1190</v>
      </c>
      <c r="C189">
        <v>1968</v>
      </c>
      <c r="D189" t="s">
        <v>665</v>
      </c>
      <c r="E189" t="s">
        <v>522</v>
      </c>
      <c r="F189" t="s">
        <v>517</v>
      </c>
      <c r="G189" t="s">
        <v>470</v>
      </c>
      <c r="H189" t="s">
        <v>849</v>
      </c>
      <c r="I189">
        <v>1990</v>
      </c>
      <c r="J189">
        <v>1992</v>
      </c>
      <c r="K189" t="s">
        <v>23</v>
      </c>
      <c r="L189" t="s">
        <v>1256</v>
      </c>
      <c r="M189">
        <f t="shared" si="8"/>
        <v>-2</v>
      </c>
      <c r="N189">
        <f>J189-C189</f>
        <v>24</v>
      </c>
      <c r="O189">
        <f>I189-C189</f>
        <v>22</v>
      </c>
    </row>
    <row r="190" spans="1:18" x14ac:dyDescent="0.15">
      <c r="A190" t="s">
        <v>15</v>
      </c>
      <c r="B190" t="s">
        <v>16</v>
      </c>
      <c r="C190">
        <v>1955</v>
      </c>
      <c r="D190" t="s">
        <v>10</v>
      </c>
      <c r="E190" t="s">
        <v>17</v>
      </c>
      <c r="F190" t="s">
        <v>12</v>
      </c>
      <c r="G190" t="s">
        <v>14</v>
      </c>
      <c r="H190" t="s">
        <v>14</v>
      </c>
      <c r="I190">
        <v>1977</v>
      </c>
      <c r="J190">
        <v>1971</v>
      </c>
      <c r="K190" t="s">
        <v>14</v>
      </c>
      <c r="L190" t="s">
        <v>1256</v>
      </c>
      <c r="M190">
        <f t="shared" si="8"/>
        <v>6</v>
      </c>
      <c r="N190">
        <f>J190-C190</f>
        <v>16</v>
      </c>
      <c r="O190">
        <f>I190-C190</f>
        <v>22</v>
      </c>
    </row>
    <row r="191" spans="1:18" x14ac:dyDescent="0.15">
      <c r="A191" t="s">
        <v>736</v>
      </c>
      <c r="B191" t="s">
        <v>737</v>
      </c>
      <c r="C191">
        <v>1964</v>
      </c>
      <c r="D191" t="s">
        <v>665</v>
      </c>
      <c r="E191" t="s">
        <v>738</v>
      </c>
      <c r="F191" t="s">
        <v>517</v>
      </c>
      <c r="G191" t="s">
        <v>511</v>
      </c>
      <c r="H191" t="s">
        <v>513</v>
      </c>
      <c r="I191">
        <v>1985</v>
      </c>
      <c r="J191">
        <v>1987</v>
      </c>
      <c r="K191" t="s">
        <v>1250</v>
      </c>
      <c r="L191" t="s">
        <v>1256</v>
      </c>
      <c r="M191">
        <f t="shared" si="8"/>
        <v>-2</v>
      </c>
      <c r="N191">
        <f>J191-C191</f>
        <v>23</v>
      </c>
      <c r="O191">
        <f>I191-C191</f>
        <v>21</v>
      </c>
    </row>
    <row r="192" spans="1:18" x14ac:dyDescent="0.15">
      <c r="A192" t="s">
        <v>868</v>
      </c>
      <c r="B192" t="s">
        <v>869</v>
      </c>
      <c r="C192">
        <v>1961</v>
      </c>
      <c r="D192" t="s">
        <v>665</v>
      </c>
      <c r="E192" t="s">
        <v>871</v>
      </c>
      <c r="F192" t="s">
        <v>517</v>
      </c>
      <c r="G192" t="s">
        <v>511</v>
      </c>
      <c r="H192" t="s">
        <v>607</v>
      </c>
      <c r="I192">
        <v>1987</v>
      </c>
      <c r="J192">
        <v>1982</v>
      </c>
      <c r="K192" t="s">
        <v>23</v>
      </c>
      <c r="L192" t="s">
        <v>1256</v>
      </c>
      <c r="M192">
        <f t="shared" si="8"/>
        <v>5</v>
      </c>
      <c r="N192">
        <f>J192-C192</f>
        <v>21</v>
      </c>
      <c r="O192">
        <f>I192-C192</f>
        <v>26</v>
      </c>
    </row>
    <row r="193" spans="1:18" x14ac:dyDescent="0.15">
      <c r="A193" t="s">
        <v>1028</v>
      </c>
      <c r="B193" t="s">
        <v>1029</v>
      </c>
      <c r="C193">
        <v>1964</v>
      </c>
      <c r="D193" t="s">
        <v>665</v>
      </c>
      <c r="E193" t="s">
        <v>870</v>
      </c>
      <c r="F193" t="s">
        <v>517</v>
      </c>
      <c r="G193" t="s">
        <v>366</v>
      </c>
      <c r="H193" t="s">
        <v>975</v>
      </c>
      <c r="I193" t="s">
        <v>508</v>
      </c>
      <c r="J193">
        <v>1986</v>
      </c>
      <c r="K193" t="s">
        <v>23</v>
      </c>
      <c r="L193" t="s">
        <v>1256</v>
      </c>
      <c r="M193" t="s">
        <v>1291</v>
      </c>
      <c r="N193">
        <f>J193-C193</f>
        <v>22</v>
      </c>
      <c r="O193" t="s">
        <v>1291</v>
      </c>
    </row>
    <row r="194" spans="1:18" x14ac:dyDescent="0.15">
      <c r="A194" t="s">
        <v>924</v>
      </c>
      <c r="B194" t="s">
        <v>925</v>
      </c>
      <c r="C194">
        <v>1962</v>
      </c>
      <c r="D194" t="s">
        <v>665</v>
      </c>
      <c r="E194" t="s">
        <v>926</v>
      </c>
      <c r="F194" t="s">
        <v>517</v>
      </c>
      <c r="G194" t="s">
        <v>118</v>
      </c>
      <c r="H194" t="s">
        <v>867</v>
      </c>
      <c r="I194">
        <v>1986</v>
      </c>
      <c r="J194">
        <v>1982</v>
      </c>
      <c r="K194" t="s">
        <v>23</v>
      </c>
      <c r="L194" t="s">
        <v>1256</v>
      </c>
      <c r="M194">
        <f>I194-J194</f>
        <v>4</v>
      </c>
      <c r="N194">
        <f>J194-C194</f>
        <v>20</v>
      </c>
      <c r="O194">
        <f>I194-C194</f>
        <v>24</v>
      </c>
    </row>
    <row r="195" spans="1:18" x14ac:dyDescent="0.15">
      <c r="A195" t="s">
        <v>1126</v>
      </c>
      <c r="B195" t="s">
        <v>1127</v>
      </c>
      <c r="C195">
        <v>1961</v>
      </c>
      <c r="D195" t="s">
        <v>665</v>
      </c>
      <c r="E195" t="s">
        <v>1128</v>
      </c>
      <c r="F195" t="s">
        <v>511</v>
      </c>
      <c r="G195" t="s">
        <v>511</v>
      </c>
      <c r="H195" t="s">
        <v>513</v>
      </c>
      <c r="I195">
        <v>1987</v>
      </c>
      <c r="J195">
        <v>1984</v>
      </c>
      <c r="K195" t="s">
        <v>1250</v>
      </c>
      <c r="L195" t="s">
        <v>1256</v>
      </c>
      <c r="M195">
        <f>I195-J195</f>
        <v>3</v>
      </c>
      <c r="N195">
        <f>J195-C195</f>
        <v>23</v>
      </c>
      <c r="O195">
        <f>I195-C195</f>
        <v>26</v>
      </c>
    </row>
    <row r="196" spans="1:18" x14ac:dyDescent="0.15">
      <c r="A196" t="s">
        <v>547</v>
      </c>
      <c r="B196" t="s">
        <v>548</v>
      </c>
      <c r="C196">
        <v>1959</v>
      </c>
      <c r="D196" t="s">
        <v>10</v>
      </c>
      <c r="E196" t="s">
        <v>549</v>
      </c>
      <c r="F196" t="s">
        <v>517</v>
      </c>
      <c r="G196" t="s">
        <v>550</v>
      </c>
      <c r="H196" t="s">
        <v>513</v>
      </c>
      <c r="I196">
        <v>1982</v>
      </c>
      <c r="J196">
        <v>1983</v>
      </c>
      <c r="K196" t="s">
        <v>1250</v>
      </c>
      <c r="L196" t="s">
        <v>1256</v>
      </c>
      <c r="M196">
        <f>I196-J196</f>
        <v>-1</v>
      </c>
      <c r="N196">
        <f>J196-C196</f>
        <v>24</v>
      </c>
      <c r="O196">
        <f>I196-C196</f>
        <v>23</v>
      </c>
    </row>
    <row r="197" spans="1:18" x14ac:dyDescent="0.15">
      <c r="A197" t="s">
        <v>681</v>
      </c>
      <c r="B197" t="s">
        <v>682</v>
      </c>
      <c r="C197">
        <v>1965</v>
      </c>
      <c r="D197" t="s">
        <v>665</v>
      </c>
      <c r="E197" t="s">
        <v>683</v>
      </c>
      <c r="F197" t="s">
        <v>517</v>
      </c>
      <c r="G197" t="s">
        <v>511</v>
      </c>
      <c r="H197" t="s">
        <v>687</v>
      </c>
      <c r="I197" t="s">
        <v>511</v>
      </c>
      <c r="J197" t="s">
        <v>511</v>
      </c>
      <c r="K197" t="s">
        <v>23</v>
      </c>
      <c r="L197" t="s">
        <v>1256</v>
      </c>
      <c r="M197" t="s">
        <v>1291</v>
      </c>
      <c r="N197" t="s">
        <v>1291</v>
      </c>
      <c r="O197" t="s">
        <v>1291</v>
      </c>
    </row>
    <row r="198" spans="1:18" x14ac:dyDescent="0.15">
      <c r="A198" t="s">
        <v>1078</v>
      </c>
      <c r="B198" t="s">
        <v>1079</v>
      </c>
      <c r="C198">
        <v>1956</v>
      </c>
      <c r="D198" t="s">
        <v>665</v>
      </c>
      <c r="E198" t="s">
        <v>882</v>
      </c>
      <c r="F198" t="s">
        <v>517</v>
      </c>
      <c r="G198" t="s">
        <v>511</v>
      </c>
      <c r="H198" t="s">
        <v>607</v>
      </c>
      <c r="I198">
        <v>1984</v>
      </c>
      <c r="J198">
        <v>1971</v>
      </c>
      <c r="K198" t="s">
        <v>23</v>
      </c>
      <c r="L198" t="s">
        <v>1256</v>
      </c>
      <c r="M198">
        <f>I198-J198</f>
        <v>13</v>
      </c>
      <c r="N198">
        <f>J198-C198</f>
        <v>15</v>
      </c>
      <c r="O198">
        <f>I198-C198</f>
        <v>28</v>
      </c>
    </row>
    <row r="199" spans="1:18" x14ac:dyDescent="0.15">
      <c r="A199" t="s">
        <v>663</v>
      </c>
      <c r="B199" t="s">
        <v>664</v>
      </c>
      <c r="C199">
        <v>1964</v>
      </c>
      <c r="D199" t="s">
        <v>665</v>
      </c>
      <c r="E199" t="s">
        <v>511</v>
      </c>
      <c r="F199" t="s">
        <v>666</v>
      </c>
      <c r="G199" t="s">
        <v>511</v>
      </c>
      <c r="H199" t="s">
        <v>511</v>
      </c>
      <c r="I199" t="s">
        <v>511</v>
      </c>
      <c r="J199" t="s">
        <v>511</v>
      </c>
      <c r="K199" t="s">
        <v>511</v>
      </c>
      <c r="L199" t="s">
        <v>1260</v>
      </c>
      <c r="M199" t="s">
        <v>1291</v>
      </c>
      <c r="N199" t="s">
        <v>1291</v>
      </c>
      <c r="O199" t="s">
        <v>1291</v>
      </c>
      <c r="P199">
        <v>15</v>
      </c>
      <c r="Q199">
        <v>7</v>
      </c>
      <c r="R199" s="6">
        <f>7/15</f>
        <v>0.46666666666666667</v>
      </c>
    </row>
    <row r="200" spans="1:18" x14ac:dyDescent="0.15">
      <c r="A200" t="s">
        <v>1164</v>
      </c>
      <c r="B200" t="s">
        <v>1165</v>
      </c>
      <c r="C200">
        <v>1968</v>
      </c>
      <c r="D200" t="s">
        <v>665</v>
      </c>
      <c r="E200" t="s">
        <v>1166</v>
      </c>
      <c r="F200" t="s">
        <v>517</v>
      </c>
      <c r="G200" t="s">
        <v>39</v>
      </c>
      <c r="H200" t="s">
        <v>607</v>
      </c>
      <c r="I200">
        <v>1988</v>
      </c>
      <c r="J200">
        <v>1988</v>
      </c>
      <c r="K200" t="s">
        <v>23</v>
      </c>
      <c r="L200" t="s">
        <v>1260</v>
      </c>
      <c r="M200">
        <f t="shared" ref="M200:M205" si="9">I200-J200</f>
        <v>0</v>
      </c>
      <c r="N200">
        <f>J200-C200</f>
        <v>20</v>
      </c>
      <c r="O200">
        <f>I200-C200</f>
        <v>20</v>
      </c>
    </row>
    <row r="201" spans="1:18" x14ac:dyDescent="0.15">
      <c r="A201" t="s">
        <v>1075</v>
      </c>
      <c r="B201" t="s">
        <v>451</v>
      </c>
      <c r="C201">
        <v>1966</v>
      </c>
      <c r="D201" t="s">
        <v>665</v>
      </c>
      <c r="E201" t="s">
        <v>1076</v>
      </c>
      <c r="F201" t="s">
        <v>517</v>
      </c>
      <c r="G201" t="s">
        <v>1077</v>
      </c>
      <c r="H201" t="s">
        <v>1068</v>
      </c>
      <c r="I201">
        <v>1990</v>
      </c>
      <c r="J201">
        <v>1992</v>
      </c>
      <c r="K201" t="s">
        <v>23</v>
      </c>
      <c r="L201" t="s">
        <v>1260</v>
      </c>
      <c r="M201">
        <f t="shared" si="9"/>
        <v>-2</v>
      </c>
      <c r="N201">
        <f>J201-C201</f>
        <v>26</v>
      </c>
      <c r="O201">
        <f>I201-C201</f>
        <v>24</v>
      </c>
    </row>
    <row r="202" spans="1:18" x14ac:dyDescent="0.15">
      <c r="A202" t="s">
        <v>591</v>
      </c>
      <c r="B202" t="s">
        <v>447</v>
      </c>
      <c r="C202">
        <v>1958</v>
      </c>
      <c r="D202" t="s">
        <v>10</v>
      </c>
      <c r="E202" t="s">
        <v>592</v>
      </c>
      <c r="F202" t="s">
        <v>517</v>
      </c>
      <c r="G202" t="s">
        <v>97</v>
      </c>
      <c r="H202" t="s">
        <v>463</v>
      </c>
      <c r="I202">
        <v>1995</v>
      </c>
      <c r="J202">
        <v>1988</v>
      </c>
      <c r="K202" t="s">
        <v>1247</v>
      </c>
      <c r="L202" t="s">
        <v>1260</v>
      </c>
      <c r="M202">
        <f t="shared" si="9"/>
        <v>7</v>
      </c>
      <c r="N202">
        <f>J202-C202</f>
        <v>30</v>
      </c>
      <c r="O202">
        <f>I202-C202</f>
        <v>37</v>
      </c>
    </row>
    <row r="203" spans="1:18" x14ac:dyDescent="0.15">
      <c r="A203" t="s">
        <v>948</v>
      </c>
      <c r="B203" t="s">
        <v>949</v>
      </c>
      <c r="C203">
        <v>1963</v>
      </c>
      <c r="D203" t="s">
        <v>665</v>
      </c>
      <c r="E203" t="s">
        <v>950</v>
      </c>
      <c r="F203" t="s">
        <v>517</v>
      </c>
      <c r="G203" t="s">
        <v>511</v>
      </c>
      <c r="H203" t="s">
        <v>539</v>
      </c>
      <c r="I203">
        <v>1985</v>
      </c>
      <c r="J203">
        <v>1982</v>
      </c>
      <c r="K203" t="s">
        <v>23</v>
      </c>
      <c r="L203" t="s">
        <v>1260</v>
      </c>
      <c r="M203">
        <f t="shared" si="9"/>
        <v>3</v>
      </c>
      <c r="N203">
        <f>J203-C203</f>
        <v>19</v>
      </c>
      <c r="O203">
        <f>I203-C203</f>
        <v>22</v>
      </c>
    </row>
    <row r="204" spans="1:18" x14ac:dyDescent="0.15">
      <c r="A204" t="s">
        <v>36</v>
      </c>
      <c r="B204" t="s">
        <v>37</v>
      </c>
      <c r="C204">
        <v>1962</v>
      </c>
      <c r="D204" t="s">
        <v>10</v>
      </c>
      <c r="E204" t="s">
        <v>38</v>
      </c>
      <c r="F204" t="s">
        <v>76</v>
      </c>
      <c r="G204" t="s">
        <v>40</v>
      </c>
      <c r="H204" t="s">
        <v>23</v>
      </c>
      <c r="I204">
        <v>1983</v>
      </c>
      <c r="J204">
        <v>1982</v>
      </c>
      <c r="K204" t="s">
        <v>23</v>
      </c>
      <c r="L204" t="s">
        <v>1260</v>
      </c>
      <c r="M204">
        <f t="shared" si="9"/>
        <v>1</v>
      </c>
      <c r="N204">
        <f>J204-C204</f>
        <v>20</v>
      </c>
      <c r="O204">
        <f>I204-C204</f>
        <v>21</v>
      </c>
    </row>
    <row r="205" spans="1:18" x14ac:dyDescent="0.15">
      <c r="A205" t="s">
        <v>655</v>
      </c>
      <c r="B205" t="s">
        <v>656</v>
      </c>
      <c r="C205">
        <v>1962</v>
      </c>
      <c r="D205" t="s">
        <v>665</v>
      </c>
      <c r="E205" t="s">
        <v>657</v>
      </c>
      <c r="F205" t="s">
        <v>517</v>
      </c>
      <c r="G205" t="s">
        <v>511</v>
      </c>
      <c r="H205" t="s">
        <v>511</v>
      </c>
      <c r="I205">
        <v>1984</v>
      </c>
      <c r="J205">
        <v>1981</v>
      </c>
      <c r="K205" t="s">
        <v>511</v>
      </c>
      <c r="L205" t="s">
        <v>1260</v>
      </c>
      <c r="M205">
        <f t="shared" si="9"/>
        <v>3</v>
      </c>
      <c r="N205">
        <f>J205-C205</f>
        <v>19</v>
      </c>
      <c r="O205">
        <f>I205-C205</f>
        <v>22</v>
      </c>
    </row>
    <row r="206" spans="1:18" x14ac:dyDescent="0.15">
      <c r="A206" t="s">
        <v>446</v>
      </c>
      <c r="B206" t="s">
        <v>447</v>
      </c>
      <c r="C206">
        <v>1959</v>
      </c>
      <c r="D206" t="s">
        <v>10</v>
      </c>
      <c r="E206" t="s">
        <v>448</v>
      </c>
      <c r="F206" t="s">
        <v>76</v>
      </c>
      <c r="G206" t="s">
        <v>449</v>
      </c>
      <c r="H206" t="s">
        <v>422</v>
      </c>
      <c r="I206">
        <v>1983</v>
      </c>
      <c r="J206" t="s">
        <v>14</v>
      </c>
      <c r="K206" t="s">
        <v>23</v>
      </c>
      <c r="L206" t="s">
        <v>1260</v>
      </c>
      <c r="M206" t="s">
        <v>1291</v>
      </c>
      <c r="N206" t="s">
        <v>1291</v>
      </c>
      <c r="O206">
        <f>I206-C206</f>
        <v>24</v>
      </c>
    </row>
    <row r="207" spans="1:18" x14ac:dyDescent="0.15">
      <c r="A207" t="s">
        <v>1069</v>
      </c>
      <c r="B207" t="s">
        <v>1070</v>
      </c>
      <c r="C207">
        <v>1963</v>
      </c>
      <c r="D207" t="s">
        <v>665</v>
      </c>
      <c r="E207" t="s">
        <v>1071</v>
      </c>
      <c r="F207" t="s">
        <v>517</v>
      </c>
      <c r="G207" t="s">
        <v>511</v>
      </c>
      <c r="H207" t="s">
        <v>539</v>
      </c>
      <c r="I207">
        <v>1985</v>
      </c>
      <c r="J207">
        <v>1985</v>
      </c>
      <c r="K207" t="s">
        <v>23</v>
      </c>
      <c r="L207" t="s">
        <v>1260</v>
      </c>
      <c r="M207">
        <f>I207-J207</f>
        <v>0</v>
      </c>
      <c r="N207">
        <f>J207-C207</f>
        <v>22</v>
      </c>
      <c r="O207">
        <f>I207-C207</f>
        <v>22</v>
      </c>
    </row>
    <row r="208" spans="1:18" x14ac:dyDescent="0.15">
      <c r="A208" t="s">
        <v>1081</v>
      </c>
      <c r="B208" t="s">
        <v>1082</v>
      </c>
      <c r="C208">
        <v>1962</v>
      </c>
      <c r="D208" t="s">
        <v>665</v>
      </c>
      <c r="E208" t="s">
        <v>1071</v>
      </c>
      <c r="F208" t="s">
        <v>517</v>
      </c>
      <c r="G208" t="s">
        <v>1083</v>
      </c>
      <c r="H208" t="s">
        <v>607</v>
      </c>
      <c r="I208">
        <v>1984</v>
      </c>
      <c r="J208">
        <v>1983</v>
      </c>
      <c r="K208" t="s">
        <v>23</v>
      </c>
      <c r="L208" t="s">
        <v>1260</v>
      </c>
      <c r="M208">
        <f>I208-J208</f>
        <v>1</v>
      </c>
      <c r="N208">
        <f>J208-C208</f>
        <v>21</v>
      </c>
      <c r="O208">
        <f>I208-C208</f>
        <v>22</v>
      </c>
    </row>
    <row r="209" spans="1:18" x14ac:dyDescent="0.15">
      <c r="A209" t="s">
        <v>77</v>
      </c>
      <c r="B209" t="s">
        <v>78</v>
      </c>
      <c r="C209">
        <v>1964</v>
      </c>
      <c r="D209" t="s">
        <v>10</v>
      </c>
      <c r="E209" t="s">
        <v>79</v>
      </c>
      <c r="F209" t="s">
        <v>76</v>
      </c>
      <c r="G209" t="s">
        <v>14</v>
      </c>
      <c r="H209" t="s">
        <v>98</v>
      </c>
      <c r="I209">
        <v>1987</v>
      </c>
      <c r="J209">
        <v>1984</v>
      </c>
      <c r="K209" t="s">
        <v>1247</v>
      </c>
      <c r="L209" t="s">
        <v>1260</v>
      </c>
      <c r="M209">
        <f>I209-J209</f>
        <v>3</v>
      </c>
      <c r="N209">
        <f>J209-C209</f>
        <v>20</v>
      </c>
      <c r="O209">
        <f>I209-C209</f>
        <v>23</v>
      </c>
    </row>
    <row r="210" spans="1:18" x14ac:dyDescent="0.15">
      <c r="A210" t="s">
        <v>262</v>
      </c>
      <c r="B210" t="s">
        <v>263</v>
      </c>
      <c r="C210">
        <v>1954</v>
      </c>
      <c r="D210" t="s">
        <v>10</v>
      </c>
      <c r="E210" t="s">
        <v>264</v>
      </c>
      <c r="F210" t="s">
        <v>236</v>
      </c>
      <c r="G210" t="s">
        <v>265</v>
      </c>
      <c r="H210" t="s">
        <v>228</v>
      </c>
      <c r="I210" t="s">
        <v>122</v>
      </c>
      <c r="J210">
        <v>1971</v>
      </c>
      <c r="K210" t="s">
        <v>1247</v>
      </c>
      <c r="L210" t="s">
        <v>1260</v>
      </c>
      <c r="M210" t="s">
        <v>1291</v>
      </c>
      <c r="N210">
        <f>J210-C210</f>
        <v>17</v>
      </c>
      <c r="O210" t="s">
        <v>1291</v>
      </c>
    </row>
    <row r="211" spans="1:18" x14ac:dyDescent="0.15">
      <c r="A211" t="s">
        <v>160</v>
      </c>
      <c r="B211" t="s">
        <v>161</v>
      </c>
      <c r="C211">
        <v>1958</v>
      </c>
      <c r="D211" t="s">
        <v>113</v>
      </c>
      <c r="E211" t="s">
        <v>162</v>
      </c>
      <c r="F211" t="s">
        <v>76</v>
      </c>
      <c r="G211" t="s">
        <v>163</v>
      </c>
      <c r="H211" t="s">
        <v>23</v>
      </c>
      <c r="I211" t="s">
        <v>14</v>
      </c>
      <c r="J211">
        <v>1975</v>
      </c>
      <c r="K211" t="s">
        <v>23</v>
      </c>
      <c r="L211" t="s">
        <v>1260</v>
      </c>
      <c r="M211" t="s">
        <v>1291</v>
      </c>
      <c r="N211">
        <f>J211-C211</f>
        <v>17</v>
      </c>
      <c r="O211" t="s">
        <v>1295</v>
      </c>
    </row>
    <row r="212" spans="1:18" x14ac:dyDescent="0.15">
      <c r="A212" t="s">
        <v>608</v>
      </c>
      <c r="B212" t="s">
        <v>609</v>
      </c>
      <c r="C212">
        <v>1963</v>
      </c>
      <c r="D212" t="s">
        <v>10</v>
      </c>
      <c r="E212" t="s">
        <v>610</v>
      </c>
      <c r="F212" t="s">
        <v>517</v>
      </c>
      <c r="G212" t="s">
        <v>611</v>
      </c>
      <c r="H212" t="s">
        <v>513</v>
      </c>
      <c r="I212">
        <v>1984</v>
      </c>
      <c r="J212">
        <v>1984</v>
      </c>
      <c r="K212" t="s">
        <v>1251</v>
      </c>
      <c r="L212" t="s">
        <v>1260</v>
      </c>
      <c r="M212">
        <f>I212-J212</f>
        <v>0</v>
      </c>
      <c r="N212">
        <f>J212-C212</f>
        <v>21</v>
      </c>
      <c r="O212">
        <f>I212-C212</f>
        <v>21</v>
      </c>
    </row>
    <row r="213" spans="1:18" x14ac:dyDescent="0.15">
      <c r="A213" t="s">
        <v>450</v>
      </c>
      <c r="B213" t="s">
        <v>451</v>
      </c>
      <c r="C213">
        <v>1963</v>
      </c>
      <c r="D213" t="s">
        <v>10</v>
      </c>
      <c r="E213" s="1" t="s">
        <v>452</v>
      </c>
      <c r="F213" t="s">
        <v>76</v>
      </c>
      <c r="G213" t="s">
        <v>453</v>
      </c>
      <c r="H213" t="s">
        <v>422</v>
      </c>
      <c r="I213">
        <v>1984</v>
      </c>
      <c r="J213">
        <v>1985</v>
      </c>
      <c r="K213" t="s">
        <v>23</v>
      </c>
      <c r="L213" t="s">
        <v>1260</v>
      </c>
      <c r="M213">
        <f>I213-J213</f>
        <v>-1</v>
      </c>
      <c r="N213">
        <f>J213-C213</f>
        <v>22</v>
      </c>
      <c r="O213">
        <f>I213-C213</f>
        <v>21</v>
      </c>
    </row>
    <row r="214" spans="1:18" x14ac:dyDescent="0.15">
      <c r="A214" t="s">
        <v>120</v>
      </c>
      <c r="B214" t="s">
        <v>121</v>
      </c>
      <c r="C214">
        <v>1964</v>
      </c>
      <c r="D214" t="s">
        <v>10</v>
      </c>
      <c r="E214" t="s">
        <v>122</v>
      </c>
      <c r="F214" t="s">
        <v>76</v>
      </c>
      <c r="G214" t="s">
        <v>123</v>
      </c>
      <c r="H214" t="s">
        <v>67</v>
      </c>
      <c r="I214" t="s">
        <v>14</v>
      </c>
      <c r="J214" t="s">
        <v>122</v>
      </c>
      <c r="K214" t="s">
        <v>1247</v>
      </c>
      <c r="L214" t="s">
        <v>1269</v>
      </c>
      <c r="M214" t="s">
        <v>1291</v>
      </c>
      <c r="N214" t="s">
        <v>1291</v>
      </c>
      <c r="O214" t="s">
        <v>1291</v>
      </c>
      <c r="P214">
        <v>16</v>
      </c>
      <c r="Q214">
        <v>3</v>
      </c>
      <c r="R214" s="6">
        <f>3/16</f>
        <v>0.1875</v>
      </c>
    </row>
    <row r="215" spans="1:18" x14ac:dyDescent="0.15">
      <c r="A215" t="s">
        <v>229</v>
      </c>
      <c r="B215" t="s">
        <v>230</v>
      </c>
      <c r="C215">
        <v>1959</v>
      </c>
      <c r="D215" t="s">
        <v>10</v>
      </c>
      <c r="E215" t="s">
        <v>122</v>
      </c>
      <c r="F215" t="s">
        <v>76</v>
      </c>
      <c r="G215" t="s">
        <v>231</v>
      </c>
      <c r="H215" t="s">
        <v>67</v>
      </c>
      <c r="I215">
        <v>1983</v>
      </c>
      <c r="J215">
        <v>1983</v>
      </c>
      <c r="K215" t="s">
        <v>1247</v>
      </c>
      <c r="L215" t="s">
        <v>1269</v>
      </c>
      <c r="M215">
        <f t="shared" ref="M215:M221" si="10">I215-J215</f>
        <v>0</v>
      </c>
      <c r="N215">
        <f>J215-C215</f>
        <v>24</v>
      </c>
      <c r="O215">
        <f>I215-C215</f>
        <v>24</v>
      </c>
    </row>
    <row r="216" spans="1:18" x14ac:dyDescent="0.15">
      <c r="A216" t="s">
        <v>232</v>
      </c>
      <c r="B216" t="s">
        <v>233</v>
      </c>
      <c r="C216">
        <v>1965</v>
      </c>
      <c r="D216" t="s">
        <v>113</v>
      </c>
      <c r="E216" t="s">
        <v>122</v>
      </c>
      <c r="F216" t="s">
        <v>76</v>
      </c>
      <c r="G216" t="s">
        <v>14</v>
      </c>
      <c r="H216" t="s">
        <v>67</v>
      </c>
      <c r="I216">
        <v>1985</v>
      </c>
      <c r="J216">
        <v>1988</v>
      </c>
      <c r="K216" t="s">
        <v>1247</v>
      </c>
      <c r="L216" t="s">
        <v>1269</v>
      </c>
      <c r="M216">
        <f t="shared" si="10"/>
        <v>-3</v>
      </c>
      <c r="N216">
        <f>J216-C216</f>
        <v>23</v>
      </c>
      <c r="O216">
        <f>I216-C216</f>
        <v>20</v>
      </c>
    </row>
    <row r="217" spans="1:18" x14ac:dyDescent="0.15">
      <c r="A217" t="s">
        <v>269</v>
      </c>
      <c r="B217" t="s">
        <v>373</v>
      </c>
      <c r="C217">
        <v>1973</v>
      </c>
      <c r="D217" t="s">
        <v>10</v>
      </c>
      <c r="E217" t="s">
        <v>122</v>
      </c>
      <c r="F217" t="s">
        <v>76</v>
      </c>
      <c r="G217" t="s">
        <v>122</v>
      </c>
      <c r="H217" t="s">
        <v>228</v>
      </c>
      <c r="I217">
        <v>1993</v>
      </c>
      <c r="J217">
        <v>1998</v>
      </c>
      <c r="K217" t="s">
        <v>1247</v>
      </c>
      <c r="L217" t="s">
        <v>1269</v>
      </c>
      <c r="M217">
        <f t="shared" si="10"/>
        <v>-5</v>
      </c>
      <c r="N217">
        <f>J217-C217</f>
        <v>25</v>
      </c>
      <c r="O217">
        <f>I217-C217</f>
        <v>20</v>
      </c>
    </row>
    <row r="218" spans="1:18" x14ac:dyDescent="0.15">
      <c r="A218" t="s">
        <v>310</v>
      </c>
      <c r="B218" t="s">
        <v>315</v>
      </c>
      <c r="C218">
        <v>1963</v>
      </c>
      <c r="D218" t="s">
        <v>10</v>
      </c>
      <c r="E218" t="s">
        <v>122</v>
      </c>
      <c r="F218" t="s">
        <v>76</v>
      </c>
      <c r="G218" t="s">
        <v>122</v>
      </c>
      <c r="H218" t="s">
        <v>67</v>
      </c>
      <c r="I218">
        <v>1987</v>
      </c>
      <c r="J218">
        <v>1981</v>
      </c>
      <c r="K218" t="s">
        <v>23</v>
      </c>
      <c r="L218" t="s">
        <v>1269</v>
      </c>
      <c r="M218">
        <f t="shared" si="10"/>
        <v>6</v>
      </c>
      <c r="N218">
        <f>J218-C218</f>
        <v>18</v>
      </c>
      <c r="O218">
        <f>I218-C218</f>
        <v>24</v>
      </c>
    </row>
    <row r="219" spans="1:18" x14ac:dyDescent="0.15">
      <c r="A219" t="s">
        <v>371</v>
      </c>
      <c r="B219" t="s">
        <v>372</v>
      </c>
      <c r="C219">
        <v>1965</v>
      </c>
      <c r="D219" t="s">
        <v>10</v>
      </c>
      <c r="E219" t="s">
        <v>122</v>
      </c>
      <c r="F219" t="s">
        <v>14</v>
      </c>
      <c r="G219" t="s">
        <v>14</v>
      </c>
      <c r="H219" t="s">
        <v>228</v>
      </c>
      <c r="I219">
        <v>1985</v>
      </c>
      <c r="J219">
        <v>1985</v>
      </c>
      <c r="K219" t="s">
        <v>23</v>
      </c>
      <c r="L219" t="s">
        <v>1269</v>
      </c>
      <c r="M219">
        <f t="shared" si="10"/>
        <v>0</v>
      </c>
      <c r="N219">
        <f>J219-C219</f>
        <v>20</v>
      </c>
      <c r="O219">
        <f>I219-C219</f>
        <v>20</v>
      </c>
    </row>
    <row r="220" spans="1:18" x14ac:dyDescent="0.15">
      <c r="A220" t="s">
        <v>497</v>
      </c>
      <c r="B220" t="s">
        <v>498</v>
      </c>
      <c r="C220">
        <v>1959</v>
      </c>
      <c r="D220" t="s">
        <v>10</v>
      </c>
      <c r="E220" t="s">
        <v>14</v>
      </c>
      <c r="F220" t="s">
        <v>499</v>
      </c>
      <c r="G220" t="s">
        <v>14</v>
      </c>
      <c r="H220" t="s">
        <v>29</v>
      </c>
      <c r="I220">
        <v>1984</v>
      </c>
      <c r="J220">
        <v>1983</v>
      </c>
      <c r="K220" t="s">
        <v>1250</v>
      </c>
      <c r="L220" t="s">
        <v>1269</v>
      </c>
      <c r="M220">
        <f t="shared" si="10"/>
        <v>1</v>
      </c>
      <c r="N220">
        <f>J220-C220</f>
        <v>24</v>
      </c>
      <c r="O220">
        <f>I220-C220</f>
        <v>25</v>
      </c>
    </row>
    <row r="221" spans="1:18" x14ac:dyDescent="0.15">
      <c r="A221" t="s">
        <v>702</v>
      </c>
      <c r="B221" t="s">
        <v>703</v>
      </c>
      <c r="C221">
        <v>1960</v>
      </c>
      <c r="D221" t="s">
        <v>665</v>
      </c>
      <c r="E221" t="s">
        <v>511</v>
      </c>
      <c r="F221" t="s">
        <v>517</v>
      </c>
      <c r="G221" t="s">
        <v>704</v>
      </c>
      <c r="H221" t="s">
        <v>649</v>
      </c>
      <c r="I221">
        <v>1984</v>
      </c>
      <c r="J221">
        <v>1983</v>
      </c>
      <c r="K221" t="s">
        <v>23</v>
      </c>
      <c r="L221" t="s">
        <v>1269</v>
      </c>
      <c r="M221">
        <f t="shared" si="10"/>
        <v>1</v>
      </c>
      <c r="N221">
        <f>J221-C221</f>
        <v>23</v>
      </c>
      <c r="O221">
        <f>I221-C221</f>
        <v>24</v>
      </c>
    </row>
    <row r="222" spans="1:18" x14ac:dyDescent="0.15">
      <c r="A222" t="s">
        <v>969</v>
      </c>
      <c r="B222" t="s">
        <v>971</v>
      </c>
      <c r="C222">
        <v>1960</v>
      </c>
      <c r="D222" t="s">
        <v>665</v>
      </c>
      <c r="E222" t="s">
        <v>508</v>
      </c>
      <c r="F222" t="s">
        <v>511</v>
      </c>
      <c r="G222" t="s">
        <v>970</v>
      </c>
      <c r="H222" t="s">
        <v>607</v>
      </c>
      <c r="I222" t="s">
        <v>511</v>
      </c>
      <c r="J222" t="s">
        <v>511</v>
      </c>
      <c r="K222" t="s">
        <v>23</v>
      </c>
      <c r="L222" t="s">
        <v>1269</v>
      </c>
      <c r="M222" t="s">
        <v>1291</v>
      </c>
      <c r="N222" t="s">
        <v>1291</v>
      </c>
      <c r="O222" t="s">
        <v>1291</v>
      </c>
    </row>
    <row r="223" spans="1:18" x14ac:dyDescent="0.15">
      <c r="A223" t="s">
        <v>972</v>
      </c>
      <c r="B223" t="s">
        <v>973</v>
      </c>
      <c r="C223">
        <v>1971</v>
      </c>
      <c r="D223" t="s">
        <v>665</v>
      </c>
      <c r="E223" t="s">
        <v>508</v>
      </c>
      <c r="F223" t="s">
        <v>517</v>
      </c>
      <c r="G223" t="s">
        <v>974</v>
      </c>
      <c r="H223" t="s">
        <v>975</v>
      </c>
      <c r="I223">
        <v>1992</v>
      </c>
      <c r="J223">
        <v>1996</v>
      </c>
      <c r="K223" t="s">
        <v>23</v>
      </c>
      <c r="L223" t="s">
        <v>1269</v>
      </c>
      <c r="M223">
        <f>I223-J223</f>
        <v>-4</v>
      </c>
      <c r="N223">
        <f>J223-C223</f>
        <v>25</v>
      </c>
      <c r="O223">
        <f>I223-C223</f>
        <v>21</v>
      </c>
    </row>
    <row r="224" spans="1:18" x14ac:dyDescent="0.15">
      <c r="A224" t="s">
        <v>1013</v>
      </c>
      <c r="B224" t="s">
        <v>1014</v>
      </c>
      <c r="C224">
        <v>1954</v>
      </c>
      <c r="D224" t="s">
        <v>665</v>
      </c>
      <c r="E224" t="s">
        <v>508</v>
      </c>
      <c r="F224" t="s">
        <v>517</v>
      </c>
      <c r="G224" t="s">
        <v>1015</v>
      </c>
      <c r="H224" t="s">
        <v>513</v>
      </c>
      <c r="I224">
        <v>1975</v>
      </c>
      <c r="J224">
        <v>1973</v>
      </c>
      <c r="K224" t="s">
        <v>1250</v>
      </c>
      <c r="L224" t="s">
        <v>1269</v>
      </c>
      <c r="M224">
        <f>I224-J224</f>
        <v>2</v>
      </c>
      <c r="N224">
        <f>J224-C224</f>
        <v>19</v>
      </c>
      <c r="O224">
        <f>I224-C224</f>
        <v>21</v>
      </c>
    </row>
    <row r="225" spans="1:18" x14ac:dyDescent="0.15">
      <c r="A225" t="s">
        <v>1024</v>
      </c>
      <c r="B225" t="s">
        <v>1025</v>
      </c>
      <c r="C225">
        <v>1962</v>
      </c>
      <c r="D225" t="s">
        <v>665</v>
      </c>
      <c r="E225" t="s">
        <v>1026</v>
      </c>
      <c r="F225" t="s">
        <v>517</v>
      </c>
      <c r="G225" t="s">
        <v>1027</v>
      </c>
      <c r="H225" t="s">
        <v>513</v>
      </c>
      <c r="I225">
        <v>1986</v>
      </c>
      <c r="J225">
        <v>1983</v>
      </c>
      <c r="K225" t="s">
        <v>1250</v>
      </c>
      <c r="L225" t="s">
        <v>1269</v>
      </c>
      <c r="M225">
        <f>I225-J225</f>
        <v>3</v>
      </c>
      <c r="N225">
        <f>J225-C225</f>
        <v>21</v>
      </c>
      <c r="O225">
        <f>I225-C225</f>
        <v>24</v>
      </c>
    </row>
    <row r="226" spans="1:18" x14ac:dyDescent="0.15">
      <c r="A226" t="s">
        <v>179</v>
      </c>
      <c r="B226" t="s">
        <v>180</v>
      </c>
      <c r="C226">
        <v>1960</v>
      </c>
      <c r="D226" t="s">
        <v>10</v>
      </c>
      <c r="E226" t="s">
        <v>181</v>
      </c>
      <c r="F226" t="s">
        <v>76</v>
      </c>
      <c r="G226" t="s">
        <v>150</v>
      </c>
      <c r="H226" t="s">
        <v>98</v>
      </c>
      <c r="I226">
        <v>1981</v>
      </c>
      <c r="J226">
        <v>1983</v>
      </c>
      <c r="K226" t="s">
        <v>1247</v>
      </c>
      <c r="L226" t="s">
        <v>1269</v>
      </c>
      <c r="M226">
        <f>I226-J226</f>
        <v>-2</v>
      </c>
      <c r="N226">
        <f>J226-C226</f>
        <v>23</v>
      </c>
      <c r="O226">
        <f>I226-C226</f>
        <v>21</v>
      </c>
    </row>
    <row r="227" spans="1:18" x14ac:dyDescent="0.15">
      <c r="A227" t="s">
        <v>626</v>
      </c>
      <c r="B227" t="s">
        <v>627</v>
      </c>
      <c r="C227">
        <v>1958</v>
      </c>
      <c r="D227" t="s">
        <v>10</v>
      </c>
      <c r="E227" t="s">
        <v>628</v>
      </c>
      <c r="F227" t="s">
        <v>517</v>
      </c>
      <c r="G227" t="s">
        <v>629</v>
      </c>
      <c r="H227" t="s">
        <v>607</v>
      </c>
      <c r="I227" t="s">
        <v>511</v>
      </c>
      <c r="J227" t="s">
        <v>511</v>
      </c>
      <c r="K227" t="s">
        <v>23</v>
      </c>
      <c r="L227" t="s">
        <v>1269</v>
      </c>
      <c r="M227" t="s">
        <v>1291</v>
      </c>
      <c r="N227" t="s">
        <v>1291</v>
      </c>
      <c r="O227" t="s">
        <v>1291</v>
      </c>
    </row>
    <row r="228" spans="1:18" x14ac:dyDescent="0.15">
      <c r="A228" t="s">
        <v>1241</v>
      </c>
      <c r="B228" t="s">
        <v>1242</v>
      </c>
      <c r="C228">
        <v>1964</v>
      </c>
      <c r="D228" t="s">
        <v>665</v>
      </c>
      <c r="E228" t="s">
        <v>1243</v>
      </c>
      <c r="F228" t="s">
        <v>934</v>
      </c>
      <c r="G228" t="s">
        <v>1244</v>
      </c>
      <c r="H228" t="s">
        <v>513</v>
      </c>
      <c r="I228">
        <v>1985</v>
      </c>
      <c r="J228">
        <v>1988</v>
      </c>
      <c r="K228" t="s">
        <v>1250</v>
      </c>
      <c r="L228" t="s">
        <v>1269</v>
      </c>
      <c r="M228">
        <f>I228-J228</f>
        <v>-3</v>
      </c>
      <c r="N228">
        <f>J228-C228</f>
        <v>24</v>
      </c>
      <c r="O228">
        <f>I228-C228</f>
        <v>21</v>
      </c>
    </row>
    <row r="229" spans="1:18" x14ac:dyDescent="0.15">
      <c r="A229" t="s">
        <v>380</v>
      </c>
      <c r="B229" t="s">
        <v>381</v>
      </c>
      <c r="C229">
        <v>1958</v>
      </c>
      <c r="D229" t="s">
        <v>10</v>
      </c>
      <c r="E229" t="s">
        <v>382</v>
      </c>
      <c r="F229" t="s">
        <v>76</v>
      </c>
      <c r="G229" t="s">
        <v>383</v>
      </c>
      <c r="H229" t="s">
        <v>23</v>
      </c>
      <c r="I229" t="s">
        <v>14</v>
      </c>
      <c r="J229">
        <v>1978</v>
      </c>
      <c r="K229" t="s">
        <v>23</v>
      </c>
      <c r="L229" t="s">
        <v>1269</v>
      </c>
      <c r="M229" t="s">
        <v>1291</v>
      </c>
      <c r="N229">
        <f>J229-C229</f>
        <v>20</v>
      </c>
      <c r="O229" t="s">
        <v>1291</v>
      </c>
    </row>
    <row r="230" spans="1:18" x14ac:dyDescent="0.15">
      <c r="A230" t="s">
        <v>912</v>
      </c>
      <c r="B230" t="s">
        <v>913</v>
      </c>
      <c r="C230">
        <v>1962</v>
      </c>
      <c r="D230" t="s">
        <v>665</v>
      </c>
      <c r="E230" t="s">
        <v>511</v>
      </c>
      <c r="F230" t="s">
        <v>517</v>
      </c>
      <c r="G230" t="s">
        <v>511</v>
      </c>
      <c r="H230" t="s">
        <v>867</v>
      </c>
      <c r="I230" t="s">
        <v>508</v>
      </c>
      <c r="J230" t="s">
        <v>508</v>
      </c>
      <c r="K230" t="s">
        <v>23</v>
      </c>
      <c r="L230" t="s">
        <v>1270</v>
      </c>
      <c r="M230" t="s">
        <v>1291</v>
      </c>
      <c r="N230" t="s">
        <v>1291</v>
      </c>
      <c r="O230" t="s">
        <v>1291</v>
      </c>
      <c r="P230">
        <v>10</v>
      </c>
      <c r="Q230">
        <v>3</v>
      </c>
      <c r="R230" s="6">
        <v>0.3</v>
      </c>
    </row>
    <row r="231" spans="1:18" x14ac:dyDescent="0.15">
      <c r="A231" t="s">
        <v>276</v>
      </c>
      <c r="B231" t="s">
        <v>210</v>
      </c>
      <c r="C231">
        <v>1962</v>
      </c>
      <c r="D231" t="s">
        <v>10</v>
      </c>
      <c r="E231" t="s">
        <v>277</v>
      </c>
      <c r="F231" t="s">
        <v>236</v>
      </c>
      <c r="G231" t="s">
        <v>278</v>
      </c>
      <c r="H231" t="s">
        <v>228</v>
      </c>
      <c r="I231" t="s">
        <v>122</v>
      </c>
      <c r="J231" t="s">
        <v>122</v>
      </c>
      <c r="K231" t="s">
        <v>1247</v>
      </c>
      <c r="L231" t="s">
        <v>1270</v>
      </c>
      <c r="M231" t="s">
        <v>1291</v>
      </c>
      <c r="N231" t="s">
        <v>1291</v>
      </c>
      <c r="O231" t="s">
        <v>1291</v>
      </c>
    </row>
    <row r="232" spans="1:18" x14ac:dyDescent="0.15">
      <c r="A232" t="s">
        <v>242</v>
      </c>
      <c r="B232" t="s">
        <v>243</v>
      </c>
      <c r="C232">
        <v>1965</v>
      </c>
      <c r="D232" t="s">
        <v>10</v>
      </c>
      <c r="E232" t="s">
        <v>244</v>
      </c>
      <c r="F232" t="s">
        <v>236</v>
      </c>
      <c r="G232" t="s">
        <v>245</v>
      </c>
      <c r="H232" t="s">
        <v>29</v>
      </c>
      <c r="I232">
        <v>1993</v>
      </c>
      <c r="J232">
        <v>1988</v>
      </c>
      <c r="K232" t="s">
        <v>1250</v>
      </c>
      <c r="L232" t="s">
        <v>1270</v>
      </c>
      <c r="M232">
        <f t="shared" ref="M232:M239" si="11">I232-J232</f>
        <v>5</v>
      </c>
      <c r="N232">
        <f>J232-C232</f>
        <v>23</v>
      </c>
      <c r="O232">
        <f>I232-C232</f>
        <v>28</v>
      </c>
    </row>
    <row r="233" spans="1:18" x14ac:dyDescent="0.15">
      <c r="A233" t="s">
        <v>128</v>
      </c>
      <c r="B233" t="s">
        <v>129</v>
      </c>
      <c r="C233">
        <v>1957</v>
      </c>
      <c r="D233" t="s">
        <v>10</v>
      </c>
      <c r="E233" t="s">
        <v>130</v>
      </c>
      <c r="F233" t="s">
        <v>76</v>
      </c>
      <c r="G233" t="s">
        <v>131</v>
      </c>
      <c r="H233" t="s">
        <v>67</v>
      </c>
      <c r="I233">
        <v>1981</v>
      </c>
      <c r="J233">
        <v>1975</v>
      </c>
      <c r="K233" t="s">
        <v>1247</v>
      </c>
      <c r="L233" t="s">
        <v>1270</v>
      </c>
      <c r="M233">
        <f t="shared" si="11"/>
        <v>6</v>
      </c>
      <c r="N233">
        <f>J233-C233</f>
        <v>18</v>
      </c>
      <c r="O233">
        <f>I233-C233</f>
        <v>24</v>
      </c>
    </row>
    <row r="234" spans="1:18" x14ac:dyDescent="0.15">
      <c r="A234" t="s">
        <v>234</v>
      </c>
      <c r="B234" t="s">
        <v>214</v>
      </c>
      <c r="C234">
        <v>1964</v>
      </c>
      <c r="D234" t="s">
        <v>113</v>
      </c>
      <c r="E234" t="s">
        <v>235</v>
      </c>
      <c r="F234" t="s">
        <v>236</v>
      </c>
      <c r="G234" t="s">
        <v>237</v>
      </c>
      <c r="H234" t="s">
        <v>29</v>
      </c>
      <c r="I234">
        <v>1986</v>
      </c>
      <c r="J234">
        <v>1987</v>
      </c>
      <c r="K234" t="s">
        <v>1250</v>
      </c>
      <c r="L234" t="s">
        <v>1270</v>
      </c>
      <c r="M234">
        <f t="shared" si="11"/>
        <v>-1</v>
      </c>
      <c r="N234">
        <f>J234-C234</f>
        <v>23</v>
      </c>
      <c r="O234">
        <f>I234-C234</f>
        <v>22</v>
      </c>
    </row>
    <row r="235" spans="1:18" x14ac:dyDescent="0.15">
      <c r="A235" t="s">
        <v>505</v>
      </c>
      <c r="B235" t="s">
        <v>506</v>
      </c>
      <c r="C235">
        <v>1962</v>
      </c>
      <c r="D235" t="s">
        <v>10</v>
      </c>
      <c r="E235" t="s">
        <v>507</v>
      </c>
      <c r="F235" t="s">
        <v>517</v>
      </c>
      <c r="G235" t="s">
        <v>508</v>
      </c>
      <c r="H235" t="s">
        <v>67</v>
      </c>
      <c r="I235">
        <v>1991</v>
      </c>
      <c r="J235">
        <v>1984</v>
      </c>
      <c r="K235" t="s">
        <v>23</v>
      </c>
      <c r="L235" t="s">
        <v>1270</v>
      </c>
      <c r="M235">
        <f t="shared" si="11"/>
        <v>7</v>
      </c>
      <c r="N235">
        <f>J235-C235</f>
        <v>22</v>
      </c>
      <c r="O235">
        <f>I235-C235</f>
        <v>29</v>
      </c>
    </row>
    <row r="236" spans="1:18" x14ac:dyDescent="0.15">
      <c r="A236" t="s">
        <v>796</v>
      </c>
      <c r="B236" t="s">
        <v>798</v>
      </c>
      <c r="C236">
        <v>1966</v>
      </c>
      <c r="D236" t="s">
        <v>665</v>
      </c>
      <c r="E236" t="s">
        <v>797</v>
      </c>
      <c r="F236" t="s">
        <v>517</v>
      </c>
      <c r="G236" t="s">
        <v>799</v>
      </c>
      <c r="H236" t="s">
        <v>511</v>
      </c>
      <c r="I236">
        <v>1986</v>
      </c>
      <c r="J236">
        <v>1986</v>
      </c>
      <c r="K236" t="s">
        <v>511</v>
      </c>
      <c r="L236" t="s">
        <v>1270</v>
      </c>
      <c r="M236">
        <f t="shared" si="11"/>
        <v>0</v>
      </c>
      <c r="N236">
        <f>J236-C236</f>
        <v>20</v>
      </c>
      <c r="O236">
        <f>I236-C236</f>
        <v>20</v>
      </c>
    </row>
    <row r="237" spans="1:18" x14ac:dyDescent="0.15">
      <c r="A237" t="s">
        <v>540</v>
      </c>
      <c r="B237" t="s">
        <v>541</v>
      </c>
      <c r="C237">
        <v>1961</v>
      </c>
      <c r="D237" t="s">
        <v>10</v>
      </c>
      <c r="E237" t="s">
        <v>542</v>
      </c>
      <c r="F237" t="s">
        <v>517</v>
      </c>
      <c r="G237" t="s">
        <v>543</v>
      </c>
      <c r="H237" t="s">
        <v>513</v>
      </c>
      <c r="I237">
        <v>1986</v>
      </c>
      <c r="J237">
        <v>1983</v>
      </c>
      <c r="K237" t="s">
        <v>1250</v>
      </c>
      <c r="L237" t="s">
        <v>1270</v>
      </c>
      <c r="M237">
        <f t="shared" si="11"/>
        <v>3</v>
      </c>
      <c r="N237">
        <f>J237-C237</f>
        <v>22</v>
      </c>
      <c r="O237">
        <f>I237-C237</f>
        <v>25</v>
      </c>
    </row>
    <row r="238" spans="1:18" x14ac:dyDescent="0.15">
      <c r="A238" t="s">
        <v>209</v>
      </c>
      <c r="B238" t="s">
        <v>211</v>
      </c>
      <c r="C238">
        <v>1956</v>
      </c>
      <c r="D238" t="s">
        <v>10</v>
      </c>
      <c r="E238" t="s">
        <v>212</v>
      </c>
      <c r="F238" t="s">
        <v>76</v>
      </c>
      <c r="G238" t="s">
        <v>14</v>
      </c>
      <c r="H238" t="s">
        <v>23</v>
      </c>
      <c r="I238">
        <v>1979</v>
      </c>
      <c r="J238">
        <v>1980</v>
      </c>
      <c r="K238" t="s">
        <v>23</v>
      </c>
      <c r="L238" t="s">
        <v>1270</v>
      </c>
      <c r="M238">
        <f t="shared" si="11"/>
        <v>-1</v>
      </c>
      <c r="N238">
        <f>J238-C238</f>
        <v>24</v>
      </c>
      <c r="O238">
        <f>I238-C238</f>
        <v>23</v>
      </c>
    </row>
    <row r="239" spans="1:18" x14ac:dyDescent="0.15">
      <c r="A239" t="s">
        <v>213</v>
      </c>
      <c r="B239" t="s">
        <v>215</v>
      </c>
      <c r="C239">
        <v>1963</v>
      </c>
      <c r="D239" t="s">
        <v>10</v>
      </c>
      <c r="E239" t="s">
        <v>216</v>
      </c>
      <c r="F239" t="s">
        <v>76</v>
      </c>
      <c r="G239" t="s">
        <v>217</v>
      </c>
      <c r="H239" t="s">
        <v>14</v>
      </c>
      <c r="I239">
        <v>1989</v>
      </c>
      <c r="J239">
        <v>1985</v>
      </c>
      <c r="K239" t="s">
        <v>14</v>
      </c>
      <c r="L239" t="s">
        <v>1270</v>
      </c>
      <c r="M239">
        <f t="shared" si="11"/>
        <v>4</v>
      </c>
      <c r="N239">
        <f>J239-C239</f>
        <v>22</v>
      </c>
      <c r="O239">
        <f>I239-C239</f>
        <v>26</v>
      </c>
    </row>
    <row r="240" spans="1:18" x14ac:dyDescent="0.15">
      <c r="A240" t="s">
        <v>742</v>
      </c>
      <c r="B240" t="s">
        <v>743</v>
      </c>
      <c r="C240">
        <v>1968</v>
      </c>
      <c r="D240" t="s">
        <v>665</v>
      </c>
      <c r="E240" t="s">
        <v>508</v>
      </c>
      <c r="F240" t="s">
        <v>508</v>
      </c>
      <c r="G240" t="s">
        <v>39</v>
      </c>
      <c r="H240" t="s">
        <v>508</v>
      </c>
      <c r="I240" t="s">
        <v>508</v>
      </c>
      <c r="J240" t="s">
        <v>508</v>
      </c>
      <c r="K240" t="s">
        <v>508</v>
      </c>
      <c r="L240" t="s">
        <v>1278</v>
      </c>
      <c r="M240" t="s">
        <v>1291</v>
      </c>
      <c r="N240" t="s">
        <v>1291</v>
      </c>
      <c r="O240" t="s">
        <v>1291</v>
      </c>
      <c r="P240">
        <v>4</v>
      </c>
      <c r="Q240">
        <v>0</v>
      </c>
      <c r="R240" s="6">
        <v>0</v>
      </c>
    </row>
    <row r="241" spans="1:18" x14ac:dyDescent="0.15">
      <c r="A241" t="s">
        <v>1170</v>
      </c>
      <c r="B241" t="s">
        <v>1171</v>
      </c>
      <c r="C241">
        <v>1965</v>
      </c>
      <c r="D241" t="s">
        <v>665</v>
      </c>
      <c r="E241" t="s">
        <v>696</v>
      </c>
      <c r="F241" t="s">
        <v>517</v>
      </c>
      <c r="G241" t="s">
        <v>885</v>
      </c>
      <c r="H241" t="s">
        <v>986</v>
      </c>
      <c r="I241">
        <v>1985</v>
      </c>
      <c r="J241">
        <v>1986</v>
      </c>
      <c r="K241" t="s">
        <v>23</v>
      </c>
      <c r="L241" t="s">
        <v>1278</v>
      </c>
      <c r="M241">
        <f>I241-J241</f>
        <v>-1</v>
      </c>
      <c r="N241">
        <f>J241-C241</f>
        <v>21</v>
      </c>
      <c r="O241">
        <f>I241-C241</f>
        <v>20</v>
      </c>
    </row>
    <row r="242" spans="1:18" x14ac:dyDescent="0.15">
      <c r="A242" t="s">
        <v>1033</v>
      </c>
      <c r="B242" t="s">
        <v>1034</v>
      </c>
      <c r="C242">
        <v>1964</v>
      </c>
      <c r="D242" t="s">
        <v>665</v>
      </c>
      <c r="E242" t="s">
        <v>1035</v>
      </c>
      <c r="F242" t="s">
        <v>517</v>
      </c>
      <c r="G242" t="s">
        <v>1036</v>
      </c>
      <c r="H242" t="s">
        <v>607</v>
      </c>
      <c r="I242">
        <v>1984</v>
      </c>
      <c r="J242">
        <v>1984</v>
      </c>
      <c r="K242" t="s">
        <v>23</v>
      </c>
      <c r="L242" t="s">
        <v>1278</v>
      </c>
      <c r="M242">
        <f>I242-J242</f>
        <v>0</v>
      </c>
      <c r="N242">
        <f>J242-C242</f>
        <v>20</v>
      </c>
      <c r="O242">
        <f>I242-C242</f>
        <v>20</v>
      </c>
    </row>
    <row r="243" spans="1:18" x14ac:dyDescent="0.15">
      <c r="A243" t="s">
        <v>279</v>
      </c>
      <c r="B243" t="s">
        <v>280</v>
      </c>
      <c r="C243">
        <v>1964</v>
      </c>
      <c r="D243" t="s">
        <v>10</v>
      </c>
      <c r="E243" t="s">
        <v>281</v>
      </c>
      <c r="F243" t="s">
        <v>76</v>
      </c>
      <c r="G243" t="s">
        <v>122</v>
      </c>
      <c r="H243" t="s">
        <v>122</v>
      </c>
      <c r="I243" t="s">
        <v>122</v>
      </c>
      <c r="J243">
        <v>1984</v>
      </c>
      <c r="K243" t="s">
        <v>14</v>
      </c>
      <c r="L243" t="s">
        <v>1278</v>
      </c>
      <c r="M243" t="s">
        <v>1291</v>
      </c>
      <c r="N243">
        <f>J243-C243</f>
        <v>20</v>
      </c>
      <c r="O243" t="s">
        <v>1291</v>
      </c>
    </row>
    <row r="244" spans="1:18" x14ac:dyDescent="0.15">
      <c r="A244" t="s">
        <v>63</v>
      </c>
      <c r="B244" t="s">
        <v>64</v>
      </c>
      <c r="C244">
        <v>1961</v>
      </c>
      <c r="D244" t="s">
        <v>10</v>
      </c>
      <c r="E244" t="s">
        <v>65</v>
      </c>
      <c r="F244" t="s">
        <v>76</v>
      </c>
      <c r="G244" t="s">
        <v>66</v>
      </c>
      <c r="H244" t="s">
        <v>67</v>
      </c>
      <c r="I244">
        <v>1984</v>
      </c>
      <c r="J244">
        <v>1984</v>
      </c>
      <c r="K244" t="s">
        <v>23</v>
      </c>
      <c r="L244" t="s">
        <v>1265</v>
      </c>
      <c r="M244">
        <f>I244-J244</f>
        <v>0</v>
      </c>
      <c r="N244">
        <f>J244-C244</f>
        <v>23</v>
      </c>
      <c r="O244">
        <f>I244-C244</f>
        <v>23</v>
      </c>
      <c r="P244">
        <v>3</v>
      </c>
      <c r="Q244">
        <v>0</v>
      </c>
      <c r="R244" s="6">
        <v>0</v>
      </c>
    </row>
    <row r="245" spans="1:18" x14ac:dyDescent="0.15">
      <c r="A245" t="s">
        <v>94</v>
      </c>
      <c r="B245" t="s">
        <v>95</v>
      </c>
      <c r="C245">
        <v>1965</v>
      </c>
      <c r="D245" t="s">
        <v>10</v>
      </c>
      <c r="E245" t="s">
        <v>96</v>
      </c>
      <c r="F245" t="s">
        <v>76</v>
      </c>
      <c r="G245" t="s">
        <v>97</v>
      </c>
      <c r="H245" t="s">
        <v>98</v>
      </c>
      <c r="I245">
        <v>1984</v>
      </c>
      <c r="J245">
        <v>1985</v>
      </c>
      <c r="K245" t="s">
        <v>1247</v>
      </c>
      <c r="L245" t="s">
        <v>1265</v>
      </c>
      <c r="M245">
        <f>I245-J245</f>
        <v>-1</v>
      </c>
      <c r="N245">
        <f>J245-C245</f>
        <v>20</v>
      </c>
      <c r="O245">
        <f>I245-C245</f>
        <v>19</v>
      </c>
    </row>
    <row r="246" spans="1:18" x14ac:dyDescent="0.15">
      <c r="A246" t="s">
        <v>124</v>
      </c>
      <c r="B246" t="s">
        <v>125</v>
      </c>
      <c r="C246">
        <v>1968</v>
      </c>
      <c r="D246" t="s">
        <v>10</v>
      </c>
      <c r="E246" t="s">
        <v>126</v>
      </c>
      <c r="F246" t="s">
        <v>76</v>
      </c>
      <c r="G246" t="s">
        <v>127</v>
      </c>
      <c r="H246" t="s">
        <v>67</v>
      </c>
      <c r="I246">
        <v>1987</v>
      </c>
      <c r="J246">
        <v>1991</v>
      </c>
      <c r="K246" t="s">
        <v>1247</v>
      </c>
      <c r="L246" t="s">
        <v>1265</v>
      </c>
      <c r="M246">
        <f>I246-J246</f>
        <v>-4</v>
      </c>
      <c r="N246">
        <f>J246-C246</f>
        <v>23</v>
      </c>
      <c r="O246">
        <f>I246-C246</f>
        <v>19</v>
      </c>
    </row>
    <row r="247" spans="1:18" x14ac:dyDescent="0.15">
      <c r="A247" t="s">
        <v>486</v>
      </c>
      <c r="B247" t="s">
        <v>487</v>
      </c>
      <c r="C247" t="s">
        <v>1291</v>
      </c>
      <c r="D247" t="s">
        <v>10</v>
      </c>
      <c r="E247" t="s">
        <v>14</v>
      </c>
      <c r="F247" t="s">
        <v>14</v>
      </c>
      <c r="G247" t="s">
        <v>14</v>
      </c>
      <c r="H247" t="s">
        <v>14</v>
      </c>
      <c r="I247" t="s">
        <v>14</v>
      </c>
      <c r="J247" t="s">
        <v>14</v>
      </c>
      <c r="K247" t="s">
        <v>14</v>
      </c>
      <c r="L247" t="s">
        <v>1259</v>
      </c>
      <c r="M247" t="s">
        <v>1291</v>
      </c>
      <c r="N247" t="s">
        <v>1291</v>
      </c>
      <c r="O247" t="s">
        <v>1291</v>
      </c>
      <c r="P247">
        <v>26</v>
      </c>
      <c r="Q247">
        <v>22</v>
      </c>
      <c r="R247" s="6">
        <f>22/26</f>
        <v>0.84615384615384615</v>
      </c>
    </row>
    <row r="248" spans="1:18" x14ac:dyDescent="0.15">
      <c r="A248" t="s">
        <v>206</v>
      </c>
      <c r="B248" t="s">
        <v>207</v>
      </c>
      <c r="C248">
        <v>1964</v>
      </c>
      <c r="D248" t="s">
        <v>10</v>
      </c>
      <c r="E248" t="s">
        <v>208</v>
      </c>
      <c r="F248" t="s">
        <v>76</v>
      </c>
      <c r="G248" t="s">
        <v>122</v>
      </c>
      <c r="H248" t="s">
        <v>29</v>
      </c>
      <c r="I248">
        <v>1994</v>
      </c>
      <c r="J248">
        <v>1985</v>
      </c>
      <c r="K248" t="s">
        <v>1250</v>
      </c>
      <c r="L248" t="s">
        <v>1259</v>
      </c>
      <c r="M248">
        <f t="shared" ref="M248:M263" si="12">I248-J248</f>
        <v>9</v>
      </c>
      <c r="N248">
        <f>J248-C248</f>
        <v>21</v>
      </c>
      <c r="O248">
        <f>I248-C248</f>
        <v>30</v>
      </c>
    </row>
    <row r="249" spans="1:18" x14ac:dyDescent="0.15">
      <c r="A249" t="s">
        <v>1129</v>
      </c>
      <c r="B249" t="s">
        <v>1130</v>
      </c>
      <c r="C249">
        <v>1950</v>
      </c>
      <c r="D249" t="s">
        <v>665</v>
      </c>
      <c r="E249" t="s">
        <v>1131</v>
      </c>
      <c r="F249" t="s">
        <v>517</v>
      </c>
      <c r="G249" t="s">
        <v>39</v>
      </c>
      <c r="H249" t="s">
        <v>607</v>
      </c>
      <c r="I249">
        <v>1972</v>
      </c>
      <c r="J249">
        <v>1971</v>
      </c>
      <c r="K249" t="s">
        <v>23</v>
      </c>
      <c r="L249" t="s">
        <v>1259</v>
      </c>
      <c r="M249">
        <f t="shared" si="12"/>
        <v>1</v>
      </c>
      <c r="N249">
        <f>J249-C249</f>
        <v>21</v>
      </c>
      <c r="O249">
        <f>I249-C249</f>
        <v>22</v>
      </c>
    </row>
    <row r="250" spans="1:18" x14ac:dyDescent="0.15">
      <c r="A250" t="s">
        <v>266</v>
      </c>
      <c r="B250" t="s">
        <v>267</v>
      </c>
      <c r="C250">
        <v>1969</v>
      </c>
      <c r="D250" t="s">
        <v>10</v>
      </c>
      <c r="E250" t="s">
        <v>268</v>
      </c>
      <c r="F250" t="s">
        <v>76</v>
      </c>
      <c r="G250" t="s">
        <v>245</v>
      </c>
      <c r="H250" t="s">
        <v>228</v>
      </c>
      <c r="I250">
        <v>1992</v>
      </c>
      <c r="J250">
        <v>1988</v>
      </c>
      <c r="K250" t="s">
        <v>1247</v>
      </c>
      <c r="L250" t="s">
        <v>1259</v>
      </c>
      <c r="M250">
        <f t="shared" si="12"/>
        <v>4</v>
      </c>
      <c r="N250">
        <f>J250-C250</f>
        <v>19</v>
      </c>
      <c r="O250">
        <f>I250-C250</f>
        <v>23</v>
      </c>
    </row>
    <row r="251" spans="1:18" x14ac:dyDescent="0.15">
      <c r="A251" t="s">
        <v>132</v>
      </c>
      <c r="B251" t="s">
        <v>134</v>
      </c>
      <c r="C251">
        <v>1963</v>
      </c>
      <c r="D251" t="s">
        <v>10</v>
      </c>
      <c r="E251" t="s">
        <v>133</v>
      </c>
      <c r="F251" t="s">
        <v>76</v>
      </c>
      <c r="G251" t="s">
        <v>135</v>
      </c>
      <c r="H251" t="s">
        <v>29</v>
      </c>
      <c r="I251">
        <v>1984</v>
      </c>
      <c r="J251">
        <v>1982</v>
      </c>
      <c r="K251" t="s">
        <v>1250</v>
      </c>
      <c r="L251" t="s">
        <v>1259</v>
      </c>
      <c r="M251">
        <f t="shared" si="12"/>
        <v>2</v>
      </c>
      <c r="N251">
        <f>J251-C251</f>
        <v>19</v>
      </c>
      <c r="O251">
        <f>I251-C251</f>
        <v>21</v>
      </c>
    </row>
    <row r="252" spans="1:18" x14ac:dyDescent="0.15">
      <c r="A252" t="s">
        <v>384</v>
      </c>
      <c r="B252" t="s">
        <v>385</v>
      </c>
      <c r="C252">
        <v>1965</v>
      </c>
      <c r="D252" t="s">
        <v>10</v>
      </c>
      <c r="E252" t="s">
        <v>386</v>
      </c>
      <c r="F252" t="s">
        <v>76</v>
      </c>
      <c r="G252" t="s">
        <v>387</v>
      </c>
      <c r="H252" t="s">
        <v>228</v>
      </c>
      <c r="I252">
        <v>1985</v>
      </c>
      <c r="J252">
        <v>1987</v>
      </c>
      <c r="K252" t="s">
        <v>23</v>
      </c>
      <c r="L252" t="s">
        <v>1259</v>
      </c>
      <c r="M252">
        <f t="shared" si="12"/>
        <v>-2</v>
      </c>
      <c r="N252">
        <f>J252-C252</f>
        <v>22</v>
      </c>
      <c r="O252">
        <f>I252-C252</f>
        <v>20</v>
      </c>
    </row>
    <row r="253" spans="1:18" x14ac:dyDescent="0.15">
      <c r="A253" t="s">
        <v>857</v>
      </c>
      <c r="B253" t="s">
        <v>858</v>
      </c>
      <c r="C253">
        <v>1954</v>
      </c>
      <c r="D253" t="s">
        <v>665</v>
      </c>
      <c r="E253" t="s">
        <v>859</v>
      </c>
      <c r="F253" t="s">
        <v>517</v>
      </c>
      <c r="G253" t="s">
        <v>511</v>
      </c>
      <c r="H253" t="s">
        <v>860</v>
      </c>
      <c r="I253">
        <v>1975</v>
      </c>
      <c r="J253">
        <v>1975</v>
      </c>
      <c r="K253" t="s">
        <v>340</v>
      </c>
      <c r="L253" t="s">
        <v>1259</v>
      </c>
      <c r="M253">
        <f t="shared" si="12"/>
        <v>0</v>
      </c>
      <c r="N253">
        <f>J253-C253</f>
        <v>21</v>
      </c>
      <c r="O253">
        <f>I253-C253</f>
        <v>21</v>
      </c>
    </row>
    <row r="254" spans="1:18" x14ac:dyDescent="0.15">
      <c r="A254" t="s">
        <v>218</v>
      </c>
      <c r="B254" t="s">
        <v>219</v>
      </c>
      <c r="C254">
        <v>1956</v>
      </c>
      <c r="D254" t="s">
        <v>10</v>
      </c>
      <c r="E254" t="s">
        <v>220</v>
      </c>
      <c r="F254" t="s">
        <v>76</v>
      </c>
      <c r="G254" t="s">
        <v>178</v>
      </c>
      <c r="H254" t="s">
        <v>29</v>
      </c>
      <c r="I254">
        <v>1975</v>
      </c>
      <c r="J254">
        <v>1970</v>
      </c>
      <c r="K254" t="s">
        <v>1250</v>
      </c>
      <c r="L254" t="s">
        <v>1259</v>
      </c>
      <c r="M254">
        <f t="shared" si="12"/>
        <v>5</v>
      </c>
      <c r="N254">
        <f>J254-C254</f>
        <v>14</v>
      </c>
      <c r="O254">
        <f>I254-C254</f>
        <v>19</v>
      </c>
    </row>
    <row r="255" spans="1:18" x14ac:dyDescent="0.15">
      <c r="A255" s="5" t="s">
        <v>500</v>
      </c>
      <c r="B255" t="s">
        <v>333</v>
      </c>
      <c r="C255">
        <v>1957</v>
      </c>
      <c r="D255" t="s">
        <v>10</v>
      </c>
      <c r="E255" t="s">
        <v>491</v>
      </c>
      <c r="F255" t="s">
        <v>76</v>
      </c>
      <c r="G255" t="s">
        <v>492</v>
      </c>
      <c r="H255" t="s">
        <v>23</v>
      </c>
      <c r="I255">
        <v>1976</v>
      </c>
      <c r="J255">
        <v>1975</v>
      </c>
      <c r="K255" t="s">
        <v>23</v>
      </c>
      <c r="L255" t="s">
        <v>1259</v>
      </c>
      <c r="M255">
        <f t="shared" si="12"/>
        <v>1</v>
      </c>
      <c r="N255">
        <f>J255-C255</f>
        <v>18</v>
      </c>
      <c r="O255">
        <f>I255-C255</f>
        <v>19</v>
      </c>
    </row>
    <row r="256" spans="1:18" ht="27" x14ac:dyDescent="0.15">
      <c r="A256" s="2" t="s">
        <v>221</v>
      </c>
      <c r="B256" s="3" t="s">
        <v>222</v>
      </c>
      <c r="C256">
        <v>1961</v>
      </c>
      <c r="D256" t="s">
        <v>10</v>
      </c>
      <c r="E256" s="3" t="s">
        <v>158</v>
      </c>
      <c r="F256" t="s">
        <v>76</v>
      </c>
      <c r="G256" s="3" t="s">
        <v>223</v>
      </c>
      <c r="H256" t="s">
        <v>23</v>
      </c>
      <c r="I256" s="3">
        <v>1982</v>
      </c>
      <c r="J256" s="3">
        <v>1981</v>
      </c>
      <c r="K256" t="s">
        <v>23</v>
      </c>
      <c r="L256" s="3" t="s">
        <v>1259</v>
      </c>
      <c r="M256">
        <f t="shared" si="12"/>
        <v>1</v>
      </c>
      <c r="N256">
        <f>J256-C256</f>
        <v>20</v>
      </c>
      <c r="O256">
        <f>I256-C256</f>
        <v>21</v>
      </c>
    </row>
    <row r="257" spans="1:15" x14ac:dyDescent="0.15">
      <c r="A257" t="s">
        <v>305</v>
      </c>
      <c r="B257" t="s">
        <v>306</v>
      </c>
      <c r="C257">
        <v>1963</v>
      </c>
      <c r="D257" t="s">
        <v>10</v>
      </c>
      <c r="E257" t="s">
        <v>307</v>
      </c>
      <c r="F257" t="s">
        <v>76</v>
      </c>
      <c r="G257" t="s">
        <v>223</v>
      </c>
      <c r="H257" t="s">
        <v>23</v>
      </c>
      <c r="I257">
        <v>1986</v>
      </c>
      <c r="J257">
        <v>1983</v>
      </c>
      <c r="K257" t="s">
        <v>23</v>
      </c>
      <c r="L257" t="s">
        <v>1259</v>
      </c>
      <c r="M257">
        <f t="shared" si="12"/>
        <v>3</v>
      </c>
      <c r="N257">
        <f>J257-C257</f>
        <v>20</v>
      </c>
      <c r="O257">
        <f>I257-C257</f>
        <v>23</v>
      </c>
    </row>
    <row r="258" spans="1:15" x14ac:dyDescent="0.15">
      <c r="A258" t="s">
        <v>817</v>
      </c>
      <c r="B258" t="s">
        <v>818</v>
      </c>
      <c r="C258">
        <v>1965</v>
      </c>
      <c r="D258" t="s">
        <v>665</v>
      </c>
      <c r="E258" t="s">
        <v>819</v>
      </c>
      <c r="F258" t="s">
        <v>517</v>
      </c>
      <c r="G258" t="s">
        <v>820</v>
      </c>
      <c r="H258" t="s">
        <v>776</v>
      </c>
      <c r="I258">
        <v>1986</v>
      </c>
      <c r="J258">
        <v>1986</v>
      </c>
      <c r="K258" t="s">
        <v>23</v>
      </c>
      <c r="L258" t="s">
        <v>1259</v>
      </c>
      <c r="M258">
        <f t="shared" si="12"/>
        <v>0</v>
      </c>
      <c r="N258">
        <f>J258-C258</f>
        <v>21</v>
      </c>
      <c r="O258">
        <f>I258-C258</f>
        <v>21</v>
      </c>
    </row>
    <row r="259" spans="1:15" x14ac:dyDescent="0.15">
      <c r="A259" t="s">
        <v>398</v>
      </c>
      <c r="B259" t="s">
        <v>399</v>
      </c>
      <c r="C259">
        <v>1972</v>
      </c>
      <c r="D259" t="s">
        <v>10</v>
      </c>
      <c r="E259" t="s">
        <v>400</v>
      </c>
      <c r="F259" t="s">
        <v>76</v>
      </c>
      <c r="G259" t="s">
        <v>401</v>
      </c>
      <c r="H259" t="s">
        <v>228</v>
      </c>
      <c r="I259">
        <v>1993</v>
      </c>
      <c r="J259">
        <v>2000</v>
      </c>
      <c r="K259" t="s">
        <v>23</v>
      </c>
      <c r="L259" t="s">
        <v>1259</v>
      </c>
      <c r="M259">
        <f t="shared" si="12"/>
        <v>-7</v>
      </c>
      <c r="N259">
        <f>J259-C259</f>
        <v>28</v>
      </c>
      <c r="O259">
        <f>I259-C259</f>
        <v>21</v>
      </c>
    </row>
    <row r="260" spans="1:15" x14ac:dyDescent="0.15">
      <c r="A260" t="s">
        <v>730</v>
      </c>
      <c r="B260" t="s">
        <v>731</v>
      </c>
      <c r="C260">
        <v>1968</v>
      </c>
      <c r="D260" t="s">
        <v>665</v>
      </c>
      <c r="E260" t="s">
        <v>732</v>
      </c>
      <c r="F260" t="s">
        <v>517</v>
      </c>
      <c r="G260" t="s">
        <v>39</v>
      </c>
      <c r="H260" t="s">
        <v>607</v>
      </c>
      <c r="I260">
        <v>1992</v>
      </c>
      <c r="J260">
        <v>1989</v>
      </c>
      <c r="K260" t="s">
        <v>23</v>
      </c>
      <c r="L260" t="s">
        <v>1259</v>
      </c>
      <c r="M260">
        <f t="shared" si="12"/>
        <v>3</v>
      </c>
      <c r="N260">
        <f>J260-C260</f>
        <v>21</v>
      </c>
      <c r="O260">
        <f>I260-C260</f>
        <v>24</v>
      </c>
    </row>
    <row r="261" spans="1:15" x14ac:dyDescent="0.15">
      <c r="A261" t="s">
        <v>792</v>
      </c>
      <c r="B261" t="s">
        <v>793</v>
      </c>
      <c r="C261">
        <v>1962</v>
      </c>
      <c r="D261" t="s">
        <v>665</v>
      </c>
      <c r="E261" t="s">
        <v>794</v>
      </c>
      <c r="F261" t="s">
        <v>517</v>
      </c>
      <c r="G261" t="s">
        <v>795</v>
      </c>
      <c r="H261" t="s">
        <v>511</v>
      </c>
      <c r="I261">
        <v>1985</v>
      </c>
      <c r="J261">
        <v>1984</v>
      </c>
      <c r="K261" t="s">
        <v>511</v>
      </c>
      <c r="L261" t="s">
        <v>1259</v>
      </c>
      <c r="M261">
        <f t="shared" si="12"/>
        <v>1</v>
      </c>
      <c r="N261">
        <f>J261-C261</f>
        <v>22</v>
      </c>
      <c r="O261">
        <f>I261-C261</f>
        <v>23</v>
      </c>
    </row>
    <row r="262" spans="1:15" x14ac:dyDescent="0.15">
      <c r="A262" t="s">
        <v>551</v>
      </c>
      <c r="B262" t="s">
        <v>552</v>
      </c>
      <c r="C262">
        <v>1956</v>
      </c>
      <c r="D262" t="s">
        <v>10</v>
      </c>
      <c r="E262" t="s">
        <v>554</v>
      </c>
      <c r="F262" t="s">
        <v>517</v>
      </c>
      <c r="G262" t="s">
        <v>555</v>
      </c>
      <c r="H262" t="s">
        <v>23</v>
      </c>
      <c r="I262">
        <v>1975</v>
      </c>
      <c r="J262">
        <v>1972</v>
      </c>
      <c r="K262" t="s">
        <v>23</v>
      </c>
      <c r="L262" t="s">
        <v>1259</v>
      </c>
      <c r="M262">
        <f t="shared" si="12"/>
        <v>3</v>
      </c>
      <c r="N262">
        <f>J262-C262</f>
        <v>16</v>
      </c>
      <c r="O262">
        <f>I262-C262</f>
        <v>19</v>
      </c>
    </row>
    <row r="263" spans="1:15" x14ac:dyDescent="0.15">
      <c r="A263" t="s">
        <v>175</v>
      </c>
      <c r="B263" t="s">
        <v>176</v>
      </c>
      <c r="C263">
        <v>1964</v>
      </c>
      <c r="D263" t="s">
        <v>10</v>
      </c>
      <c r="E263" t="s">
        <v>177</v>
      </c>
      <c r="F263" t="s">
        <v>76</v>
      </c>
      <c r="G263" t="s">
        <v>178</v>
      </c>
      <c r="H263" t="s">
        <v>60</v>
      </c>
      <c r="I263">
        <v>1985</v>
      </c>
      <c r="J263">
        <v>1985</v>
      </c>
      <c r="K263" t="s">
        <v>1247</v>
      </c>
      <c r="L263" t="s">
        <v>1259</v>
      </c>
      <c r="M263">
        <f t="shared" si="12"/>
        <v>0</v>
      </c>
      <c r="N263">
        <f>J263-C263</f>
        <v>21</v>
      </c>
      <c r="O263">
        <f>I263-C263</f>
        <v>21</v>
      </c>
    </row>
    <row r="264" spans="1:15" x14ac:dyDescent="0.15">
      <c r="A264" t="s">
        <v>593</v>
      </c>
      <c r="B264" t="s">
        <v>454</v>
      </c>
      <c r="C264">
        <v>1964</v>
      </c>
      <c r="D264" t="s">
        <v>10</v>
      </c>
      <c r="E264" t="s">
        <v>594</v>
      </c>
      <c r="F264" t="s">
        <v>511</v>
      </c>
      <c r="G264" t="s">
        <v>595</v>
      </c>
      <c r="H264" t="s">
        <v>463</v>
      </c>
      <c r="I264" t="s">
        <v>511</v>
      </c>
      <c r="J264" t="s">
        <v>511</v>
      </c>
      <c r="K264" t="s">
        <v>1247</v>
      </c>
      <c r="L264" t="s">
        <v>1259</v>
      </c>
      <c r="M264" t="s">
        <v>1291</v>
      </c>
      <c r="N264" t="s">
        <v>1291</v>
      </c>
      <c r="O264" t="s">
        <v>1291</v>
      </c>
    </row>
    <row r="265" spans="1:15" x14ac:dyDescent="0.15">
      <c r="A265" t="s">
        <v>1060</v>
      </c>
      <c r="B265" t="s">
        <v>1061</v>
      </c>
      <c r="C265">
        <v>1963</v>
      </c>
      <c r="D265" t="s">
        <v>665</v>
      </c>
      <c r="E265" t="s">
        <v>594</v>
      </c>
      <c r="F265" t="s">
        <v>517</v>
      </c>
      <c r="G265" t="s">
        <v>555</v>
      </c>
      <c r="H265" t="s">
        <v>986</v>
      </c>
      <c r="I265">
        <v>1986</v>
      </c>
      <c r="J265">
        <v>1984</v>
      </c>
      <c r="K265" t="s">
        <v>23</v>
      </c>
      <c r="L265" t="s">
        <v>1259</v>
      </c>
      <c r="M265">
        <f>I265-J265</f>
        <v>2</v>
      </c>
      <c r="N265">
        <f>J265-C265</f>
        <v>21</v>
      </c>
      <c r="O265">
        <f>I265-C265</f>
        <v>23</v>
      </c>
    </row>
    <row r="266" spans="1:15" x14ac:dyDescent="0.15">
      <c r="A266" t="s">
        <v>332</v>
      </c>
      <c r="B266" t="s">
        <v>334</v>
      </c>
      <c r="C266">
        <v>1962</v>
      </c>
      <c r="D266" t="s">
        <v>10</v>
      </c>
      <c r="E266" t="s">
        <v>335</v>
      </c>
      <c r="F266" t="s">
        <v>76</v>
      </c>
      <c r="G266" t="s">
        <v>336</v>
      </c>
      <c r="H266" t="s">
        <v>23</v>
      </c>
      <c r="I266">
        <v>1984</v>
      </c>
      <c r="J266">
        <v>1983</v>
      </c>
      <c r="K266" t="s">
        <v>23</v>
      </c>
      <c r="L266" t="s">
        <v>1259</v>
      </c>
      <c r="M266">
        <f>I266-J266</f>
        <v>1</v>
      </c>
      <c r="N266">
        <f>J266-C266</f>
        <v>21</v>
      </c>
      <c r="O266">
        <f>I266-C266</f>
        <v>22</v>
      </c>
    </row>
    <row r="267" spans="1:15" x14ac:dyDescent="0.15">
      <c r="A267" t="s">
        <v>587</v>
      </c>
      <c r="B267" t="s">
        <v>588</v>
      </c>
      <c r="C267">
        <v>1962</v>
      </c>
      <c r="D267" t="s">
        <v>10</v>
      </c>
      <c r="E267" t="s">
        <v>589</v>
      </c>
      <c r="F267" t="s">
        <v>511</v>
      </c>
      <c r="G267" t="s">
        <v>590</v>
      </c>
      <c r="H267" t="s">
        <v>463</v>
      </c>
      <c r="I267">
        <v>1984</v>
      </c>
      <c r="J267">
        <v>1983</v>
      </c>
      <c r="K267" t="s">
        <v>1247</v>
      </c>
      <c r="L267" t="s">
        <v>1259</v>
      </c>
      <c r="M267">
        <f>I267-J267</f>
        <v>1</v>
      </c>
      <c r="N267">
        <f>J267-C267</f>
        <v>21</v>
      </c>
      <c r="O267">
        <f>I267-C267</f>
        <v>22</v>
      </c>
    </row>
    <row r="268" spans="1:15" x14ac:dyDescent="0.15">
      <c r="A268" t="s">
        <v>136</v>
      </c>
      <c r="B268" t="s">
        <v>138</v>
      </c>
      <c r="C268">
        <v>1963</v>
      </c>
      <c r="D268" t="s">
        <v>10</v>
      </c>
      <c r="E268" t="s">
        <v>137</v>
      </c>
      <c r="F268" t="s">
        <v>76</v>
      </c>
      <c r="G268" t="s">
        <v>14</v>
      </c>
      <c r="H268" t="s">
        <v>98</v>
      </c>
      <c r="I268" t="s">
        <v>14</v>
      </c>
      <c r="J268">
        <v>1984</v>
      </c>
      <c r="K268" t="s">
        <v>1250</v>
      </c>
      <c r="L268" t="s">
        <v>1259</v>
      </c>
      <c r="M268" t="s">
        <v>1291</v>
      </c>
      <c r="N268">
        <f>J268-C268</f>
        <v>21</v>
      </c>
      <c r="O268" t="s">
        <v>1295</v>
      </c>
    </row>
    <row r="269" spans="1:15" x14ac:dyDescent="0.15">
      <c r="A269" t="s">
        <v>308</v>
      </c>
      <c r="B269" t="s">
        <v>267</v>
      </c>
      <c r="C269">
        <v>1955</v>
      </c>
      <c r="D269" t="s">
        <v>10</v>
      </c>
      <c r="E269" t="s">
        <v>309</v>
      </c>
      <c r="F269" t="s">
        <v>76</v>
      </c>
      <c r="G269" t="s">
        <v>39</v>
      </c>
      <c r="H269" t="s">
        <v>23</v>
      </c>
      <c r="I269">
        <v>1980</v>
      </c>
      <c r="J269">
        <v>1971</v>
      </c>
      <c r="K269" t="s">
        <v>23</v>
      </c>
      <c r="L269" t="s">
        <v>1259</v>
      </c>
      <c r="M269">
        <f>I269-J269</f>
        <v>9</v>
      </c>
      <c r="N269">
        <f>J269-C269</f>
        <v>16</v>
      </c>
      <c r="O269">
        <f>I269-C269</f>
        <v>25</v>
      </c>
    </row>
    <row r="270" spans="1:15" x14ac:dyDescent="0.15">
      <c r="A270" t="s">
        <v>30</v>
      </c>
      <c r="B270" t="s">
        <v>31</v>
      </c>
      <c r="C270">
        <v>1957</v>
      </c>
      <c r="D270" t="s">
        <v>10</v>
      </c>
      <c r="E270" t="s">
        <v>32</v>
      </c>
      <c r="F270" t="s">
        <v>76</v>
      </c>
      <c r="G270" t="s">
        <v>14</v>
      </c>
      <c r="H270" t="s">
        <v>29</v>
      </c>
      <c r="I270">
        <v>1976</v>
      </c>
      <c r="J270">
        <v>1980</v>
      </c>
      <c r="K270" t="s">
        <v>1249</v>
      </c>
      <c r="L270" t="s">
        <v>1259</v>
      </c>
      <c r="M270">
        <f>I270-J270</f>
        <v>-4</v>
      </c>
      <c r="N270">
        <f>J270-C270</f>
        <v>23</v>
      </c>
      <c r="O270">
        <f>I270-C270</f>
        <v>19</v>
      </c>
    </row>
    <row r="271" spans="1:15" x14ac:dyDescent="0.15">
      <c r="A271" t="s">
        <v>684</v>
      </c>
      <c r="B271" t="s">
        <v>306</v>
      </c>
      <c r="C271">
        <v>1959</v>
      </c>
      <c r="D271" t="s">
        <v>665</v>
      </c>
      <c r="E271" t="s">
        <v>685</v>
      </c>
      <c r="F271" t="s">
        <v>511</v>
      </c>
      <c r="G271" t="s">
        <v>686</v>
      </c>
      <c r="H271" t="s">
        <v>687</v>
      </c>
      <c r="I271" t="s">
        <v>511</v>
      </c>
      <c r="J271">
        <v>1976</v>
      </c>
      <c r="K271" t="s">
        <v>23</v>
      </c>
      <c r="L271" t="s">
        <v>1259</v>
      </c>
      <c r="M271" t="s">
        <v>1291</v>
      </c>
      <c r="N271">
        <f>J271-C271</f>
        <v>17</v>
      </c>
      <c r="O271" t="s">
        <v>1291</v>
      </c>
    </row>
    <row r="272" spans="1:15" x14ac:dyDescent="0.15">
      <c r="A272" t="s">
        <v>435</v>
      </c>
      <c r="B272" t="s">
        <v>454</v>
      </c>
      <c r="C272">
        <v>1966</v>
      </c>
      <c r="D272" t="s">
        <v>10</v>
      </c>
      <c r="E272" t="s">
        <v>455</v>
      </c>
      <c r="F272" t="s">
        <v>14</v>
      </c>
      <c r="G272" t="s">
        <v>456</v>
      </c>
      <c r="H272" t="s">
        <v>463</v>
      </c>
      <c r="I272">
        <v>1987</v>
      </c>
      <c r="J272">
        <v>1984</v>
      </c>
      <c r="K272" t="s">
        <v>23</v>
      </c>
      <c r="L272" t="s">
        <v>1259</v>
      </c>
      <c r="M272">
        <f t="shared" ref="M272:M277" si="13">I272-J272</f>
        <v>3</v>
      </c>
      <c r="N272">
        <f>J272-C272</f>
        <v>18</v>
      </c>
      <c r="O272">
        <f>I272-C272</f>
        <v>21</v>
      </c>
    </row>
    <row r="273" spans="1:18" x14ac:dyDescent="0.15">
      <c r="A273" t="s">
        <v>83</v>
      </c>
      <c r="B273" t="s">
        <v>84</v>
      </c>
      <c r="C273" t="s">
        <v>1295</v>
      </c>
      <c r="D273" t="s">
        <v>10</v>
      </c>
      <c r="E273" t="s">
        <v>14</v>
      </c>
      <c r="F273" t="s">
        <v>14</v>
      </c>
      <c r="G273" t="s">
        <v>14</v>
      </c>
      <c r="H273" t="s">
        <v>67</v>
      </c>
      <c r="I273">
        <v>1976</v>
      </c>
      <c r="J273">
        <v>1974</v>
      </c>
      <c r="K273" t="s">
        <v>1247</v>
      </c>
      <c r="L273" t="s">
        <v>1261</v>
      </c>
      <c r="M273">
        <f t="shared" si="13"/>
        <v>2</v>
      </c>
      <c r="N273" t="s">
        <v>1291</v>
      </c>
      <c r="O273" t="s">
        <v>1295</v>
      </c>
      <c r="P273">
        <v>18</v>
      </c>
      <c r="Q273">
        <v>14</v>
      </c>
      <c r="R273" s="6">
        <f>14/18</f>
        <v>0.77777777777777779</v>
      </c>
    </row>
    <row r="274" spans="1:18" x14ac:dyDescent="0.15">
      <c r="A274" t="s">
        <v>185</v>
      </c>
      <c r="B274" t="s">
        <v>186</v>
      </c>
      <c r="C274">
        <v>1963</v>
      </c>
      <c r="D274" t="s">
        <v>10</v>
      </c>
      <c r="E274" t="s">
        <v>187</v>
      </c>
      <c r="F274" t="s">
        <v>76</v>
      </c>
      <c r="G274" t="s">
        <v>14</v>
      </c>
      <c r="H274" t="s">
        <v>98</v>
      </c>
      <c r="I274">
        <v>1986</v>
      </c>
      <c r="J274">
        <v>1983</v>
      </c>
      <c r="K274" t="s">
        <v>1247</v>
      </c>
      <c r="L274" t="s">
        <v>1261</v>
      </c>
      <c r="M274">
        <f t="shared" si="13"/>
        <v>3</v>
      </c>
      <c r="N274">
        <f>J274-C274</f>
        <v>20</v>
      </c>
      <c r="O274">
        <f>I274-C274</f>
        <v>23</v>
      </c>
    </row>
    <row r="275" spans="1:18" x14ac:dyDescent="0.15">
      <c r="A275" t="s">
        <v>110</v>
      </c>
      <c r="B275" t="s">
        <v>111</v>
      </c>
      <c r="C275">
        <v>1966</v>
      </c>
      <c r="D275" t="s">
        <v>113</v>
      </c>
      <c r="E275" t="s">
        <v>112</v>
      </c>
      <c r="F275" t="s">
        <v>76</v>
      </c>
      <c r="G275" t="s">
        <v>14</v>
      </c>
      <c r="H275" t="s">
        <v>98</v>
      </c>
      <c r="I275">
        <v>1986</v>
      </c>
      <c r="J275">
        <v>1986</v>
      </c>
      <c r="K275" t="s">
        <v>1247</v>
      </c>
      <c r="L275" t="s">
        <v>1261</v>
      </c>
      <c r="M275">
        <f t="shared" si="13"/>
        <v>0</v>
      </c>
      <c r="N275">
        <f>J275-C275</f>
        <v>20</v>
      </c>
      <c r="O275">
        <f>I275-C275</f>
        <v>20</v>
      </c>
    </row>
    <row r="276" spans="1:18" x14ac:dyDescent="0.15">
      <c r="A276" t="s">
        <v>199</v>
      </c>
      <c r="B276" t="s">
        <v>200</v>
      </c>
      <c r="C276" t="s">
        <v>1291</v>
      </c>
      <c r="D276" t="s">
        <v>10</v>
      </c>
      <c r="E276" t="s">
        <v>201</v>
      </c>
      <c r="F276" t="s">
        <v>76</v>
      </c>
      <c r="G276" t="s">
        <v>14</v>
      </c>
      <c r="H276" t="s">
        <v>67</v>
      </c>
      <c r="I276">
        <v>1982</v>
      </c>
      <c r="J276">
        <v>1975</v>
      </c>
      <c r="K276" t="s">
        <v>23</v>
      </c>
      <c r="L276" t="s">
        <v>1261</v>
      </c>
      <c r="M276">
        <f t="shared" si="13"/>
        <v>7</v>
      </c>
      <c r="N276" t="s">
        <v>1291</v>
      </c>
      <c r="O276" t="s">
        <v>1291</v>
      </c>
    </row>
    <row r="277" spans="1:18" x14ac:dyDescent="0.15">
      <c r="A277" t="s">
        <v>1135</v>
      </c>
      <c r="B277" t="s">
        <v>1136</v>
      </c>
      <c r="C277">
        <v>1956</v>
      </c>
      <c r="D277" t="s">
        <v>665</v>
      </c>
      <c r="E277" t="s">
        <v>1137</v>
      </c>
      <c r="F277" t="s">
        <v>517</v>
      </c>
      <c r="G277" t="s">
        <v>1138</v>
      </c>
      <c r="H277" t="s">
        <v>513</v>
      </c>
      <c r="I277">
        <v>1976</v>
      </c>
      <c r="J277">
        <v>1982</v>
      </c>
      <c r="K277" t="s">
        <v>1250</v>
      </c>
      <c r="L277" t="s">
        <v>1261</v>
      </c>
      <c r="M277">
        <f t="shared" si="13"/>
        <v>-6</v>
      </c>
      <c r="N277">
        <f>J277-C277</f>
        <v>26</v>
      </c>
      <c r="O277">
        <f>I277-C277</f>
        <v>20</v>
      </c>
    </row>
    <row r="278" spans="1:18" x14ac:dyDescent="0.15">
      <c r="A278" t="s">
        <v>483</v>
      </c>
      <c r="B278" t="s">
        <v>484</v>
      </c>
      <c r="C278">
        <v>1967</v>
      </c>
      <c r="D278" t="s">
        <v>10</v>
      </c>
      <c r="E278" t="s">
        <v>485</v>
      </c>
      <c r="F278" t="s">
        <v>14</v>
      </c>
      <c r="G278" t="s">
        <v>14</v>
      </c>
      <c r="H278" t="s">
        <v>463</v>
      </c>
      <c r="I278" t="s">
        <v>14</v>
      </c>
      <c r="J278">
        <v>1992</v>
      </c>
      <c r="K278" t="s">
        <v>1247</v>
      </c>
      <c r="L278" t="s">
        <v>1261</v>
      </c>
      <c r="M278" t="s">
        <v>1291</v>
      </c>
      <c r="N278">
        <f>J278-C278</f>
        <v>25</v>
      </c>
      <c r="O278" t="s">
        <v>1291</v>
      </c>
    </row>
    <row r="279" spans="1:18" x14ac:dyDescent="0.15">
      <c r="A279" t="s">
        <v>753</v>
      </c>
      <c r="B279" t="s">
        <v>754</v>
      </c>
      <c r="C279">
        <v>1956</v>
      </c>
      <c r="D279" t="s">
        <v>665</v>
      </c>
      <c r="E279" t="s">
        <v>755</v>
      </c>
      <c r="F279" t="s">
        <v>517</v>
      </c>
      <c r="G279" t="s">
        <v>39</v>
      </c>
      <c r="H279" t="s">
        <v>756</v>
      </c>
      <c r="I279">
        <v>1976</v>
      </c>
      <c r="J279">
        <v>1974</v>
      </c>
      <c r="K279" t="s">
        <v>23</v>
      </c>
      <c r="L279" t="s">
        <v>1261</v>
      </c>
      <c r="M279">
        <f>I279-J279</f>
        <v>2</v>
      </c>
      <c r="N279">
        <f>J279-C279</f>
        <v>18</v>
      </c>
      <c r="O279">
        <f>I279-C279</f>
        <v>20</v>
      </c>
    </row>
    <row r="280" spans="1:18" x14ac:dyDescent="0.15">
      <c r="A280" t="s">
        <v>270</v>
      </c>
      <c r="B280" t="s">
        <v>271</v>
      </c>
      <c r="C280">
        <v>1955</v>
      </c>
      <c r="D280" t="s">
        <v>10</v>
      </c>
      <c r="E280" t="s">
        <v>272</v>
      </c>
      <c r="F280" t="s">
        <v>76</v>
      </c>
      <c r="G280" t="s">
        <v>39</v>
      </c>
      <c r="H280" t="s">
        <v>29</v>
      </c>
      <c r="I280">
        <v>1975</v>
      </c>
      <c r="J280">
        <v>1973</v>
      </c>
      <c r="K280" t="s">
        <v>1250</v>
      </c>
      <c r="L280" t="s">
        <v>1261</v>
      </c>
      <c r="M280">
        <f>I280-J280</f>
        <v>2</v>
      </c>
      <c r="N280">
        <f>J280-C280</f>
        <v>18</v>
      </c>
      <c r="O280">
        <f>I280-C280</f>
        <v>20</v>
      </c>
    </row>
    <row r="281" spans="1:18" x14ac:dyDescent="0.15">
      <c r="A281" t="s">
        <v>464</v>
      </c>
      <c r="B281" t="s">
        <v>465</v>
      </c>
      <c r="C281">
        <v>1962</v>
      </c>
      <c r="D281" t="s">
        <v>10</v>
      </c>
      <c r="E281" t="s">
        <v>466</v>
      </c>
      <c r="F281" t="s">
        <v>76</v>
      </c>
      <c r="G281" t="s">
        <v>265</v>
      </c>
      <c r="H281" t="s">
        <v>422</v>
      </c>
      <c r="I281">
        <v>1985</v>
      </c>
      <c r="J281">
        <v>1982</v>
      </c>
      <c r="K281" t="s">
        <v>23</v>
      </c>
      <c r="L281" t="s">
        <v>1261</v>
      </c>
      <c r="M281">
        <f>I281-J281</f>
        <v>3</v>
      </c>
      <c r="N281">
        <f>J281-C281</f>
        <v>20</v>
      </c>
      <c r="O281">
        <f>I281-C281</f>
        <v>23</v>
      </c>
    </row>
    <row r="282" spans="1:18" x14ac:dyDescent="0.15">
      <c r="A282" t="s">
        <v>744</v>
      </c>
      <c r="B282" t="s">
        <v>745</v>
      </c>
      <c r="C282">
        <v>1963</v>
      </c>
      <c r="D282" t="s">
        <v>747</v>
      </c>
      <c r="E282" t="s">
        <v>746</v>
      </c>
      <c r="F282" t="s">
        <v>517</v>
      </c>
      <c r="G282" t="s">
        <v>39</v>
      </c>
      <c r="H282" t="s">
        <v>539</v>
      </c>
      <c r="I282">
        <v>1985</v>
      </c>
      <c r="J282">
        <v>1981</v>
      </c>
      <c r="K282" t="s">
        <v>23</v>
      </c>
      <c r="L282" t="s">
        <v>1261</v>
      </c>
      <c r="M282">
        <f>I282-J282</f>
        <v>4</v>
      </c>
      <c r="N282">
        <f>J282-C282</f>
        <v>18</v>
      </c>
      <c r="O282">
        <f>I282-C282</f>
        <v>22</v>
      </c>
    </row>
    <row r="283" spans="1:18" x14ac:dyDescent="0.15">
      <c r="A283" t="s">
        <v>906</v>
      </c>
      <c r="B283" t="s">
        <v>907</v>
      </c>
      <c r="C283">
        <v>1956</v>
      </c>
      <c r="D283" t="s">
        <v>665</v>
      </c>
      <c r="E283" t="s">
        <v>908</v>
      </c>
      <c r="F283" t="s">
        <v>517</v>
      </c>
      <c r="G283" t="s">
        <v>91</v>
      </c>
      <c r="H283" t="s">
        <v>607</v>
      </c>
      <c r="I283" t="s">
        <v>511</v>
      </c>
      <c r="J283">
        <v>1974</v>
      </c>
      <c r="K283" t="s">
        <v>23</v>
      </c>
      <c r="L283" t="s">
        <v>1261</v>
      </c>
      <c r="M283" t="s">
        <v>1291</v>
      </c>
      <c r="N283">
        <f>J283-C283</f>
        <v>18</v>
      </c>
      <c r="O283" t="s">
        <v>1291</v>
      </c>
    </row>
    <row r="284" spans="1:18" x14ac:dyDescent="0.15">
      <c r="A284" t="s">
        <v>1054</v>
      </c>
      <c r="B284" t="s">
        <v>1055</v>
      </c>
      <c r="C284">
        <v>1962</v>
      </c>
      <c r="D284" t="s">
        <v>665</v>
      </c>
      <c r="E284" t="s">
        <v>1056</v>
      </c>
      <c r="F284" t="s">
        <v>517</v>
      </c>
      <c r="G284" t="s">
        <v>511</v>
      </c>
      <c r="H284" t="s">
        <v>607</v>
      </c>
      <c r="I284">
        <v>1985</v>
      </c>
      <c r="J284">
        <v>1984</v>
      </c>
      <c r="K284" t="s">
        <v>23</v>
      </c>
      <c r="L284" t="s">
        <v>1261</v>
      </c>
      <c r="M284">
        <f t="shared" ref="M284:M303" si="14">I284-J284</f>
        <v>1</v>
      </c>
      <c r="N284">
        <f>J284-C284</f>
        <v>22</v>
      </c>
      <c r="O284">
        <f>I284-C284</f>
        <v>23</v>
      </c>
    </row>
    <row r="285" spans="1:18" x14ac:dyDescent="0.15">
      <c r="A285" t="s">
        <v>188</v>
      </c>
      <c r="B285" t="s">
        <v>189</v>
      </c>
      <c r="C285">
        <v>1962</v>
      </c>
      <c r="D285" t="s">
        <v>10</v>
      </c>
      <c r="E285" t="s">
        <v>190</v>
      </c>
      <c r="F285" t="s">
        <v>76</v>
      </c>
      <c r="G285" t="s">
        <v>150</v>
      </c>
      <c r="H285" t="s">
        <v>98</v>
      </c>
      <c r="I285">
        <v>1983</v>
      </c>
      <c r="J285">
        <v>1987</v>
      </c>
      <c r="K285" t="s">
        <v>1247</v>
      </c>
      <c r="L285" t="s">
        <v>1261</v>
      </c>
      <c r="M285">
        <f t="shared" si="14"/>
        <v>-4</v>
      </c>
      <c r="N285">
        <f>J285-C285</f>
        <v>25</v>
      </c>
      <c r="O285">
        <f>I285-C285</f>
        <v>21</v>
      </c>
    </row>
    <row r="286" spans="1:18" x14ac:dyDescent="0.15">
      <c r="A286" t="s">
        <v>837</v>
      </c>
      <c r="B286" t="s">
        <v>838</v>
      </c>
      <c r="C286">
        <v>1959</v>
      </c>
      <c r="D286" t="s">
        <v>665</v>
      </c>
      <c r="E286" t="s">
        <v>839</v>
      </c>
      <c r="F286" t="s">
        <v>517</v>
      </c>
      <c r="G286" t="s">
        <v>840</v>
      </c>
      <c r="H286" t="s">
        <v>776</v>
      </c>
      <c r="I286">
        <v>1985</v>
      </c>
      <c r="J286">
        <v>1982</v>
      </c>
      <c r="K286" t="s">
        <v>23</v>
      </c>
      <c r="L286" t="s">
        <v>1261</v>
      </c>
      <c r="M286">
        <f t="shared" si="14"/>
        <v>3</v>
      </c>
      <c r="N286">
        <f>J286-C286</f>
        <v>23</v>
      </c>
      <c r="O286">
        <f>I286-C286</f>
        <v>26</v>
      </c>
    </row>
    <row r="287" spans="1:18" x14ac:dyDescent="0.15">
      <c r="A287" t="s">
        <v>612</v>
      </c>
      <c r="B287" t="s">
        <v>617</v>
      </c>
      <c r="C287">
        <v>1962</v>
      </c>
      <c r="D287" t="s">
        <v>10</v>
      </c>
      <c r="E287" t="s">
        <v>613</v>
      </c>
      <c r="F287" t="s">
        <v>517</v>
      </c>
      <c r="G287" t="s">
        <v>39</v>
      </c>
      <c r="H287" t="s">
        <v>607</v>
      </c>
      <c r="I287">
        <v>1984</v>
      </c>
      <c r="J287">
        <v>1982</v>
      </c>
      <c r="K287" t="s">
        <v>23</v>
      </c>
      <c r="L287" t="s">
        <v>1261</v>
      </c>
      <c r="M287">
        <f t="shared" si="14"/>
        <v>2</v>
      </c>
      <c r="N287">
        <f>J287-C287</f>
        <v>20</v>
      </c>
      <c r="O287">
        <f>I287-C287</f>
        <v>22</v>
      </c>
    </row>
    <row r="288" spans="1:18" x14ac:dyDescent="0.15">
      <c r="A288" t="s">
        <v>44</v>
      </c>
      <c r="B288" t="s">
        <v>45</v>
      </c>
      <c r="C288">
        <v>1957</v>
      </c>
      <c r="D288" t="s">
        <v>10</v>
      </c>
      <c r="E288" t="s">
        <v>46</v>
      </c>
      <c r="F288" t="s">
        <v>76</v>
      </c>
      <c r="G288" t="s">
        <v>47</v>
      </c>
      <c r="H288" t="s">
        <v>29</v>
      </c>
      <c r="I288">
        <v>1978</v>
      </c>
      <c r="J288">
        <v>1975</v>
      </c>
      <c r="K288" t="s">
        <v>1250</v>
      </c>
      <c r="L288" t="s">
        <v>1261</v>
      </c>
      <c r="M288">
        <f t="shared" si="14"/>
        <v>3</v>
      </c>
      <c r="N288">
        <f>J288-C288</f>
        <v>18</v>
      </c>
      <c r="O288">
        <f>I288-C288</f>
        <v>21</v>
      </c>
    </row>
    <row r="289" spans="1:18" x14ac:dyDescent="0.15">
      <c r="A289" t="s">
        <v>194</v>
      </c>
      <c r="B289" t="s">
        <v>195</v>
      </c>
      <c r="C289">
        <v>1958</v>
      </c>
      <c r="D289" t="s">
        <v>10</v>
      </c>
      <c r="E289" t="s">
        <v>196</v>
      </c>
      <c r="F289" t="s">
        <v>76</v>
      </c>
      <c r="G289" t="s">
        <v>197</v>
      </c>
      <c r="H289" t="s">
        <v>198</v>
      </c>
      <c r="I289">
        <v>1978</v>
      </c>
      <c r="J289">
        <v>1978</v>
      </c>
      <c r="K289" t="s">
        <v>1248</v>
      </c>
      <c r="L289" t="s">
        <v>1261</v>
      </c>
      <c r="M289">
        <f t="shared" si="14"/>
        <v>0</v>
      </c>
      <c r="N289">
        <f>J289-C289</f>
        <v>20</v>
      </c>
      <c r="O289">
        <f>I289-C289</f>
        <v>20</v>
      </c>
    </row>
    <row r="290" spans="1:18" x14ac:dyDescent="0.15">
      <c r="A290" t="s">
        <v>773</v>
      </c>
      <c r="B290" t="s">
        <v>774</v>
      </c>
      <c r="C290">
        <v>1964</v>
      </c>
      <c r="D290" t="s">
        <v>665</v>
      </c>
      <c r="E290" t="s">
        <v>775</v>
      </c>
      <c r="F290" t="s">
        <v>517</v>
      </c>
      <c r="G290" t="s">
        <v>760</v>
      </c>
      <c r="H290" t="s">
        <v>776</v>
      </c>
      <c r="I290">
        <v>1985</v>
      </c>
      <c r="J290">
        <v>1989</v>
      </c>
      <c r="K290" t="s">
        <v>23</v>
      </c>
      <c r="L290" t="s">
        <v>1261</v>
      </c>
      <c r="M290">
        <f t="shared" si="14"/>
        <v>-4</v>
      </c>
      <c r="N290">
        <f>J290-C290</f>
        <v>25</v>
      </c>
      <c r="O290">
        <f>I290-C290</f>
        <v>21</v>
      </c>
    </row>
    <row r="291" spans="1:18" x14ac:dyDescent="0.15">
      <c r="A291" t="s">
        <v>958</v>
      </c>
      <c r="B291" t="s">
        <v>959</v>
      </c>
      <c r="C291">
        <v>1963</v>
      </c>
      <c r="D291" t="s">
        <v>665</v>
      </c>
      <c r="E291" t="s">
        <v>960</v>
      </c>
      <c r="F291" t="s">
        <v>517</v>
      </c>
      <c r="G291" t="s">
        <v>961</v>
      </c>
      <c r="H291" t="s">
        <v>513</v>
      </c>
      <c r="I291">
        <v>1984</v>
      </c>
      <c r="J291">
        <v>1982</v>
      </c>
      <c r="K291" t="s">
        <v>1250</v>
      </c>
      <c r="L291" t="s">
        <v>1276</v>
      </c>
      <c r="M291">
        <f t="shared" si="14"/>
        <v>2</v>
      </c>
      <c r="N291">
        <f>J291-C291</f>
        <v>19</v>
      </c>
      <c r="O291">
        <f>I291-C291</f>
        <v>21</v>
      </c>
      <c r="P291">
        <v>10</v>
      </c>
      <c r="Q291">
        <v>6</v>
      </c>
      <c r="R291" s="6">
        <v>0.6</v>
      </c>
    </row>
    <row r="292" spans="1:18" x14ac:dyDescent="0.15">
      <c r="A292" t="s">
        <v>833</v>
      </c>
      <c r="B292" t="s">
        <v>834</v>
      </c>
      <c r="C292">
        <v>1961</v>
      </c>
      <c r="D292" t="s">
        <v>665</v>
      </c>
      <c r="E292" t="s">
        <v>835</v>
      </c>
      <c r="F292" t="s">
        <v>517</v>
      </c>
      <c r="G292" t="s">
        <v>836</v>
      </c>
      <c r="H292" t="s">
        <v>776</v>
      </c>
      <c r="I292">
        <v>1985</v>
      </c>
      <c r="J292">
        <v>1982</v>
      </c>
      <c r="K292" t="s">
        <v>23</v>
      </c>
      <c r="L292" t="s">
        <v>1276</v>
      </c>
      <c r="M292">
        <f t="shared" si="14"/>
        <v>3</v>
      </c>
      <c r="N292">
        <f>J292-C292</f>
        <v>21</v>
      </c>
      <c r="O292">
        <f>I292-C292</f>
        <v>24</v>
      </c>
    </row>
    <row r="293" spans="1:18" x14ac:dyDescent="0.15">
      <c r="A293" t="s">
        <v>224</v>
      </c>
      <c r="B293" t="s">
        <v>225</v>
      </c>
      <c r="C293">
        <v>1963</v>
      </c>
      <c r="D293" t="s">
        <v>10</v>
      </c>
      <c r="E293" t="s">
        <v>226</v>
      </c>
      <c r="F293" t="s">
        <v>76</v>
      </c>
      <c r="G293" t="s">
        <v>227</v>
      </c>
      <c r="H293" t="s">
        <v>228</v>
      </c>
      <c r="I293">
        <v>1984</v>
      </c>
      <c r="J293">
        <v>1985</v>
      </c>
      <c r="K293" t="s">
        <v>1247</v>
      </c>
      <c r="L293" t="s">
        <v>1276</v>
      </c>
      <c r="M293">
        <f t="shared" si="14"/>
        <v>-1</v>
      </c>
      <c r="N293">
        <f>J293-C293</f>
        <v>22</v>
      </c>
      <c r="O293">
        <f>I293-C293</f>
        <v>21</v>
      </c>
    </row>
    <row r="294" spans="1:18" x14ac:dyDescent="0.15">
      <c r="A294" t="s">
        <v>903</v>
      </c>
      <c r="B294" t="s">
        <v>904</v>
      </c>
      <c r="C294">
        <v>1963</v>
      </c>
      <c r="D294" t="s">
        <v>665</v>
      </c>
      <c r="E294" t="s">
        <v>905</v>
      </c>
      <c r="F294" t="s">
        <v>517</v>
      </c>
      <c r="G294" t="s">
        <v>39</v>
      </c>
      <c r="H294" t="s">
        <v>539</v>
      </c>
      <c r="I294">
        <v>1985</v>
      </c>
      <c r="J294">
        <v>1988</v>
      </c>
      <c r="K294" t="s">
        <v>23</v>
      </c>
      <c r="L294" t="s">
        <v>1276</v>
      </c>
      <c r="M294">
        <f t="shared" si="14"/>
        <v>-3</v>
      </c>
      <c r="N294">
        <f>J294-C294</f>
        <v>25</v>
      </c>
      <c r="O294">
        <f>I294-C294</f>
        <v>22</v>
      </c>
    </row>
    <row r="295" spans="1:18" x14ac:dyDescent="0.15">
      <c r="A295" t="s">
        <v>899</v>
      </c>
      <c r="B295" t="s">
        <v>900</v>
      </c>
      <c r="C295">
        <v>1958</v>
      </c>
      <c r="D295" t="s">
        <v>665</v>
      </c>
      <c r="E295" t="s">
        <v>901</v>
      </c>
      <c r="F295" t="s">
        <v>517</v>
      </c>
      <c r="G295" t="s">
        <v>902</v>
      </c>
      <c r="H295" t="s">
        <v>539</v>
      </c>
      <c r="I295">
        <v>1980</v>
      </c>
      <c r="J295">
        <v>1978</v>
      </c>
      <c r="K295" t="s">
        <v>23</v>
      </c>
      <c r="L295" t="s">
        <v>1276</v>
      </c>
      <c r="M295">
        <f t="shared" si="14"/>
        <v>2</v>
      </c>
      <c r="N295">
        <f>J295-C295</f>
        <v>20</v>
      </c>
      <c r="O295">
        <f>I295-C295</f>
        <v>22</v>
      </c>
    </row>
    <row r="296" spans="1:18" x14ac:dyDescent="0.15">
      <c r="A296" t="s">
        <v>1037</v>
      </c>
      <c r="B296" t="s">
        <v>1038</v>
      </c>
      <c r="C296">
        <v>1962</v>
      </c>
      <c r="D296" t="s">
        <v>665</v>
      </c>
      <c r="E296" t="s">
        <v>1039</v>
      </c>
      <c r="F296" t="s">
        <v>517</v>
      </c>
      <c r="G296" t="s">
        <v>511</v>
      </c>
      <c r="H296" t="s">
        <v>607</v>
      </c>
      <c r="I296">
        <v>1984</v>
      </c>
      <c r="J296">
        <v>1983</v>
      </c>
      <c r="K296" t="s">
        <v>23</v>
      </c>
      <c r="L296" t="s">
        <v>1276</v>
      </c>
      <c r="M296">
        <f t="shared" si="14"/>
        <v>1</v>
      </c>
      <c r="N296">
        <f>J296-C296</f>
        <v>21</v>
      </c>
      <c r="O296">
        <f>I296-C296</f>
        <v>22</v>
      </c>
    </row>
    <row r="297" spans="1:18" x14ac:dyDescent="0.15">
      <c r="A297" t="s">
        <v>600</v>
      </c>
      <c r="B297" t="s">
        <v>601</v>
      </c>
      <c r="C297">
        <v>1964</v>
      </c>
      <c r="D297" t="s">
        <v>10</v>
      </c>
      <c r="E297" t="s">
        <v>602</v>
      </c>
      <c r="F297" t="s">
        <v>517</v>
      </c>
      <c r="G297" t="s">
        <v>603</v>
      </c>
      <c r="H297" t="s">
        <v>463</v>
      </c>
      <c r="I297">
        <v>1987</v>
      </c>
      <c r="J297">
        <v>1988</v>
      </c>
      <c r="K297" t="s">
        <v>23</v>
      </c>
      <c r="L297" t="s">
        <v>1276</v>
      </c>
      <c r="M297">
        <f t="shared" si="14"/>
        <v>-1</v>
      </c>
      <c r="N297">
        <f>J297-C297</f>
        <v>24</v>
      </c>
      <c r="O297">
        <f>I297-C297</f>
        <v>23</v>
      </c>
    </row>
    <row r="298" spans="1:18" x14ac:dyDescent="0.15">
      <c r="A298" t="s">
        <v>987</v>
      </c>
      <c r="B298" t="s">
        <v>988</v>
      </c>
      <c r="C298">
        <v>1960</v>
      </c>
      <c r="D298" t="s">
        <v>665</v>
      </c>
      <c r="E298" t="s">
        <v>989</v>
      </c>
      <c r="F298" t="s">
        <v>517</v>
      </c>
      <c r="G298" t="s">
        <v>990</v>
      </c>
      <c r="H298" t="s">
        <v>975</v>
      </c>
      <c r="I298">
        <v>1987</v>
      </c>
      <c r="J298">
        <v>1979</v>
      </c>
      <c r="K298" t="s">
        <v>23</v>
      </c>
      <c r="L298" t="s">
        <v>1276</v>
      </c>
      <c r="M298">
        <f t="shared" si="14"/>
        <v>8</v>
      </c>
      <c r="N298">
        <f>J298-C298</f>
        <v>19</v>
      </c>
      <c r="O298">
        <f>I298-C298</f>
        <v>27</v>
      </c>
    </row>
    <row r="299" spans="1:18" x14ac:dyDescent="0.15">
      <c r="A299" t="s">
        <v>1009</v>
      </c>
      <c r="B299" t="s">
        <v>1010</v>
      </c>
      <c r="C299">
        <v>1964</v>
      </c>
      <c r="D299" t="s">
        <v>665</v>
      </c>
      <c r="E299" t="s">
        <v>1011</v>
      </c>
      <c r="F299" t="s">
        <v>517</v>
      </c>
      <c r="G299" t="s">
        <v>1012</v>
      </c>
      <c r="H299" t="s">
        <v>986</v>
      </c>
      <c r="I299">
        <v>1987</v>
      </c>
      <c r="J299">
        <v>1983</v>
      </c>
      <c r="K299" t="s">
        <v>23</v>
      </c>
      <c r="L299" t="s">
        <v>1276</v>
      </c>
      <c r="M299">
        <f t="shared" si="14"/>
        <v>4</v>
      </c>
      <c r="N299">
        <f>J299-C299</f>
        <v>19</v>
      </c>
      <c r="O299">
        <f>I299-C299</f>
        <v>23</v>
      </c>
    </row>
    <row r="300" spans="1:18" x14ac:dyDescent="0.15">
      <c r="A300" t="s">
        <v>1226</v>
      </c>
      <c r="B300" t="s">
        <v>1227</v>
      </c>
      <c r="C300">
        <v>1960</v>
      </c>
      <c r="D300" t="s">
        <v>665</v>
      </c>
      <c r="E300" t="s">
        <v>329</v>
      </c>
      <c r="F300" t="s">
        <v>517</v>
      </c>
      <c r="G300" t="s">
        <v>265</v>
      </c>
      <c r="H300" t="s">
        <v>849</v>
      </c>
      <c r="I300">
        <v>1982</v>
      </c>
      <c r="J300">
        <v>1982</v>
      </c>
      <c r="K300" t="s">
        <v>23</v>
      </c>
      <c r="L300" t="s">
        <v>1276</v>
      </c>
      <c r="M300">
        <f t="shared" si="14"/>
        <v>0</v>
      </c>
      <c r="N300">
        <f>J300-C300</f>
        <v>22</v>
      </c>
      <c r="O300">
        <f>I300-C300</f>
        <v>22</v>
      </c>
    </row>
    <row r="301" spans="1:18" x14ac:dyDescent="0.15">
      <c r="A301" t="s">
        <v>1148</v>
      </c>
      <c r="B301" t="s">
        <v>1041</v>
      </c>
      <c r="C301">
        <v>1954</v>
      </c>
      <c r="D301" t="s">
        <v>665</v>
      </c>
      <c r="E301" t="s">
        <v>1149</v>
      </c>
      <c r="F301" t="s">
        <v>517</v>
      </c>
      <c r="G301" t="s">
        <v>1150</v>
      </c>
      <c r="H301" t="s">
        <v>1147</v>
      </c>
      <c r="I301">
        <v>1979</v>
      </c>
      <c r="J301">
        <v>1975</v>
      </c>
      <c r="K301" t="s">
        <v>23</v>
      </c>
      <c r="L301" t="s">
        <v>1289</v>
      </c>
      <c r="M301">
        <f t="shared" si="14"/>
        <v>4</v>
      </c>
      <c r="N301">
        <f>J301-C301</f>
        <v>21</v>
      </c>
      <c r="O301">
        <f>I301-C301</f>
        <v>25</v>
      </c>
      <c r="P301">
        <v>2</v>
      </c>
      <c r="Q301">
        <v>0</v>
      </c>
      <c r="R301" s="6">
        <v>0</v>
      </c>
    </row>
    <row r="302" spans="1:18" x14ac:dyDescent="0.15">
      <c r="A302" t="s">
        <v>1040</v>
      </c>
      <c r="B302" t="s">
        <v>1041</v>
      </c>
      <c r="C302">
        <v>1977</v>
      </c>
      <c r="D302" t="s">
        <v>632</v>
      </c>
      <c r="E302" t="s">
        <v>1042</v>
      </c>
      <c r="F302" t="s">
        <v>517</v>
      </c>
      <c r="G302" t="s">
        <v>1043</v>
      </c>
      <c r="H302" t="s">
        <v>513</v>
      </c>
      <c r="I302">
        <v>1997</v>
      </c>
      <c r="J302">
        <v>1999</v>
      </c>
      <c r="K302" t="s">
        <v>1250</v>
      </c>
      <c r="L302" t="s">
        <v>1289</v>
      </c>
      <c r="M302">
        <f t="shared" si="14"/>
        <v>-2</v>
      </c>
      <c r="N302">
        <f>J302-C302</f>
        <v>22</v>
      </c>
      <c r="O302">
        <f>I302-C302</f>
        <v>20</v>
      </c>
    </row>
    <row r="303" spans="1:18" x14ac:dyDescent="0.15">
      <c r="A303" t="s">
        <v>246</v>
      </c>
      <c r="B303" t="s">
        <v>247</v>
      </c>
      <c r="C303">
        <v>1964</v>
      </c>
      <c r="D303" t="s">
        <v>10</v>
      </c>
      <c r="E303" t="s">
        <v>248</v>
      </c>
      <c r="F303" t="s">
        <v>76</v>
      </c>
      <c r="G303" t="s">
        <v>249</v>
      </c>
      <c r="H303" t="s">
        <v>228</v>
      </c>
      <c r="I303">
        <v>1986</v>
      </c>
      <c r="J303">
        <v>1988</v>
      </c>
      <c r="K303" t="s">
        <v>23</v>
      </c>
      <c r="L303" t="s">
        <v>1274</v>
      </c>
      <c r="M303">
        <f t="shared" si="14"/>
        <v>-2</v>
      </c>
      <c r="N303">
        <f>J303-C303</f>
        <v>24</v>
      </c>
      <c r="O303">
        <f>I303-C303</f>
        <v>22</v>
      </c>
      <c r="P303">
        <v>19</v>
      </c>
      <c r="Q303">
        <v>12</v>
      </c>
      <c r="R303" s="6">
        <f>12/19</f>
        <v>0.63157894736842102</v>
      </c>
    </row>
    <row r="304" spans="1:18" x14ac:dyDescent="0.15">
      <c r="A304" t="s">
        <v>864</v>
      </c>
      <c r="B304" t="s">
        <v>865</v>
      </c>
      <c r="C304">
        <v>1963</v>
      </c>
      <c r="D304" t="s">
        <v>665</v>
      </c>
      <c r="E304" t="s">
        <v>866</v>
      </c>
      <c r="F304" t="s">
        <v>517</v>
      </c>
      <c r="G304" t="s">
        <v>599</v>
      </c>
      <c r="H304" t="s">
        <v>867</v>
      </c>
      <c r="I304" t="s">
        <v>511</v>
      </c>
      <c r="J304">
        <v>1985</v>
      </c>
      <c r="K304" t="s">
        <v>23</v>
      </c>
      <c r="L304" t="s">
        <v>1274</v>
      </c>
      <c r="M304" t="s">
        <v>1291</v>
      </c>
      <c r="N304">
        <f>J304-C304</f>
        <v>22</v>
      </c>
      <c r="O304" t="s">
        <v>1291</v>
      </c>
    </row>
    <row r="305" spans="1:15" x14ac:dyDescent="0.15">
      <c r="A305" t="s">
        <v>1091</v>
      </c>
      <c r="B305" t="s">
        <v>1092</v>
      </c>
      <c r="C305">
        <v>1957</v>
      </c>
      <c r="D305" t="s">
        <v>665</v>
      </c>
      <c r="E305" t="s">
        <v>1093</v>
      </c>
      <c r="F305" t="s">
        <v>517</v>
      </c>
      <c r="G305" t="s">
        <v>853</v>
      </c>
      <c r="H305" t="s">
        <v>1094</v>
      </c>
      <c r="I305">
        <v>1984</v>
      </c>
      <c r="J305">
        <v>1976</v>
      </c>
      <c r="K305" t="s">
        <v>23</v>
      </c>
      <c r="L305" t="s">
        <v>1274</v>
      </c>
      <c r="M305">
        <f t="shared" ref="M305:M312" si="15">I305-J305</f>
        <v>8</v>
      </c>
      <c r="N305">
        <f>J305-C305</f>
        <v>19</v>
      </c>
      <c r="O305">
        <f>I305-C305</f>
        <v>27</v>
      </c>
    </row>
    <row r="306" spans="1:15" x14ac:dyDescent="0.15">
      <c r="A306" t="s">
        <v>1155</v>
      </c>
      <c r="B306" t="s">
        <v>1156</v>
      </c>
      <c r="C306">
        <v>1957</v>
      </c>
      <c r="D306" t="s">
        <v>665</v>
      </c>
      <c r="E306" t="s">
        <v>1157</v>
      </c>
      <c r="F306" t="s">
        <v>517</v>
      </c>
      <c r="G306" t="s">
        <v>853</v>
      </c>
      <c r="H306" t="s">
        <v>1158</v>
      </c>
      <c r="I306">
        <v>1983</v>
      </c>
      <c r="J306">
        <v>1975</v>
      </c>
      <c r="K306" t="s">
        <v>23</v>
      </c>
      <c r="L306" t="s">
        <v>1274</v>
      </c>
      <c r="M306">
        <f t="shared" si="15"/>
        <v>8</v>
      </c>
      <c r="N306">
        <f>J306-C306</f>
        <v>18</v>
      </c>
      <c r="O306">
        <f>I306-C306</f>
        <v>26</v>
      </c>
    </row>
    <row r="307" spans="1:15" x14ac:dyDescent="0.15">
      <c r="A307" t="s">
        <v>167</v>
      </c>
      <c r="B307" t="s">
        <v>168</v>
      </c>
      <c r="C307">
        <v>1963</v>
      </c>
      <c r="D307" t="s">
        <v>10</v>
      </c>
      <c r="E307" t="s">
        <v>169</v>
      </c>
      <c r="F307" t="s">
        <v>76</v>
      </c>
      <c r="G307" t="s">
        <v>170</v>
      </c>
      <c r="H307" t="s">
        <v>98</v>
      </c>
      <c r="I307">
        <v>1985</v>
      </c>
      <c r="J307">
        <v>1986</v>
      </c>
      <c r="K307" t="s">
        <v>1247</v>
      </c>
      <c r="L307" t="s">
        <v>1274</v>
      </c>
      <c r="M307">
        <f t="shared" si="15"/>
        <v>-1</v>
      </c>
      <c r="N307">
        <f>J307-C307</f>
        <v>23</v>
      </c>
      <c r="O307">
        <f>I307-C307</f>
        <v>22</v>
      </c>
    </row>
    <row r="308" spans="1:15" x14ac:dyDescent="0.15">
      <c r="A308" t="s">
        <v>293</v>
      </c>
      <c r="B308" t="s">
        <v>294</v>
      </c>
      <c r="C308">
        <v>1962</v>
      </c>
      <c r="D308" t="s">
        <v>10</v>
      </c>
      <c r="E308" t="s">
        <v>295</v>
      </c>
      <c r="F308" t="s">
        <v>76</v>
      </c>
      <c r="G308" t="s">
        <v>296</v>
      </c>
      <c r="H308" t="s">
        <v>67</v>
      </c>
      <c r="I308">
        <v>1982</v>
      </c>
      <c r="J308">
        <v>1983</v>
      </c>
      <c r="K308" t="s">
        <v>23</v>
      </c>
      <c r="L308" t="s">
        <v>1274</v>
      </c>
      <c r="M308">
        <f t="shared" si="15"/>
        <v>-1</v>
      </c>
      <c r="N308">
        <f>J308-C308</f>
        <v>21</v>
      </c>
      <c r="O308">
        <f>I308-C308</f>
        <v>20</v>
      </c>
    </row>
    <row r="309" spans="1:15" x14ac:dyDescent="0.15">
      <c r="A309" t="s">
        <v>523</v>
      </c>
      <c r="B309" t="s">
        <v>524</v>
      </c>
      <c r="C309">
        <v>1965</v>
      </c>
      <c r="D309" t="s">
        <v>10</v>
      </c>
      <c r="E309" t="s">
        <v>525</v>
      </c>
      <c r="F309" t="s">
        <v>517</v>
      </c>
      <c r="G309" t="s">
        <v>511</v>
      </c>
      <c r="H309" t="s">
        <v>23</v>
      </c>
      <c r="I309">
        <v>1986</v>
      </c>
      <c r="J309">
        <v>1982</v>
      </c>
      <c r="K309" t="s">
        <v>23</v>
      </c>
      <c r="L309" t="s">
        <v>1274</v>
      </c>
      <c r="M309">
        <f t="shared" si="15"/>
        <v>4</v>
      </c>
      <c r="N309">
        <f>J309-C309</f>
        <v>17</v>
      </c>
      <c r="O309">
        <f>I309-C309</f>
        <v>21</v>
      </c>
    </row>
    <row r="310" spans="1:15" x14ac:dyDescent="0.15">
      <c r="A310" t="s">
        <v>733</v>
      </c>
      <c r="B310" t="s">
        <v>734</v>
      </c>
      <c r="C310">
        <v>1962</v>
      </c>
      <c r="D310" t="s">
        <v>665</v>
      </c>
      <c r="E310" t="s">
        <v>735</v>
      </c>
      <c r="F310" t="s">
        <v>517</v>
      </c>
      <c r="G310" t="s">
        <v>39</v>
      </c>
      <c r="H310" t="s">
        <v>539</v>
      </c>
      <c r="I310">
        <v>1987</v>
      </c>
      <c r="J310">
        <v>1981</v>
      </c>
      <c r="K310" t="s">
        <v>23</v>
      </c>
      <c r="L310" t="s">
        <v>1274</v>
      </c>
      <c r="M310">
        <f t="shared" si="15"/>
        <v>6</v>
      </c>
      <c r="N310">
        <f>J310-C310</f>
        <v>19</v>
      </c>
      <c r="O310">
        <f>I310-C310</f>
        <v>25</v>
      </c>
    </row>
    <row r="311" spans="1:15" x14ac:dyDescent="0.15">
      <c r="A311" t="s">
        <v>273</v>
      </c>
      <c r="B311" t="s">
        <v>274</v>
      </c>
      <c r="C311">
        <v>1958</v>
      </c>
      <c r="D311" t="s">
        <v>10</v>
      </c>
      <c r="E311" t="s">
        <v>275</v>
      </c>
      <c r="F311" t="s">
        <v>76</v>
      </c>
      <c r="G311" t="s">
        <v>118</v>
      </c>
      <c r="H311" t="s">
        <v>29</v>
      </c>
      <c r="I311">
        <v>1982</v>
      </c>
      <c r="J311">
        <v>1976</v>
      </c>
      <c r="K311" t="s">
        <v>1250</v>
      </c>
      <c r="L311" t="s">
        <v>1274</v>
      </c>
      <c r="M311">
        <f t="shared" si="15"/>
        <v>6</v>
      </c>
      <c r="N311">
        <f>J311-C311</f>
        <v>18</v>
      </c>
      <c r="O311">
        <f>I311-C311</f>
        <v>24</v>
      </c>
    </row>
    <row r="312" spans="1:15" x14ac:dyDescent="0.15">
      <c r="A312" t="s">
        <v>1191</v>
      </c>
      <c r="B312" t="s">
        <v>1192</v>
      </c>
      <c r="C312">
        <v>1959</v>
      </c>
      <c r="D312" t="s">
        <v>665</v>
      </c>
      <c r="E312" t="s">
        <v>1193</v>
      </c>
      <c r="F312" t="s">
        <v>517</v>
      </c>
      <c r="G312" t="s">
        <v>1194</v>
      </c>
      <c r="H312" t="s">
        <v>607</v>
      </c>
      <c r="I312">
        <v>1985</v>
      </c>
      <c r="J312">
        <v>1981</v>
      </c>
      <c r="K312" t="s">
        <v>23</v>
      </c>
      <c r="L312" t="s">
        <v>1274</v>
      </c>
      <c r="M312">
        <f t="shared" si="15"/>
        <v>4</v>
      </c>
      <c r="N312">
        <f>J312-C312</f>
        <v>22</v>
      </c>
      <c r="O312">
        <f>I312-C312</f>
        <v>26</v>
      </c>
    </row>
    <row r="313" spans="1:15" x14ac:dyDescent="0.15">
      <c r="A313" t="s">
        <v>1172</v>
      </c>
      <c r="B313" t="s">
        <v>1173</v>
      </c>
      <c r="C313">
        <v>1962</v>
      </c>
      <c r="D313" t="s">
        <v>665</v>
      </c>
      <c r="E313" t="s">
        <v>1174</v>
      </c>
      <c r="F313" t="s">
        <v>517</v>
      </c>
      <c r="G313" t="s">
        <v>853</v>
      </c>
      <c r="H313" t="s">
        <v>1158</v>
      </c>
      <c r="I313" t="s">
        <v>511</v>
      </c>
      <c r="J313" t="s">
        <v>511</v>
      </c>
      <c r="K313" t="s">
        <v>23</v>
      </c>
      <c r="L313" t="s">
        <v>1274</v>
      </c>
      <c r="M313" t="s">
        <v>1291</v>
      </c>
      <c r="N313" t="s">
        <v>1291</v>
      </c>
      <c r="O313" t="s">
        <v>1291</v>
      </c>
    </row>
    <row r="314" spans="1:15" x14ac:dyDescent="0.15">
      <c r="A314" t="s">
        <v>667</v>
      </c>
      <c r="B314" t="s">
        <v>669</v>
      </c>
      <c r="C314">
        <v>1960</v>
      </c>
      <c r="D314" t="s">
        <v>665</v>
      </c>
      <c r="E314" t="s">
        <v>670</v>
      </c>
      <c r="F314" t="s">
        <v>666</v>
      </c>
      <c r="G314" t="s">
        <v>511</v>
      </c>
      <c r="H314" t="s">
        <v>649</v>
      </c>
      <c r="I314">
        <v>1988</v>
      </c>
      <c r="J314">
        <v>1982</v>
      </c>
      <c r="K314" t="s">
        <v>23</v>
      </c>
      <c r="L314" t="s">
        <v>1274</v>
      </c>
      <c r="M314">
        <f>I314-J314</f>
        <v>6</v>
      </c>
      <c r="N314">
        <f>J314-C314</f>
        <v>22</v>
      </c>
      <c r="O314">
        <f>I314-C314</f>
        <v>28</v>
      </c>
    </row>
    <row r="315" spans="1:15" x14ac:dyDescent="0.15">
      <c r="A315" t="s">
        <v>1200</v>
      </c>
      <c r="B315" t="s">
        <v>1201</v>
      </c>
      <c r="C315" t="s">
        <v>1291</v>
      </c>
      <c r="D315" t="s">
        <v>665</v>
      </c>
      <c r="E315" t="s">
        <v>1202</v>
      </c>
      <c r="F315" t="s">
        <v>517</v>
      </c>
      <c r="G315" t="s">
        <v>1203</v>
      </c>
      <c r="H315" t="s">
        <v>511</v>
      </c>
      <c r="I315" t="s">
        <v>511</v>
      </c>
      <c r="J315" t="s">
        <v>511</v>
      </c>
      <c r="K315" t="s">
        <v>511</v>
      </c>
      <c r="L315" t="s">
        <v>1274</v>
      </c>
      <c r="M315" t="s">
        <v>1291</v>
      </c>
      <c r="N315" t="s">
        <v>1291</v>
      </c>
      <c r="O315" t="s">
        <v>1291</v>
      </c>
    </row>
    <row r="316" spans="1:15" x14ac:dyDescent="0.15">
      <c r="A316" t="s">
        <v>895</v>
      </c>
      <c r="B316" t="s">
        <v>896</v>
      </c>
      <c r="C316">
        <v>1960</v>
      </c>
      <c r="D316" t="s">
        <v>665</v>
      </c>
      <c r="E316" t="s">
        <v>898</v>
      </c>
      <c r="F316" t="s">
        <v>517</v>
      </c>
      <c r="G316" t="s">
        <v>853</v>
      </c>
      <c r="H316" t="s">
        <v>867</v>
      </c>
      <c r="I316">
        <v>1984</v>
      </c>
      <c r="J316">
        <v>1977</v>
      </c>
      <c r="K316" t="s">
        <v>23</v>
      </c>
      <c r="L316" t="s">
        <v>1274</v>
      </c>
      <c r="M316">
        <f>I316-J316</f>
        <v>7</v>
      </c>
      <c r="N316">
        <f>J316-C316</f>
        <v>17</v>
      </c>
      <c r="O316">
        <f>I316-C316</f>
        <v>24</v>
      </c>
    </row>
    <row r="317" spans="1:15" x14ac:dyDescent="0.15">
      <c r="A317" t="s">
        <v>951</v>
      </c>
      <c r="B317" t="s">
        <v>668</v>
      </c>
      <c r="C317">
        <v>1967</v>
      </c>
      <c r="D317" t="s">
        <v>665</v>
      </c>
      <c r="E317" t="s">
        <v>897</v>
      </c>
      <c r="F317" t="s">
        <v>517</v>
      </c>
      <c r="G317" t="s">
        <v>952</v>
      </c>
      <c r="H317" t="s">
        <v>867</v>
      </c>
      <c r="I317">
        <v>1988</v>
      </c>
      <c r="J317">
        <v>1990</v>
      </c>
      <c r="K317" t="s">
        <v>23</v>
      </c>
      <c r="L317" t="s">
        <v>1274</v>
      </c>
      <c r="M317">
        <f>I317-J317</f>
        <v>-2</v>
      </c>
      <c r="N317">
        <f>J317-C317</f>
        <v>23</v>
      </c>
      <c r="O317">
        <f>I317-C317</f>
        <v>21</v>
      </c>
    </row>
    <row r="318" spans="1:15" x14ac:dyDescent="0.15">
      <c r="A318" t="s">
        <v>1159</v>
      </c>
      <c r="B318" t="s">
        <v>1160</v>
      </c>
      <c r="C318">
        <v>1958</v>
      </c>
      <c r="D318" t="s">
        <v>665</v>
      </c>
      <c r="E318" t="s">
        <v>897</v>
      </c>
      <c r="F318" t="s">
        <v>517</v>
      </c>
      <c r="G318" t="s">
        <v>560</v>
      </c>
      <c r="H318" t="s">
        <v>607</v>
      </c>
      <c r="I318">
        <v>1981</v>
      </c>
      <c r="J318">
        <v>1982</v>
      </c>
      <c r="K318" t="s">
        <v>23</v>
      </c>
      <c r="L318" t="s">
        <v>1274</v>
      </c>
      <c r="M318">
        <f>I318-J318</f>
        <v>-1</v>
      </c>
      <c r="N318">
        <f>J318-C318</f>
        <v>24</v>
      </c>
      <c r="O318">
        <f>I318-C318</f>
        <v>23</v>
      </c>
    </row>
    <row r="319" spans="1:15" x14ac:dyDescent="0.15">
      <c r="A319" t="s">
        <v>238</v>
      </c>
      <c r="B319" t="s">
        <v>239</v>
      </c>
      <c r="C319">
        <v>1963</v>
      </c>
      <c r="D319" t="s">
        <v>113</v>
      </c>
      <c r="E319" t="s">
        <v>240</v>
      </c>
      <c r="F319" t="s">
        <v>76</v>
      </c>
      <c r="G319" t="s">
        <v>241</v>
      </c>
      <c r="H319" t="s">
        <v>228</v>
      </c>
      <c r="I319">
        <v>1983</v>
      </c>
      <c r="J319">
        <v>1984</v>
      </c>
      <c r="K319" t="s">
        <v>1247</v>
      </c>
      <c r="L319" t="s">
        <v>1274</v>
      </c>
      <c r="M319">
        <f>I319-J319</f>
        <v>-1</v>
      </c>
      <c r="N319">
        <f>J319-C319</f>
        <v>21</v>
      </c>
      <c r="O319">
        <f>I319-C319</f>
        <v>20</v>
      </c>
    </row>
    <row r="320" spans="1:15" x14ac:dyDescent="0.15">
      <c r="A320" t="s">
        <v>1175</v>
      </c>
      <c r="B320" t="s">
        <v>1176</v>
      </c>
      <c r="C320">
        <v>1963</v>
      </c>
      <c r="D320" t="s">
        <v>665</v>
      </c>
      <c r="E320" t="s">
        <v>851</v>
      </c>
      <c r="F320" t="s">
        <v>511</v>
      </c>
      <c r="G320" t="s">
        <v>1177</v>
      </c>
      <c r="H320" t="s">
        <v>1158</v>
      </c>
      <c r="I320">
        <v>1986</v>
      </c>
      <c r="J320">
        <v>1984</v>
      </c>
      <c r="K320" t="s">
        <v>23</v>
      </c>
      <c r="L320" t="s">
        <v>1274</v>
      </c>
      <c r="M320">
        <f>I320-J320</f>
        <v>2</v>
      </c>
      <c r="N320">
        <f>J320-C320</f>
        <v>21</v>
      </c>
      <c r="O320">
        <f>I320-C320</f>
        <v>23</v>
      </c>
    </row>
    <row r="321" spans="1:18" x14ac:dyDescent="0.15">
      <c r="A321" t="s">
        <v>688</v>
      </c>
      <c r="B321" t="s">
        <v>689</v>
      </c>
      <c r="C321">
        <v>1964</v>
      </c>
      <c r="D321" t="s">
        <v>665</v>
      </c>
      <c r="E321" t="s">
        <v>690</v>
      </c>
      <c r="F321" t="s">
        <v>813</v>
      </c>
      <c r="G321" t="s">
        <v>170</v>
      </c>
      <c r="H321" t="s">
        <v>649</v>
      </c>
      <c r="I321">
        <v>1984</v>
      </c>
      <c r="J321">
        <v>1984</v>
      </c>
      <c r="K321" t="s">
        <v>23</v>
      </c>
      <c r="L321" t="s">
        <v>1274</v>
      </c>
      <c r="M321" t="s">
        <v>1291</v>
      </c>
      <c r="N321">
        <f>J321-C321</f>
        <v>20</v>
      </c>
      <c r="O321">
        <f>I321-C321</f>
        <v>20</v>
      </c>
    </row>
    <row r="322" spans="1:18" x14ac:dyDescent="0.15">
      <c r="A322" t="s">
        <v>1057</v>
      </c>
      <c r="B322" t="s">
        <v>1058</v>
      </c>
      <c r="C322">
        <v>1972</v>
      </c>
      <c r="D322" t="s">
        <v>665</v>
      </c>
      <c r="E322" t="s">
        <v>1059</v>
      </c>
      <c r="F322" t="s">
        <v>517</v>
      </c>
      <c r="G322" t="s">
        <v>511</v>
      </c>
      <c r="H322" t="s">
        <v>975</v>
      </c>
      <c r="I322">
        <v>1995</v>
      </c>
      <c r="J322">
        <v>1995</v>
      </c>
      <c r="K322" t="s">
        <v>23</v>
      </c>
      <c r="L322" t="s">
        <v>1284</v>
      </c>
      <c r="M322">
        <f>I322-J322</f>
        <v>0</v>
      </c>
      <c r="N322">
        <f>J322-C322</f>
        <v>23</v>
      </c>
      <c r="O322">
        <f>I322-C322</f>
        <v>23</v>
      </c>
      <c r="P322">
        <v>2</v>
      </c>
      <c r="Q322">
        <v>0</v>
      </c>
      <c r="R322" s="6">
        <v>0</v>
      </c>
    </row>
    <row r="323" spans="1:18" x14ac:dyDescent="0.15">
      <c r="A323" t="s">
        <v>596</v>
      </c>
      <c r="B323" t="s">
        <v>597</v>
      </c>
      <c r="C323">
        <v>1956</v>
      </c>
      <c r="D323" t="s">
        <v>10</v>
      </c>
      <c r="E323" t="s">
        <v>598</v>
      </c>
      <c r="F323" t="s">
        <v>517</v>
      </c>
      <c r="G323" t="s">
        <v>599</v>
      </c>
      <c r="H323" t="s">
        <v>513</v>
      </c>
      <c r="I323">
        <v>1976</v>
      </c>
      <c r="J323">
        <v>1975</v>
      </c>
      <c r="K323" t="s">
        <v>1250</v>
      </c>
      <c r="L323" t="s">
        <v>1284</v>
      </c>
      <c r="M323">
        <f>I323-J323</f>
        <v>1</v>
      </c>
      <c r="N323">
        <f>J323-C323</f>
        <v>19</v>
      </c>
      <c r="O323">
        <f>I323-C323</f>
        <v>20</v>
      </c>
    </row>
    <row r="324" spans="1:18" x14ac:dyDescent="0.15">
      <c r="A324" t="s">
        <v>803</v>
      </c>
      <c r="B324" t="s">
        <v>804</v>
      </c>
      <c r="C324">
        <v>1960</v>
      </c>
      <c r="D324" t="s">
        <v>665</v>
      </c>
      <c r="E324" t="s">
        <v>805</v>
      </c>
      <c r="F324" t="s">
        <v>806</v>
      </c>
      <c r="G324" t="s">
        <v>39</v>
      </c>
      <c r="H324" t="s">
        <v>607</v>
      </c>
      <c r="I324">
        <v>1978</v>
      </c>
      <c r="J324">
        <v>1978</v>
      </c>
      <c r="K324" t="s">
        <v>23</v>
      </c>
      <c r="L324" t="s">
        <v>1266</v>
      </c>
      <c r="M324">
        <f>I324-J324</f>
        <v>0</v>
      </c>
      <c r="N324">
        <f>J324-C324</f>
        <v>18</v>
      </c>
      <c r="O324">
        <f>I324-C324</f>
        <v>18</v>
      </c>
      <c r="P324">
        <v>3</v>
      </c>
      <c r="Q324">
        <v>3</v>
      </c>
      <c r="R324" s="6">
        <v>1</v>
      </c>
    </row>
    <row r="325" spans="1:18" x14ac:dyDescent="0.15">
      <c r="A325" t="s">
        <v>72</v>
      </c>
      <c r="B325" t="s">
        <v>73</v>
      </c>
      <c r="C325">
        <v>1959</v>
      </c>
      <c r="D325" t="s">
        <v>10</v>
      </c>
      <c r="E325" t="s">
        <v>74</v>
      </c>
      <c r="F325" t="s">
        <v>75</v>
      </c>
      <c r="G325" t="s">
        <v>40</v>
      </c>
      <c r="H325" t="s">
        <v>29</v>
      </c>
      <c r="I325">
        <v>1981</v>
      </c>
      <c r="J325">
        <v>1978</v>
      </c>
      <c r="K325" t="s">
        <v>1250</v>
      </c>
      <c r="L325" t="s">
        <v>1266</v>
      </c>
      <c r="M325">
        <f>I325-J325</f>
        <v>3</v>
      </c>
      <c r="N325">
        <f>J325-C325</f>
        <v>19</v>
      </c>
      <c r="O325">
        <f>I325-C325</f>
        <v>22</v>
      </c>
    </row>
    <row r="326" spans="1:18" x14ac:dyDescent="0.15">
      <c r="A326" t="s">
        <v>356</v>
      </c>
      <c r="B326" t="s">
        <v>357</v>
      </c>
      <c r="C326">
        <v>1958</v>
      </c>
      <c r="D326" t="s">
        <v>10</v>
      </c>
      <c r="E326" t="s">
        <v>358</v>
      </c>
      <c r="F326" t="s">
        <v>75</v>
      </c>
      <c r="G326" t="s">
        <v>39</v>
      </c>
      <c r="H326" t="s">
        <v>23</v>
      </c>
      <c r="I326">
        <v>1982</v>
      </c>
      <c r="J326">
        <v>1979</v>
      </c>
      <c r="K326" t="s">
        <v>23</v>
      </c>
      <c r="L326" t="s">
        <v>1266</v>
      </c>
      <c r="M326">
        <f>I326-J326</f>
        <v>3</v>
      </c>
      <c r="N326">
        <f>J326-C326</f>
        <v>21</v>
      </c>
      <c r="O326">
        <f>I326-C326</f>
        <v>24</v>
      </c>
    </row>
    <row r="327" spans="1:18" x14ac:dyDescent="0.15">
      <c r="A327" t="s">
        <v>604</v>
      </c>
      <c r="B327" t="s">
        <v>605</v>
      </c>
      <c r="C327">
        <v>1960</v>
      </c>
      <c r="D327" t="s">
        <v>10</v>
      </c>
      <c r="E327" t="s">
        <v>606</v>
      </c>
      <c r="F327" t="s">
        <v>517</v>
      </c>
      <c r="G327" t="s">
        <v>511</v>
      </c>
      <c r="H327" t="s">
        <v>607</v>
      </c>
      <c r="I327" t="s">
        <v>511</v>
      </c>
      <c r="J327">
        <v>1977</v>
      </c>
      <c r="K327" t="s">
        <v>23</v>
      </c>
      <c r="L327" t="s">
        <v>1283</v>
      </c>
      <c r="M327" t="s">
        <v>1291</v>
      </c>
      <c r="N327">
        <f>J327-C327</f>
        <v>17</v>
      </c>
      <c r="O327" t="s">
        <v>1291</v>
      </c>
      <c r="P327">
        <v>3</v>
      </c>
      <c r="Q327">
        <v>1</v>
      </c>
      <c r="R327" s="6">
        <v>0.33</v>
      </c>
    </row>
    <row r="328" spans="1:18" x14ac:dyDescent="0.15">
      <c r="A328" t="s">
        <v>443</v>
      </c>
      <c r="B328" t="s">
        <v>444</v>
      </c>
      <c r="C328">
        <v>1960</v>
      </c>
      <c r="D328" t="s">
        <v>10</v>
      </c>
      <c r="E328" t="s">
        <v>445</v>
      </c>
      <c r="F328" t="s">
        <v>76</v>
      </c>
      <c r="G328" t="s">
        <v>14</v>
      </c>
      <c r="H328" t="s">
        <v>228</v>
      </c>
      <c r="I328">
        <v>1985</v>
      </c>
      <c r="J328">
        <v>1976</v>
      </c>
      <c r="K328" t="s">
        <v>23</v>
      </c>
      <c r="L328" t="s">
        <v>1283</v>
      </c>
      <c r="M328">
        <f>I328-J328</f>
        <v>9</v>
      </c>
      <c r="N328">
        <f>J328-C328</f>
        <v>16</v>
      </c>
      <c r="O328">
        <f>I328-C328</f>
        <v>25</v>
      </c>
    </row>
    <row r="329" spans="1:18" x14ac:dyDescent="0.15">
      <c r="A329" t="s">
        <v>1030</v>
      </c>
      <c r="B329" t="s">
        <v>1031</v>
      </c>
      <c r="C329">
        <v>1954</v>
      </c>
      <c r="D329" t="s">
        <v>665</v>
      </c>
      <c r="E329" t="s">
        <v>1032</v>
      </c>
      <c r="F329" t="s">
        <v>517</v>
      </c>
      <c r="G329" t="s">
        <v>511</v>
      </c>
      <c r="H329" t="s">
        <v>860</v>
      </c>
      <c r="I329">
        <v>1980</v>
      </c>
      <c r="J329">
        <v>1970</v>
      </c>
      <c r="K329" t="s">
        <v>340</v>
      </c>
      <c r="L329" t="s">
        <v>1283</v>
      </c>
      <c r="M329">
        <f>I329-J329</f>
        <v>10</v>
      </c>
      <c r="N329">
        <f>J329-C329</f>
        <v>16</v>
      </c>
      <c r="O329">
        <f>I329-C329</f>
        <v>26</v>
      </c>
    </row>
    <row r="330" spans="1:18" x14ac:dyDescent="0.15">
      <c r="A330" t="s">
        <v>378</v>
      </c>
      <c r="B330" t="s">
        <v>379</v>
      </c>
      <c r="C330">
        <v>1965</v>
      </c>
      <c r="D330" t="s">
        <v>10</v>
      </c>
      <c r="E330" t="s">
        <v>14</v>
      </c>
      <c r="F330" t="s">
        <v>236</v>
      </c>
      <c r="G330" t="s">
        <v>14</v>
      </c>
      <c r="H330" t="s">
        <v>22</v>
      </c>
      <c r="I330" t="s">
        <v>14</v>
      </c>
      <c r="J330">
        <v>1989</v>
      </c>
      <c r="K330" t="s">
        <v>23</v>
      </c>
      <c r="L330" t="s">
        <v>1264</v>
      </c>
      <c r="M330" t="s">
        <v>1291</v>
      </c>
      <c r="N330">
        <f>J330-C330</f>
        <v>24</v>
      </c>
      <c r="O330" t="s">
        <v>1291</v>
      </c>
      <c r="P330">
        <v>14</v>
      </c>
      <c r="Q330">
        <v>11</v>
      </c>
      <c r="R330" s="6">
        <f>11/14</f>
        <v>0.7857142857142857</v>
      </c>
    </row>
    <row r="331" spans="1:18" x14ac:dyDescent="0.15">
      <c r="A331" t="s">
        <v>800</v>
      </c>
      <c r="B331" t="s">
        <v>801</v>
      </c>
      <c r="C331">
        <v>1966</v>
      </c>
      <c r="D331" t="s">
        <v>665</v>
      </c>
      <c r="E331" t="s">
        <v>511</v>
      </c>
      <c r="F331" t="s">
        <v>802</v>
      </c>
      <c r="G331" t="s">
        <v>292</v>
      </c>
      <c r="H331" t="s">
        <v>776</v>
      </c>
      <c r="I331">
        <v>1985</v>
      </c>
      <c r="J331">
        <v>1988</v>
      </c>
      <c r="K331" t="s">
        <v>23</v>
      </c>
      <c r="L331" t="s">
        <v>1264</v>
      </c>
      <c r="M331">
        <f t="shared" ref="M331:M337" si="16">I331-J331</f>
        <v>-3</v>
      </c>
      <c r="N331">
        <f>J331-C331</f>
        <v>22</v>
      </c>
      <c r="O331">
        <f>I331-C331</f>
        <v>19</v>
      </c>
    </row>
    <row r="332" spans="1:18" x14ac:dyDescent="0.15">
      <c r="A332" t="s">
        <v>1132</v>
      </c>
      <c r="B332" t="s">
        <v>1133</v>
      </c>
      <c r="C332">
        <v>1961</v>
      </c>
      <c r="D332" t="s">
        <v>665</v>
      </c>
      <c r="E332" t="s">
        <v>1073</v>
      </c>
      <c r="F332" t="s">
        <v>517</v>
      </c>
      <c r="G332" t="s">
        <v>1134</v>
      </c>
      <c r="H332" t="s">
        <v>1101</v>
      </c>
      <c r="I332">
        <v>1982</v>
      </c>
      <c r="J332">
        <v>1983</v>
      </c>
      <c r="K332" t="s">
        <v>23</v>
      </c>
      <c r="L332" t="s">
        <v>1264</v>
      </c>
      <c r="M332">
        <f t="shared" si="16"/>
        <v>-1</v>
      </c>
      <c r="N332">
        <f>J332-C332</f>
        <v>22</v>
      </c>
      <c r="O332">
        <f>I332-C332</f>
        <v>21</v>
      </c>
    </row>
    <row r="333" spans="1:18" x14ac:dyDescent="0.15">
      <c r="A333" t="s">
        <v>675</v>
      </c>
      <c r="B333" t="s">
        <v>680</v>
      </c>
      <c r="C333">
        <v>1965</v>
      </c>
      <c r="D333" t="s">
        <v>665</v>
      </c>
      <c r="E333" t="s">
        <v>676</v>
      </c>
      <c r="F333" t="s">
        <v>517</v>
      </c>
      <c r="G333" t="s">
        <v>538</v>
      </c>
      <c r="H333" t="s">
        <v>649</v>
      </c>
      <c r="I333">
        <v>1985</v>
      </c>
      <c r="J333">
        <v>1986</v>
      </c>
      <c r="K333" t="s">
        <v>23</v>
      </c>
      <c r="L333" t="s">
        <v>1264</v>
      </c>
      <c r="M333">
        <f t="shared" si="16"/>
        <v>-1</v>
      </c>
      <c r="N333">
        <f>J333-C333</f>
        <v>21</v>
      </c>
      <c r="O333">
        <f>I333-C333</f>
        <v>20</v>
      </c>
    </row>
    <row r="334" spans="1:18" x14ac:dyDescent="0.15">
      <c r="A334" t="s">
        <v>301</v>
      </c>
      <c r="B334" t="s">
        <v>302</v>
      </c>
      <c r="C334">
        <v>1957</v>
      </c>
      <c r="D334" t="s">
        <v>10</v>
      </c>
      <c r="E334" t="s">
        <v>303</v>
      </c>
      <c r="F334" t="s">
        <v>76</v>
      </c>
      <c r="G334" t="s">
        <v>304</v>
      </c>
      <c r="H334" t="s">
        <v>23</v>
      </c>
      <c r="I334">
        <v>1984</v>
      </c>
      <c r="J334">
        <v>1975</v>
      </c>
      <c r="K334" t="s">
        <v>23</v>
      </c>
      <c r="L334" t="s">
        <v>1264</v>
      </c>
      <c r="M334">
        <f t="shared" si="16"/>
        <v>9</v>
      </c>
      <c r="N334">
        <f>J334-C334</f>
        <v>18</v>
      </c>
      <c r="O334">
        <f>I334-C334</f>
        <v>27</v>
      </c>
    </row>
    <row r="335" spans="1:18" x14ac:dyDescent="0.15">
      <c r="A335" t="s">
        <v>777</v>
      </c>
      <c r="B335" t="s">
        <v>302</v>
      </c>
      <c r="C335">
        <v>1962</v>
      </c>
      <c r="D335" t="s">
        <v>665</v>
      </c>
      <c r="E335" t="s">
        <v>778</v>
      </c>
      <c r="F335" t="s">
        <v>517</v>
      </c>
      <c r="G335" t="s">
        <v>779</v>
      </c>
      <c r="H335" t="s">
        <v>513</v>
      </c>
      <c r="I335">
        <v>1984</v>
      </c>
      <c r="J335">
        <v>1982</v>
      </c>
      <c r="K335" t="s">
        <v>1250</v>
      </c>
      <c r="L335" t="s">
        <v>1264</v>
      </c>
      <c r="M335">
        <f t="shared" si="16"/>
        <v>2</v>
      </c>
      <c r="N335">
        <f>J335-C335</f>
        <v>20</v>
      </c>
      <c r="O335">
        <f>I335-C335</f>
        <v>22</v>
      </c>
    </row>
    <row r="336" spans="1:18" x14ac:dyDescent="0.15">
      <c r="A336" t="s">
        <v>739</v>
      </c>
      <c r="B336" t="s">
        <v>740</v>
      </c>
      <c r="C336">
        <v>1955</v>
      </c>
      <c r="D336" t="s">
        <v>665</v>
      </c>
      <c r="E336" t="s">
        <v>741</v>
      </c>
      <c r="F336" t="s">
        <v>517</v>
      </c>
      <c r="G336" t="s">
        <v>39</v>
      </c>
      <c r="H336" t="s">
        <v>513</v>
      </c>
      <c r="I336">
        <v>1984</v>
      </c>
      <c r="J336">
        <v>1978</v>
      </c>
      <c r="K336" t="s">
        <v>1250</v>
      </c>
      <c r="L336" t="s">
        <v>1264</v>
      </c>
      <c r="M336">
        <f t="shared" si="16"/>
        <v>6</v>
      </c>
      <c r="N336">
        <f>J336-C336</f>
        <v>23</v>
      </c>
      <c r="O336">
        <f>I336-C336</f>
        <v>29</v>
      </c>
    </row>
    <row r="337" spans="1:18" x14ac:dyDescent="0.15">
      <c r="A337" t="s">
        <v>55</v>
      </c>
      <c r="B337" t="s">
        <v>56</v>
      </c>
      <c r="C337">
        <v>1964</v>
      </c>
      <c r="D337" t="s">
        <v>10</v>
      </c>
      <c r="E337" t="s">
        <v>57</v>
      </c>
      <c r="F337" t="s">
        <v>76</v>
      </c>
      <c r="G337" t="s">
        <v>58</v>
      </c>
      <c r="H337" t="s">
        <v>61</v>
      </c>
      <c r="I337">
        <v>1984</v>
      </c>
      <c r="J337">
        <v>1987</v>
      </c>
      <c r="K337" t="s">
        <v>23</v>
      </c>
      <c r="L337" t="s">
        <v>1264</v>
      </c>
      <c r="M337">
        <f t="shared" si="16"/>
        <v>-3</v>
      </c>
      <c r="N337">
        <f>J337-C337</f>
        <v>23</v>
      </c>
      <c r="O337">
        <f>I337-C337</f>
        <v>20</v>
      </c>
    </row>
    <row r="338" spans="1:18" x14ac:dyDescent="0.15">
      <c r="A338" t="s">
        <v>789</v>
      </c>
      <c r="B338" t="s">
        <v>790</v>
      </c>
      <c r="C338">
        <v>1962</v>
      </c>
      <c r="D338" t="s">
        <v>665</v>
      </c>
      <c r="E338" t="s">
        <v>791</v>
      </c>
      <c r="F338" t="s">
        <v>511</v>
      </c>
      <c r="G338" t="s">
        <v>511</v>
      </c>
      <c r="H338" t="s">
        <v>513</v>
      </c>
      <c r="I338" t="s">
        <v>511</v>
      </c>
      <c r="J338">
        <v>1982</v>
      </c>
      <c r="K338" t="s">
        <v>1250</v>
      </c>
      <c r="L338" t="s">
        <v>1264</v>
      </c>
      <c r="M338" t="s">
        <v>1291</v>
      </c>
      <c r="N338">
        <f>J338-C338</f>
        <v>20</v>
      </c>
      <c r="O338" t="s">
        <v>1291</v>
      </c>
    </row>
    <row r="339" spans="1:18" x14ac:dyDescent="0.15">
      <c r="A339" t="s">
        <v>962</v>
      </c>
      <c r="B339" t="s">
        <v>963</v>
      </c>
      <c r="C339">
        <v>1963</v>
      </c>
      <c r="D339" t="s">
        <v>665</v>
      </c>
      <c r="E339" t="s">
        <v>964</v>
      </c>
      <c r="F339" t="s">
        <v>517</v>
      </c>
      <c r="G339" t="s">
        <v>538</v>
      </c>
      <c r="H339" t="s">
        <v>607</v>
      </c>
      <c r="I339" t="s">
        <v>511</v>
      </c>
      <c r="J339">
        <v>1980</v>
      </c>
      <c r="K339" t="s">
        <v>23</v>
      </c>
      <c r="L339" t="s">
        <v>1264</v>
      </c>
      <c r="M339" t="s">
        <v>1291</v>
      </c>
      <c r="N339">
        <f>J339-C339</f>
        <v>17</v>
      </c>
      <c r="O339" t="s">
        <v>1291</v>
      </c>
    </row>
    <row r="340" spans="1:18" x14ac:dyDescent="0.15">
      <c r="A340" t="s">
        <v>535</v>
      </c>
      <c r="B340" t="s">
        <v>536</v>
      </c>
      <c r="C340">
        <v>1965</v>
      </c>
      <c r="D340" t="s">
        <v>10</v>
      </c>
      <c r="E340" t="s">
        <v>537</v>
      </c>
      <c r="F340" t="s">
        <v>517</v>
      </c>
      <c r="G340" t="s">
        <v>538</v>
      </c>
      <c r="H340" t="s">
        <v>539</v>
      </c>
      <c r="I340">
        <v>1984</v>
      </c>
      <c r="J340">
        <v>1986</v>
      </c>
      <c r="K340" t="s">
        <v>23</v>
      </c>
      <c r="L340" t="s">
        <v>1264</v>
      </c>
      <c r="M340">
        <f>I340-J340</f>
        <v>-2</v>
      </c>
      <c r="N340">
        <f>J340-C340</f>
        <v>21</v>
      </c>
      <c r="O340">
        <f>I340-C340</f>
        <v>19</v>
      </c>
    </row>
    <row r="341" spans="1:18" x14ac:dyDescent="0.15">
      <c r="A341" t="s">
        <v>614</v>
      </c>
      <c r="B341" t="s">
        <v>615</v>
      </c>
      <c r="C341">
        <v>1962</v>
      </c>
      <c r="D341" t="s">
        <v>10</v>
      </c>
      <c r="E341" t="s">
        <v>616</v>
      </c>
      <c r="F341" t="s">
        <v>517</v>
      </c>
      <c r="G341" t="s">
        <v>39</v>
      </c>
      <c r="H341" t="s">
        <v>463</v>
      </c>
      <c r="I341">
        <v>1985</v>
      </c>
      <c r="J341">
        <v>1981</v>
      </c>
      <c r="K341" t="s">
        <v>23</v>
      </c>
      <c r="L341" t="s">
        <v>1264</v>
      </c>
      <c r="M341">
        <f>I341-J341</f>
        <v>4</v>
      </c>
      <c r="N341">
        <f>J341-C341</f>
        <v>19</v>
      </c>
      <c r="O341">
        <f>I341-C341</f>
        <v>23</v>
      </c>
    </row>
    <row r="342" spans="1:18" x14ac:dyDescent="0.15">
      <c r="A342" t="s">
        <v>561</v>
      </c>
      <c r="B342" t="s">
        <v>562</v>
      </c>
      <c r="C342">
        <v>1962</v>
      </c>
      <c r="D342" t="s">
        <v>10</v>
      </c>
      <c r="E342" t="s">
        <v>563</v>
      </c>
      <c r="F342" t="s">
        <v>517</v>
      </c>
      <c r="G342" t="s">
        <v>538</v>
      </c>
      <c r="H342" t="s">
        <v>23</v>
      </c>
      <c r="I342">
        <v>1984</v>
      </c>
      <c r="J342">
        <v>1984</v>
      </c>
      <c r="K342" t="s">
        <v>23</v>
      </c>
      <c r="L342" t="s">
        <v>1264</v>
      </c>
      <c r="M342">
        <f>I342-J342</f>
        <v>0</v>
      </c>
      <c r="N342">
        <f>J342-C342</f>
        <v>22</v>
      </c>
      <c r="O342">
        <f>I342-C342</f>
        <v>22</v>
      </c>
    </row>
    <row r="343" spans="1:18" x14ac:dyDescent="0.15">
      <c r="A343" t="s">
        <v>1185</v>
      </c>
      <c r="B343" t="s">
        <v>1186</v>
      </c>
      <c r="C343">
        <v>1961</v>
      </c>
      <c r="D343" t="s">
        <v>665</v>
      </c>
      <c r="E343" t="s">
        <v>563</v>
      </c>
      <c r="F343" t="s">
        <v>1187</v>
      </c>
      <c r="G343" t="s">
        <v>39</v>
      </c>
      <c r="H343" t="s">
        <v>607</v>
      </c>
      <c r="I343" t="s">
        <v>508</v>
      </c>
      <c r="J343">
        <v>1980</v>
      </c>
      <c r="K343" t="s">
        <v>23</v>
      </c>
      <c r="L343" t="s">
        <v>1264</v>
      </c>
      <c r="M343" t="s">
        <v>1291</v>
      </c>
      <c r="N343">
        <f>J343-C343</f>
        <v>19</v>
      </c>
      <c r="O343" t="s">
        <v>1291</v>
      </c>
    </row>
    <row r="344" spans="1:18" x14ac:dyDescent="0.15">
      <c r="A344" t="s">
        <v>1121</v>
      </c>
      <c r="B344" t="s">
        <v>1122</v>
      </c>
      <c r="C344">
        <v>1968</v>
      </c>
      <c r="D344" t="s">
        <v>665</v>
      </c>
      <c r="E344" t="s">
        <v>511</v>
      </c>
      <c r="F344" t="s">
        <v>517</v>
      </c>
      <c r="G344" t="s">
        <v>511</v>
      </c>
      <c r="H344" t="s">
        <v>607</v>
      </c>
      <c r="I344">
        <v>1989</v>
      </c>
      <c r="J344">
        <v>1989</v>
      </c>
      <c r="K344" t="s">
        <v>23</v>
      </c>
      <c r="L344" t="s">
        <v>1262</v>
      </c>
      <c r="M344">
        <f t="shared" ref="M344:M351" si="17">I344-J344</f>
        <v>0</v>
      </c>
      <c r="N344">
        <f>J344-C344</f>
        <v>21</v>
      </c>
      <c r="O344">
        <f>I344-C344</f>
        <v>21</v>
      </c>
      <c r="P344">
        <v>14</v>
      </c>
      <c r="Q344">
        <v>9</v>
      </c>
      <c r="R344" s="6">
        <f>9/14</f>
        <v>0.6428571428571429</v>
      </c>
    </row>
    <row r="345" spans="1:18" x14ac:dyDescent="0.15">
      <c r="A345" t="s">
        <v>480</v>
      </c>
      <c r="B345" t="s">
        <v>482</v>
      </c>
      <c r="C345">
        <v>1970</v>
      </c>
      <c r="D345" t="s">
        <v>10</v>
      </c>
      <c r="E345" t="s">
        <v>481</v>
      </c>
      <c r="F345" t="s">
        <v>76</v>
      </c>
      <c r="G345" t="s">
        <v>14</v>
      </c>
      <c r="H345" t="s">
        <v>23</v>
      </c>
      <c r="I345">
        <v>1989</v>
      </c>
      <c r="J345">
        <v>1986</v>
      </c>
      <c r="K345" t="s">
        <v>23</v>
      </c>
      <c r="L345" t="s">
        <v>1262</v>
      </c>
      <c r="M345">
        <f t="shared" si="17"/>
        <v>3</v>
      </c>
      <c r="N345">
        <f>J345-C345</f>
        <v>16</v>
      </c>
      <c r="O345">
        <f>I345-C345</f>
        <v>19</v>
      </c>
    </row>
    <row r="346" spans="1:18" x14ac:dyDescent="0.15">
      <c r="A346" t="s">
        <v>935</v>
      </c>
      <c r="B346" t="s">
        <v>936</v>
      </c>
      <c r="C346">
        <v>1963</v>
      </c>
      <c r="D346" t="s">
        <v>665</v>
      </c>
      <c r="E346" t="s">
        <v>937</v>
      </c>
      <c r="F346" t="s">
        <v>517</v>
      </c>
      <c r="G346" t="s">
        <v>511</v>
      </c>
      <c r="H346" t="s">
        <v>607</v>
      </c>
      <c r="I346">
        <v>1985</v>
      </c>
      <c r="J346">
        <v>1983</v>
      </c>
      <c r="K346" t="s">
        <v>23</v>
      </c>
      <c r="L346" t="s">
        <v>1262</v>
      </c>
      <c r="M346">
        <f t="shared" si="17"/>
        <v>2</v>
      </c>
      <c r="N346">
        <f>J346-C346</f>
        <v>20</v>
      </c>
      <c r="O346">
        <f>I346-C346</f>
        <v>22</v>
      </c>
    </row>
    <row r="347" spans="1:18" x14ac:dyDescent="0.15">
      <c r="A347" t="s">
        <v>1016</v>
      </c>
      <c r="B347" t="s">
        <v>1017</v>
      </c>
      <c r="C347">
        <v>1961</v>
      </c>
      <c r="D347" t="s">
        <v>665</v>
      </c>
      <c r="E347" t="s">
        <v>1018</v>
      </c>
      <c r="F347" t="s">
        <v>517</v>
      </c>
      <c r="G347" t="s">
        <v>1019</v>
      </c>
      <c r="H347" t="s">
        <v>607</v>
      </c>
      <c r="I347">
        <v>1985</v>
      </c>
      <c r="J347">
        <v>1977</v>
      </c>
      <c r="K347" t="s">
        <v>23</v>
      </c>
      <c r="L347" t="s">
        <v>1262</v>
      </c>
      <c r="M347">
        <f t="shared" si="17"/>
        <v>8</v>
      </c>
      <c r="N347">
        <f>J347-C347</f>
        <v>16</v>
      </c>
      <c r="O347">
        <f>I347-C347</f>
        <v>24</v>
      </c>
    </row>
    <row r="348" spans="1:18" x14ac:dyDescent="0.15">
      <c r="A348" t="s">
        <v>257</v>
      </c>
      <c r="B348" t="s">
        <v>258</v>
      </c>
      <c r="C348">
        <v>1961</v>
      </c>
      <c r="D348" t="s">
        <v>10</v>
      </c>
      <c r="E348" t="s">
        <v>259</v>
      </c>
      <c r="F348" t="s">
        <v>76</v>
      </c>
      <c r="G348" t="s">
        <v>205</v>
      </c>
      <c r="H348" t="s">
        <v>23</v>
      </c>
      <c r="I348">
        <v>1983</v>
      </c>
      <c r="J348">
        <v>1983</v>
      </c>
      <c r="K348" t="s">
        <v>23</v>
      </c>
      <c r="L348" t="s">
        <v>1262</v>
      </c>
      <c r="M348">
        <f t="shared" si="17"/>
        <v>0</v>
      </c>
      <c r="N348">
        <f>J348-C348</f>
        <v>22</v>
      </c>
      <c r="O348">
        <f>I348-C348</f>
        <v>22</v>
      </c>
    </row>
    <row r="349" spans="1:18" x14ac:dyDescent="0.15">
      <c r="A349" t="s">
        <v>1167</v>
      </c>
      <c r="B349" t="s">
        <v>1168</v>
      </c>
      <c r="C349">
        <v>1968</v>
      </c>
      <c r="D349" t="s">
        <v>632</v>
      </c>
      <c r="E349" t="s">
        <v>1169</v>
      </c>
      <c r="F349" t="s">
        <v>517</v>
      </c>
      <c r="G349" t="s">
        <v>51</v>
      </c>
      <c r="H349" t="s">
        <v>607</v>
      </c>
      <c r="I349">
        <v>1991</v>
      </c>
      <c r="J349">
        <v>1987</v>
      </c>
      <c r="K349" t="s">
        <v>23</v>
      </c>
      <c r="L349" t="s">
        <v>1262</v>
      </c>
      <c r="M349">
        <f t="shared" si="17"/>
        <v>4</v>
      </c>
      <c r="N349">
        <f>J349-C349</f>
        <v>19</v>
      </c>
      <c r="O349">
        <f>I349-C349</f>
        <v>23</v>
      </c>
    </row>
    <row r="350" spans="1:18" x14ac:dyDescent="0.15">
      <c r="A350" t="s">
        <v>647</v>
      </c>
      <c r="B350" t="s">
        <v>651</v>
      </c>
      <c r="C350">
        <v>1963</v>
      </c>
      <c r="D350" t="s">
        <v>665</v>
      </c>
      <c r="E350" t="s">
        <v>648</v>
      </c>
      <c r="F350" t="s">
        <v>517</v>
      </c>
      <c r="G350" t="s">
        <v>511</v>
      </c>
      <c r="H350" t="s">
        <v>649</v>
      </c>
      <c r="I350">
        <v>1983</v>
      </c>
      <c r="J350">
        <v>1980</v>
      </c>
      <c r="K350" t="s">
        <v>23</v>
      </c>
      <c r="L350" t="s">
        <v>1262</v>
      </c>
      <c r="M350">
        <f t="shared" si="17"/>
        <v>3</v>
      </c>
      <c r="N350">
        <f>J350-C350</f>
        <v>17</v>
      </c>
      <c r="O350">
        <f>I350-C350</f>
        <v>20</v>
      </c>
    </row>
    <row r="351" spans="1:18" x14ac:dyDescent="0.15">
      <c r="A351" t="s">
        <v>48</v>
      </c>
      <c r="B351" t="s">
        <v>50</v>
      </c>
      <c r="C351">
        <v>1957</v>
      </c>
      <c r="D351" t="s">
        <v>10</v>
      </c>
      <c r="E351" t="s">
        <v>49</v>
      </c>
      <c r="F351" t="s">
        <v>76</v>
      </c>
      <c r="G351" t="s">
        <v>51</v>
      </c>
      <c r="H351" t="s">
        <v>60</v>
      </c>
      <c r="I351">
        <v>1984</v>
      </c>
      <c r="J351">
        <v>1980</v>
      </c>
      <c r="K351" t="s">
        <v>1246</v>
      </c>
      <c r="L351" t="s">
        <v>1262</v>
      </c>
      <c r="M351">
        <f t="shared" si="17"/>
        <v>4</v>
      </c>
      <c r="N351">
        <f>J351-C351</f>
        <v>23</v>
      </c>
      <c r="O351">
        <f>I351-C351</f>
        <v>27</v>
      </c>
    </row>
    <row r="352" spans="1:18" x14ac:dyDescent="0.15">
      <c r="A352" t="s">
        <v>881</v>
      </c>
      <c r="B352" t="s">
        <v>890</v>
      </c>
      <c r="C352">
        <v>1967</v>
      </c>
      <c r="D352" t="s">
        <v>665</v>
      </c>
      <c r="E352" t="s">
        <v>882</v>
      </c>
      <c r="F352" t="s">
        <v>517</v>
      </c>
      <c r="G352" t="s">
        <v>508</v>
      </c>
      <c r="H352" t="s">
        <v>607</v>
      </c>
      <c r="I352" t="s">
        <v>508</v>
      </c>
      <c r="J352">
        <v>1985</v>
      </c>
      <c r="K352" t="s">
        <v>23</v>
      </c>
      <c r="L352" t="s">
        <v>1262</v>
      </c>
      <c r="M352" t="s">
        <v>1291</v>
      </c>
      <c r="N352">
        <f>J352-C352</f>
        <v>18</v>
      </c>
      <c r="O352" t="s">
        <v>1291</v>
      </c>
    </row>
    <row r="353" spans="1:18" x14ac:dyDescent="0.15">
      <c r="A353" t="s">
        <v>1044</v>
      </c>
      <c r="B353" t="s">
        <v>1045</v>
      </c>
      <c r="C353">
        <v>1964</v>
      </c>
      <c r="D353" t="s">
        <v>665</v>
      </c>
      <c r="E353" t="s">
        <v>1046</v>
      </c>
      <c r="F353" t="s">
        <v>517</v>
      </c>
      <c r="G353" t="s">
        <v>1047</v>
      </c>
      <c r="H353" t="s">
        <v>513</v>
      </c>
      <c r="I353">
        <v>1986</v>
      </c>
      <c r="J353">
        <v>1983</v>
      </c>
      <c r="K353" t="s">
        <v>1250</v>
      </c>
      <c r="L353" t="s">
        <v>1262</v>
      </c>
      <c r="M353">
        <f t="shared" ref="M353:M359" si="18">I353-J353</f>
        <v>3</v>
      </c>
      <c r="N353">
        <f>J353-C353</f>
        <v>19</v>
      </c>
      <c r="O353">
        <f>I353-C353</f>
        <v>22</v>
      </c>
    </row>
    <row r="354" spans="1:18" x14ac:dyDescent="0.15">
      <c r="A354" t="s">
        <v>1208</v>
      </c>
      <c r="B354" t="s">
        <v>1209</v>
      </c>
      <c r="C354">
        <v>1961</v>
      </c>
      <c r="D354" t="s">
        <v>665</v>
      </c>
      <c r="E354" t="s">
        <v>1210</v>
      </c>
      <c r="F354" t="s">
        <v>517</v>
      </c>
      <c r="G354" t="s">
        <v>39</v>
      </c>
      <c r="H354" t="s">
        <v>513</v>
      </c>
      <c r="I354">
        <v>1986</v>
      </c>
      <c r="J354">
        <v>1978</v>
      </c>
      <c r="K354" t="s">
        <v>1250</v>
      </c>
      <c r="L354" t="s">
        <v>1262</v>
      </c>
      <c r="M354">
        <f t="shared" si="18"/>
        <v>8</v>
      </c>
      <c r="N354">
        <f>J354-C354</f>
        <v>17</v>
      </c>
      <c r="O354">
        <f>I354-C354</f>
        <v>25</v>
      </c>
    </row>
    <row r="355" spans="1:18" x14ac:dyDescent="0.15">
      <c r="A355" t="s">
        <v>202</v>
      </c>
      <c r="B355" t="s">
        <v>203</v>
      </c>
      <c r="C355">
        <v>1962</v>
      </c>
      <c r="D355" t="s">
        <v>10</v>
      </c>
      <c r="E355" t="s">
        <v>204</v>
      </c>
      <c r="F355" t="s">
        <v>76</v>
      </c>
      <c r="G355" t="s">
        <v>205</v>
      </c>
      <c r="H355" t="s">
        <v>23</v>
      </c>
      <c r="I355">
        <v>1988</v>
      </c>
      <c r="J355">
        <v>1982</v>
      </c>
      <c r="K355" t="s">
        <v>23</v>
      </c>
      <c r="L355" t="s">
        <v>1262</v>
      </c>
      <c r="M355">
        <f t="shared" si="18"/>
        <v>6</v>
      </c>
      <c r="N355">
        <f>J355-C355</f>
        <v>20</v>
      </c>
      <c r="O355">
        <f>I355-C355</f>
        <v>26</v>
      </c>
    </row>
    <row r="356" spans="1:18" x14ac:dyDescent="0.15">
      <c r="A356" t="s">
        <v>939</v>
      </c>
      <c r="B356" t="s">
        <v>940</v>
      </c>
      <c r="C356">
        <v>1965</v>
      </c>
      <c r="D356" t="s">
        <v>665</v>
      </c>
      <c r="E356" t="s">
        <v>941</v>
      </c>
      <c r="F356" t="s">
        <v>517</v>
      </c>
      <c r="G356" t="s">
        <v>511</v>
      </c>
      <c r="H356" t="s">
        <v>607</v>
      </c>
      <c r="I356">
        <v>1985</v>
      </c>
      <c r="J356">
        <v>1983</v>
      </c>
      <c r="K356" t="s">
        <v>23</v>
      </c>
      <c r="L356" t="s">
        <v>1262</v>
      </c>
      <c r="M356">
        <f t="shared" si="18"/>
        <v>2</v>
      </c>
      <c r="N356">
        <f>J356-C356</f>
        <v>18</v>
      </c>
      <c r="O356">
        <f>I356-C356</f>
        <v>20</v>
      </c>
    </row>
    <row r="357" spans="1:18" x14ac:dyDescent="0.15">
      <c r="A357" t="s">
        <v>1004</v>
      </c>
      <c r="B357" t="s">
        <v>1008</v>
      </c>
      <c r="C357">
        <v>1957</v>
      </c>
      <c r="D357" t="s">
        <v>665</v>
      </c>
      <c r="E357" t="s">
        <v>1005</v>
      </c>
      <c r="F357" t="s">
        <v>517</v>
      </c>
      <c r="G357" t="s">
        <v>511</v>
      </c>
      <c r="H357" t="s">
        <v>607</v>
      </c>
      <c r="I357">
        <v>1983</v>
      </c>
      <c r="J357">
        <v>1972</v>
      </c>
      <c r="K357" t="s">
        <v>23</v>
      </c>
      <c r="L357" t="s">
        <v>1262</v>
      </c>
      <c r="M357">
        <f t="shared" si="18"/>
        <v>11</v>
      </c>
      <c r="N357">
        <f>J357-C357</f>
        <v>15</v>
      </c>
      <c r="O357">
        <f>I357-C357</f>
        <v>26</v>
      </c>
    </row>
    <row r="358" spans="1:18" x14ac:dyDescent="0.15">
      <c r="A358" t="s">
        <v>405</v>
      </c>
      <c r="B358" t="s">
        <v>406</v>
      </c>
      <c r="C358">
        <v>1963</v>
      </c>
      <c r="D358" t="s">
        <v>10</v>
      </c>
      <c r="E358" t="s">
        <v>408</v>
      </c>
      <c r="F358" t="s">
        <v>76</v>
      </c>
      <c r="G358" t="s">
        <v>409</v>
      </c>
      <c r="H358" t="s">
        <v>228</v>
      </c>
      <c r="I358">
        <v>1988</v>
      </c>
      <c r="J358">
        <v>1987</v>
      </c>
      <c r="K358" t="s">
        <v>23</v>
      </c>
      <c r="L358" t="s">
        <v>1282</v>
      </c>
      <c r="M358">
        <f t="shared" si="18"/>
        <v>1</v>
      </c>
      <c r="N358">
        <f>J358-C358</f>
        <v>24</v>
      </c>
      <c r="O358">
        <f>I358-C358</f>
        <v>25</v>
      </c>
      <c r="P358">
        <v>2</v>
      </c>
      <c r="Q358">
        <v>1</v>
      </c>
      <c r="R358" s="6">
        <v>0.5</v>
      </c>
    </row>
    <row r="359" spans="1:18" x14ac:dyDescent="0.15">
      <c r="A359" t="s">
        <v>850</v>
      </c>
      <c r="B359" t="s">
        <v>851</v>
      </c>
      <c r="C359">
        <v>1972</v>
      </c>
      <c r="D359" t="s">
        <v>665</v>
      </c>
      <c r="E359" t="s">
        <v>852</v>
      </c>
      <c r="F359" t="s">
        <v>517</v>
      </c>
      <c r="G359" t="s">
        <v>853</v>
      </c>
      <c r="H359" t="s">
        <v>513</v>
      </c>
      <c r="I359">
        <v>1995</v>
      </c>
      <c r="J359">
        <v>1995</v>
      </c>
      <c r="K359" t="s">
        <v>1250</v>
      </c>
      <c r="L359" t="s">
        <v>1282</v>
      </c>
      <c r="M359">
        <f t="shared" si="18"/>
        <v>0</v>
      </c>
      <c r="N359">
        <f>J359-C359</f>
        <v>23</v>
      </c>
      <c r="O359">
        <f>I359-C359</f>
        <v>23</v>
      </c>
    </row>
  </sheetData>
  <sortState ref="A2:P359">
    <sortCondition ref="L2:L359"/>
    <sortCondition ref="E2:E35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2017-01-25T09:49:25Z</dcterms:created>
  <dcterms:modified xsi:type="dcterms:W3CDTF">2017-01-26T19:12:08Z</dcterms:modified>
</cp:coreProperties>
</file>