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240" windowWidth="27555" windowHeight="1230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E3" i="1" l="1"/>
  <c r="E4" i="1"/>
  <c r="E5" i="1"/>
  <c r="E2" i="1"/>
  <c r="D3" i="1"/>
  <c r="D4" i="1"/>
  <c r="D5" i="1"/>
  <c r="D2" i="1"/>
  <c r="C3" i="1"/>
  <c r="C4" i="1"/>
  <c r="C5" i="1"/>
  <c r="C2" i="1"/>
  <c r="B3" i="1" l="1"/>
  <c r="B4" i="1"/>
  <c r="B5" i="1"/>
  <c r="B2" i="1"/>
  <c r="F2" i="1" l="1"/>
  <c r="F3" i="1"/>
  <c r="F4" i="1"/>
  <c r="F5" i="1"/>
  <c r="B6" i="1"/>
  <c r="C6" i="1"/>
  <c r="D6" i="1"/>
  <c r="E6" i="1"/>
</calcChain>
</file>

<file path=xl/sharedStrings.xml><?xml version="1.0" encoding="utf-8"?>
<sst xmlns="http://schemas.openxmlformats.org/spreadsheetml/2006/main" count="11" uniqueCount="11">
  <si>
    <t>Classifier</t>
  </si>
  <si>
    <t>kNN</t>
  </si>
  <si>
    <t>LDA</t>
  </si>
  <si>
    <t>QDA</t>
  </si>
  <si>
    <t>SVM</t>
  </si>
  <si>
    <t>Teager</t>
  </si>
  <si>
    <t>TDP</t>
  </si>
  <si>
    <t>Mean power</t>
  </si>
  <si>
    <t>BP</t>
  </si>
  <si>
    <t>F-avrg</t>
  </si>
  <si>
    <t>C-Avrg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</si>
</sst>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Average feature results for classifiers (CSP)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Teager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rgbClr val="C0504D">
                  <a:lumMod val="75000"/>
                </a:srgbClr>
              </a:solidFill>
            </a:ln>
          </c:spPr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Sheet1!$B$2:$B$5</c:f>
              <c:numCache>
                <c:formatCode>0.0000</c:formatCode>
                <c:ptCount val="4"/>
                <c:pt idx="0">
                  <c:v>0.38900000000000001</c:v>
                </c:pt>
                <c:pt idx="1">
                  <c:v>0.44369999999999998</c:v>
                </c:pt>
                <c:pt idx="2">
                  <c:v>0.38679999999999998</c:v>
                </c:pt>
                <c:pt idx="3">
                  <c:v>0.36449999999999999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TDP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rgbClr val="9BBB59">
                  <a:lumMod val="75000"/>
                </a:srgbClr>
              </a:solidFill>
            </a:ln>
          </c:spPr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Sheet1!$C$2:$C$5</c:f>
              <c:numCache>
                <c:formatCode>0.0000</c:formatCode>
                <c:ptCount val="4"/>
                <c:pt idx="0">
                  <c:v>0.43269999999999997</c:v>
                </c:pt>
                <c:pt idx="1">
                  <c:v>0.495</c:v>
                </c:pt>
                <c:pt idx="2">
                  <c:v>0.43440000000000001</c:v>
                </c:pt>
                <c:pt idx="3">
                  <c:v>0.38350000000000001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power</c:v>
                </c:pt>
              </c:strCache>
            </c:strRef>
          </c:tx>
          <c:spPr>
            <a:solidFill>
              <a:srgbClr val="8064A2"/>
            </a:solidFill>
            <a:ln>
              <a:solidFill>
                <a:srgbClr val="8064A2">
                  <a:lumMod val="75000"/>
                </a:srgbClr>
              </a:solidFill>
            </a:ln>
          </c:spPr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Sheet1!$D$2:$D$5</c:f>
              <c:numCache>
                <c:formatCode>0.0000</c:formatCode>
                <c:ptCount val="4"/>
                <c:pt idx="0">
                  <c:v>0.4249</c:v>
                </c:pt>
                <c:pt idx="1">
                  <c:v>0.46379999999999999</c:v>
                </c:pt>
                <c:pt idx="2">
                  <c:v>0.4259</c:v>
                </c:pt>
                <c:pt idx="3">
                  <c:v>0.46050000000000002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4BACC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4BACC6"/>
              </a:solidFill>
              <a:ln>
                <a:solidFill>
                  <a:srgbClr val="4BACC6">
                    <a:lumMod val="75000"/>
                  </a:srgbClr>
                </a:solidFill>
              </a:ln>
            </c:spPr>
          </c:dPt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Sheet1!$E$2:$E$5</c:f>
              <c:numCache>
                <c:formatCode>0.0000</c:formatCode>
                <c:ptCount val="4"/>
                <c:pt idx="0">
                  <c:v>0.33929999999999999</c:v>
                </c:pt>
                <c:pt idx="1">
                  <c:v>0.41539999999999999</c:v>
                </c:pt>
                <c:pt idx="2">
                  <c:v>0.35149999999999998</c:v>
                </c:pt>
                <c:pt idx="3">
                  <c:v>0.40749999999999997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C-Avrg</c:v>
                </c:pt>
              </c:strCache>
            </c:strRef>
          </c:tx>
          <c:spPr>
            <a:solidFill>
              <a:srgbClr val="F79646"/>
            </a:solidFill>
            <a:ln>
              <a:solidFill>
                <a:srgbClr val="F79646">
                  <a:lumMod val="75000"/>
                </a:srgbClr>
              </a:solidFill>
            </a:ln>
          </c:spPr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Sheet1!$F$2:$F$5</c:f>
              <c:numCache>
                <c:formatCode>0.0000</c:formatCode>
                <c:ptCount val="4"/>
                <c:pt idx="0">
                  <c:v>0.39647499999999997</c:v>
                </c:pt>
                <c:pt idx="1">
                  <c:v>0.45447499999999996</c:v>
                </c:pt>
                <c:pt idx="2">
                  <c:v>0.39964999999999995</c:v>
                </c:pt>
                <c:pt idx="3">
                  <c:v>0.40399999999999997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81088"/>
        <c:axId val="150682624"/>
      </c:barChart>
      <c:catAx>
        <c:axId val="15068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82624"/>
        <c:crosses val="autoZero"/>
        <c:auto val="1"/>
        <c:lblAlgn val="ctr"/>
        <c:lblOffset val="100"/>
        <c:noMultiLvlLbl val="0"/>
      </c:catAx>
      <c:valAx>
        <c:axId val="150682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Kappa value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5068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Average</a:t>
            </a:r>
            <a:r>
              <a:rPr lang="en-US" sz="1400" b="0" baseline="0"/>
              <a:t> accuracy per feature type (CSP)</a:t>
            </a:r>
            <a:endParaRPr lang="en-US" sz="14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Sheet1!$B$1:$E$1</c:f>
              <c:strCache>
                <c:ptCount val="4"/>
                <c:pt idx="0">
                  <c:v>Teager</c:v>
                </c:pt>
                <c:pt idx="1">
                  <c:v>TDP</c:v>
                </c:pt>
                <c:pt idx="2">
                  <c:v>Mean power</c:v>
                </c:pt>
                <c:pt idx="3">
                  <c:v>BP</c:v>
                </c:pt>
              </c:strCache>
            </c:strRef>
          </c:cat>
          <c:val>
            <c:numRef>
              <c:f>Sheet1!$B$6:$E$6</c:f>
              <c:numCache>
                <c:formatCode>0.0000</c:formatCode>
                <c:ptCount val="4"/>
                <c:pt idx="0">
                  <c:v>0.39600000000000002</c:v>
                </c:pt>
                <c:pt idx="1">
                  <c:v>0.43639999999999995</c:v>
                </c:pt>
                <c:pt idx="2">
                  <c:v>0.44377500000000003</c:v>
                </c:pt>
                <c:pt idx="3">
                  <c:v>0.37842499999999996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15776"/>
        <c:axId val="150729856"/>
      </c:barChart>
      <c:catAx>
        <c:axId val="150715776"/>
        <c:scaling>
          <c:orientation val="minMax"/>
        </c:scaling>
        <c:delete val="0"/>
        <c:axPos val="l"/>
        <c:majorTickMark val="out"/>
        <c:minorTickMark val="none"/>
        <c:tickLblPos val="nextTo"/>
        <c:crossAx val="150729856"/>
        <c:crosses val="autoZero"/>
        <c:auto val="1"/>
        <c:lblAlgn val="ctr"/>
        <c:lblOffset val="100"/>
        <c:noMultiLvlLbl val="0"/>
      </c:catAx>
      <c:valAx>
        <c:axId val="150729856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Kappa value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50715776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7</xdr:row>
      <xdr:rowOff>152400</xdr:rowOff>
    </xdr:from>
    <xdr:to>
      <xdr:col>9</xdr:col>
      <xdr:colOff>342899</xdr:colOff>
      <xdr:row>28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6</xdr:row>
      <xdr:rowOff>42861</xdr:rowOff>
    </xdr:from>
    <xdr:to>
      <xdr:col>17</xdr:col>
      <xdr:colOff>400050</xdr:colOff>
      <xdr:row>21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ger_featur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dp_feature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an_signal_power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p_featur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ger_features"/>
    </sheetNames>
    <sheetDataSet>
      <sheetData sheetId="0">
        <row r="1">
          <cell r="K1">
            <v>0.38900000000000001</v>
          </cell>
        </row>
        <row r="2">
          <cell r="K2">
            <v>0.44369999999999998</v>
          </cell>
        </row>
        <row r="3">
          <cell r="K3">
            <v>0.38679999999999998</v>
          </cell>
        </row>
        <row r="4">
          <cell r="K4">
            <v>0.36449999999999999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p_features"/>
    </sheetNames>
    <sheetDataSet>
      <sheetData sheetId="0">
        <row r="1">
          <cell r="K1">
            <v>0.43269999999999997</v>
          </cell>
        </row>
        <row r="2">
          <cell r="K2">
            <v>0.495</v>
          </cell>
        </row>
        <row r="3">
          <cell r="K3">
            <v>0.43440000000000001</v>
          </cell>
        </row>
        <row r="4">
          <cell r="K4">
            <v>0.38350000000000001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_signal_power"/>
    </sheetNames>
    <sheetDataSet>
      <sheetData sheetId="0">
        <row r="1">
          <cell r="K1">
            <v>0.4249</v>
          </cell>
        </row>
        <row r="2">
          <cell r="K2">
            <v>0.46379999999999999</v>
          </cell>
        </row>
        <row r="3">
          <cell r="K3">
            <v>0.4259</v>
          </cell>
        </row>
        <row r="4">
          <cell r="K4">
            <v>0.46050000000000002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_features"/>
    </sheetNames>
    <sheetDataSet>
      <sheetData sheetId="0">
        <row r="1">
          <cell r="K1">
            <v>0.33929999999999999</v>
          </cell>
        </row>
        <row r="2">
          <cell r="K2">
            <v>0.41539999999999999</v>
          </cell>
        </row>
        <row r="3">
          <cell r="K3">
            <v>0.35149999999999998</v>
          </cell>
        </row>
        <row r="4">
          <cell r="K4">
            <v>0.40749999999999997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28" sqref="J28"/>
    </sheetView>
  </sheetViews>
  <sheetFormatPr defaultRowHeight="15" x14ac:dyDescent="0.25"/>
  <cols>
    <col min="4" max="4" width="12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4" t="s">
        <v>10</v>
      </c>
    </row>
    <row r="2" spans="1:6" x14ac:dyDescent="0.25">
      <c r="A2" s="1" t="s">
        <v>1</v>
      </c>
      <c r="B2" s="3">
        <f>[1]teager_features!$K1</f>
        <v>0.38900000000000001</v>
      </c>
      <c r="C2" s="3">
        <f>[2]tdp_features!$K1</f>
        <v>0.43269999999999997</v>
      </c>
      <c r="D2" s="3">
        <f>[3]mean_signal_power!$K1</f>
        <v>0.4249</v>
      </c>
      <c r="E2" s="3">
        <f>[4]bp_features!$K1</f>
        <v>0.33929999999999999</v>
      </c>
      <c r="F2" s="5">
        <f>AVERAGE(B2:E2)</f>
        <v>0.39647499999999997</v>
      </c>
    </row>
    <row r="3" spans="1:6" x14ac:dyDescent="0.25">
      <c r="A3" s="1" t="s">
        <v>2</v>
      </c>
      <c r="B3" s="3">
        <f>[1]teager_features!$K2</f>
        <v>0.44369999999999998</v>
      </c>
      <c r="C3" s="3">
        <f>[2]tdp_features!$K2</f>
        <v>0.495</v>
      </c>
      <c r="D3" s="3">
        <f>[3]mean_signal_power!$K2</f>
        <v>0.46379999999999999</v>
      </c>
      <c r="E3" s="3">
        <f>[4]bp_features!$K2</f>
        <v>0.41539999999999999</v>
      </c>
      <c r="F3" s="5">
        <f>AVERAGE(B3:E3)</f>
        <v>0.45447499999999996</v>
      </c>
    </row>
    <row r="4" spans="1:6" x14ac:dyDescent="0.25">
      <c r="A4" s="1" t="s">
        <v>3</v>
      </c>
      <c r="B4" s="3">
        <f>[1]teager_features!$K3</f>
        <v>0.38679999999999998</v>
      </c>
      <c r="C4" s="3">
        <f>[2]tdp_features!$K3</f>
        <v>0.43440000000000001</v>
      </c>
      <c r="D4" s="3">
        <f>[3]mean_signal_power!$K3</f>
        <v>0.4259</v>
      </c>
      <c r="E4" s="3">
        <f>[4]bp_features!$K3</f>
        <v>0.35149999999999998</v>
      </c>
      <c r="F4" s="5">
        <f>AVERAGE(B4:E4)</f>
        <v>0.39964999999999995</v>
      </c>
    </row>
    <row r="5" spans="1:6" x14ac:dyDescent="0.25">
      <c r="A5" s="1" t="s">
        <v>4</v>
      </c>
      <c r="B5" s="3">
        <f>[1]teager_features!$K4</f>
        <v>0.36449999999999999</v>
      </c>
      <c r="C5" s="3">
        <f>[2]tdp_features!$K4</f>
        <v>0.38350000000000001</v>
      </c>
      <c r="D5" s="3">
        <f>[3]mean_signal_power!$K4</f>
        <v>0.46050000000000002</v>
      </c>
      <c r="E5" s="3">
        <f>[4]bp_features!$K4</f>
        <v>0.40749999999999997</v>
      </c>
      <c r="F5" s="5">
        <f>AVERAGE(B5:E5)</f>
        <v>0.40399999999999997</v>
      </c>
    </row>
    <row r="6" spans="1:6" x14ac:dyDescent="0.25">
      <c r="A6" s="4" t="s">
        <v>9</v>
      </c>
      <c r="B6" s="3">
        <f t="shared" ref="B6:E6" si="0">AVERAGE(B2:B5)</f>
        <v>0.39600000000000002</v>
      </c>
      <c r="C6" s="3">
        <f t="shared" si="0"/>
        <v>0.43639999999999995</v>
      </c>
      <c r="D6" s="3">
        <f t="shared" si="0"/>
        <v>0.44377500000000003</v>
      </c>
      <c r="E6" s="3">
        <f t="shared" si="0"/>
        <v>0.37842499999999996</v>
      </c>
      <c r="F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2015-05-03T10:53:26Z</dcterms:created>
  <dcterms:modified xsi:type="dcterms:W3CDTF">2015-05-07T20:56:46Z</dcterms:modified>
</cp:coreProperties>
</file>