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tecmx-my.sharepoint.com/personal/sergio_barcena_tec_mx/Documents/Desktop/senado_66/"/>
    </mc:Choice>
  </mc:AlternateContent>
  <xr:revisionPtr revIDLastSave="792" documentId="11_6CA1E2FC9953CC18A72D4C2CD5ED06F9787A44B2" xr6:coauthVersionLast="47" xr6:coauthVersionMax="47" xr10:uidLastSave="{5B9A8663-7838-4D16-A6CD-B1BD0BEEF733}"/>
  <bookViews>
    <workbookView xWindow="-110" yWindow="-110" windowWidth="19420" windowHeight="11020" xr2:uid="{00000000-000D-0000-FFFF-FFFF00000000}"/>
  </bookViews>
  <sheets>
    <sheet name="Sheet1" sheetId="1" r:id="rId1"/>
  </sheets>
  <definedNames>
    <definedName name="_xlnm._FilterDatabase" localSheetId="0" hidden="1">Sheet1!$A$1:$Q$193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P3" i="1" s="1"/>
  <c r="M4" i="1"/>
  <c r="P4" i="1" s="1"/>
  <c r="M5" i="1"/>
  <c r="P5" i="1" s="1"/>
  <c r="M6" i="1"/>
  <c r="P6" i="1" s="1"/>
  <c r="M7" i="1"/>
  <c r="P7" i="1" s="1"/>
  <c r="M8" i="1"/>
  <c r="P8" i="1" s="1"/>
  <c r="M9" i="1"/>
  <c r="P9" i="1" s="1"/>
  <c r="M10" i="1"/>
  <c r="P10" i="1" s="1"/>
  <c r="M11" i="1"/>
  <c r="P11" i="1" s="1"/>
  <c r="M12" i="1"/>
  <c r="P12" i="1" s="1"/>
  <c r="M13" i="1"/>
  <c r="P13" i="1" s="1"/>
  <c r="M14" i="1"/>
  <c r="P14" i="1" s="1"/>
  <c r="M15" i="1"/>
  <c r="P15" i="1" s="1"/>
  <c r="M16" i="1"/>
  <c r="P16" i="1" s="1"/>
  <c r="M17" i="1"/>
  <c r="P17" i="1" s="1"/>
  <c r="M18" i="1"/>
  <c r="P18" i="1" s="1"/>
  <c r="M19" i="1"/>
  <c r="P19" i="1" s="1"/>
  <c r="M20" i="1"/>
  <c r="P20" i="1" s="1"/>
  <c r="M21" i="1"/>
  <c r="P21" i="1" s="1"/>
  <c r="M22" i="1"/>
  <c r="P22" i="1" s="1"/>
  <c r="M23" i="1"/>
  <c r="P23" i="1" s="1"/>
  <c r="M24" i="1"/>
  <c r="P24" i="1" s="1"/>
  <c r="M25" i="1"/>
  <c r="P25" i="1" s="1"/>
  <c r="M26" i="1"/>
  <c r="P26" i="1" s="1"/>
  <c r="M27" i="1"/>
  <c r="P27" i="1" s="1"/>
  <c r="M28" i="1"/>
  <c r="P28" i="1" s="1"/>
  <c r="M29" i="1"/>
  <c r="P29" i="1" s="1"/>
  <c r="M30" i="1"/>
  <c r="P30" i="1" s="1"/>
  <c r="M31" i="1"/>
  <c r="P31" i="1" s="1"/>
  <c r="M32" i="1"/>
  <c r="P32" i="1" s="1"/>
  <c r="M33" i="1"/>
  <c r="P33" i="1" s="1"/>
  <c r="M34" i="1"/>
  <c r="P34" i="1" s="1"/>
  <c r="M35" i="1"/>
  <c r="P35" i="1" s="1"/>
  <c r="M36" i="1"/>
  <c r="P36" i="1" s="1"/>
  <c r="M37" i="1"/>
  <c r="P37" i="1" s="1"/>
  <c r="M38" i="1"/>
  <c r="P38" i="1" s="1"/>
  <c r="M39" i="1"/>
  <c r="P39" i="1" s="1"/>
  <c r="M40" i="1"/>
  <c r="P40" i="1" s="1"/>
  <c r="M41" i="1"/>
  <c r="P41" i="1" s="1"/>
  <c r="M42" i="1"/>
  <c r="P42" i="1" s="1"/>
  <c r="M43" i="1"/>
  <c r="P43" i="1" s="1"/>
  <c r="M44" i="1"/>
  <c r="P44" i="1" s="1"/>
  <c r="M45" i="1"/>
  <c r="P45" i="1" s="1"/>
  <c r="M46" i="1"/>
  <c r="P46" i="1" s="1"/>
  <c r="M47" i="1"/>
  <c r="P47" i="1" s="1"/>
  <c r="M48" i="1"/>
  <c r="P48" i="1" s="1"/>
  <c r="M49" i="1"/>
  <c r="P49" i="1" s="1"/>
  <c r="M50" i="1"/>
  <c r="P50" i="1" s="1"/>
  <c r="M51" i="1"/>
  <c r="P51" i="1" s="1"/>
  <c r="M52" i="1"/>
  <c r="P52" i="1" s="1"/>
  <c r="M53" i="1"/>
  <c r="P53" i="1" s="1"/>
  <c r="M54" i="1"/>
  <c r="P54" i="1" s="1"/>
  <c r="M55" i="1"/>
  <c r="P55" i="1" s="1"/>
  <c r="M56" i="1"/>
  <c r="P56" i="1" s="1"/>
  <c r="M57" i="1"/>
  <c r="P57" i="1" s="1"/>
  <c r="M58" i="1"/>
  <c r="P58" i="1" s="1"/>
  <c r="M59" i="1"/>
  <c r="P59" i="1" s="1"/>
  <c r="M60" i="1"/>
  <c r="P60" i="1" s="1"/>
  <c r="M61" i="1"/>
  <c r="P61" i="1" s="1"/>
  <c r="M62" i="1"/>
  <c r="P62" i="1" s="1"/>
  <c r="M63" i="1"/>
  <c r="P63" i="1" s="1"/>
  <c r="M64" i="1"/>
  <c r="P64" i="1" s="1"/>
  <c r="M65" i="1"/>
  <c r="P65" i="1" s="1"/>
  <c r="M66" i="1"/>
  <c r="P66" i="1" s="1"/>
  <c r="M67" i="1"/>
  <c r="P67" i="1" s="1"/>
  <c r="M68" i="1"/>
  <c r="P68" i="1" s="1"/>
  <c r="M69" i="1"/>
  <c r="P69" i="1" s="1"/>
  <c r="M70" i="1"/>
  <c r="P70" i="1" s="1"/>
  <c r="M71" i="1"/>
  <c r="P71" i="1" s="1"/>
  <c r="M72" i="1"/>
  <c r="P72" i="1" s="1"/>
  <c r="M73" i="1"/>
  <c r="P73" i="1" s="1"/>
  <c r="M74" i="1"/>
  <c r="P74" i="1" s="1"/>
  <c r="M75" i="1"/>
  <c r="P75" i="1" s="1"/>
  <c r="M76" i="1"/>
  <c r="P76" i="1" s="1"/>
  <c r="M77" i="1"/>
  <c r="P77" i="1" s="1"/>
  <c r="M78" i="1"/>
  <c r="P78" i="1" s="1"/>
  <c r="M79" i="1"/>
  <c r="P79" i="1" s="1"/>
  <c r="M80" i="1"/>
  <c r="P80" i="1" s="1"/>
  <c r="M81" i="1"/>
  <c r="P81" i="1" s="1"/>
  <c r="M82" i="1"/>
  <c r="P82" i="1" s="1"/>
  <c r="M83" i="1"/>
  <c r="P83" i="1" s="1"/>
  <c r="M84" i="1"/>
  <c r="P84" i="1" s="1"/>
  <c r="M85" i="1"/>
  <c r="P85" i="1" s="1"/>
  <c r="M86" i="1"/>
  <c r="P86" i="1" s="1"/>
  <c r="M87" i="1"/>
  <c r="P87" i="1" s="1"/>
  <c r="M88" i="1"/>
  <c r="P88" i="1" s="1"/>
  <c r="M89" i="1"/>
  <c r="P89" i="1" s="1"/>
  <c r="M90" i="1"/>
  <c r="P90" i="1" s="1"/>
  <c r="M91" i="1"/>
  <c r="P91" i="1" s="1"/>
  <c r="M92" i="1"/>
  <c r="P92" i="1" s="1"/>
  <c r="M93" i="1"/>
  <c r="P93" i="1" s="1"/>
  <c r="M94" i="1"/>
  <c r="P94" i="1" s="1"/>
  <c r="M95" i="1"/>
  <c r="P95" i="1" s="1"/>
  <c r="M96" i="1"/>
  <c r="P96" i="1" s="1"/>
  <c r="M97" i="1"/>
  <c r="P97" i="1" s="1"/>
  <c r="M98" i="1"/>
  <c r="P98" i="1" s="1"/>
  <c r="M99" i="1"/>
  <c r="P99" i="1" s="1"/>
  <c r="M100" i="1"/>
  <c r="P100" i="1" s="1"/>
  <c r="M101" i="1"/>
  <c r="P101" i="1" s="1"/>
  <c r="M102" i="1"/>
  <c r="P102" i="1" s="1"/>
  <c r="M103" i="1"/>
  <c r="P103" i="1" s="1"/>
  <c r="M104" i="1"/>
  <c r="P104" i="1" s="1"/>
  <c r="M105" i="1"/>
  <c r="P105" i="1" s="1"/>
  <c r="M106" i="1"/>
  <c r="P106" i="1" s="1"/>
  <c r="M107" i="1"/>
  <c r="P107" i="1" s="1"/>
  <c r="M108" i="1"/>
  <c r="P108" i="1" s="1"/>
  <c r="M109" i="1"/>
  <c r="P109" i="1" s="1"/>
  <c r="M110" i="1"/>
  <c r="P110" i="1" s="1"/>
  <c r="M111" i="1"/>
  <c r="P111" i="1" s="1"/>
  <c r="M112" i="1"/>
  <c r="P112" i="1" s="1"/>
  <c r="M113" i="1"/>
  <c r="P113" i="1" s="1"/>
  <c r="M114" i="1"/>
  <c r="P114" i="1" s="1"/>
  <c r="M115" i="1"/>
  <c r="P115" i="1" s="1"/>
  <c r="M116" i="1"/>
  <c r="P116" i="1" s="1"/>
  <c r="M117" i="1"/>
  <c r="P117" i="1" s="1"/>
  <c r="M118" i="1"/>
  <c r="P118" i="1" s="1"/>
  <c r="M119" i="1"/>
  <c r="P119" i="1" s="1"/>
  <c r="M120" i="1"/>
  <c r="P120" i="1" s="1"/>
  <c r="M121" i="1"/>
  <c r="P121" i="1" s="1"/>
  <c r="M122" i="1"/>
  <c r="P122" i="1" s="1"/>
  <c r="M123" i="1"/>
  <c r="P123" i="1" s="1"/>
  <c r="M124" i="1"/>
  <c r="P124" i="1" s="1"/>
  <c r="M125" i="1"/>
  <c r="P125" i="1" s="1"/>
  <c r="M126" i="1"/>
  <c r="P126" i="1" s="1"/>
  <c r="M127" i="1"/>
  <c r="P127" i="1" s="1"/>
  <c r="M128" i="1"/>
  <c r="P128" i="1" s="1"/>
  <c r="M129" i="1"/>
  <c r="P129" i="1" s="1"/>
  <c r="M130" i="1"/>
  <c r="P130" i="1" s="1"/>
  <c r="M131" i="1"/>
  <c r="P131" i="1" s="1"/>
  <c r="M132" i="1"/>
  <c r="P132" i="1" s="1"/>
  <c r="M133" i="1"/>
  <c r="P133" i="1" s="1"/>
  <c r="M134" i="1"/>
  <c r="P134" i="1" s="1"/>
  <c r="M135" i="1"/>
  <c r="P135" i="1" s="1"/>
  <c r="M136" i="1"/>
  <c r="P136" i="1" s="1"/>
  <c r="M137" i="1"/>
  <c r="P137" i="1" s="1"/>
  <c r="M138" i="1"/>
  <c r="P138" i="1" s="1"/>
  <c r="M139" i="1"/>
  <c r="P139" i="1" s="1"/>
  <c r="M140" i="1"/>
  <c r="P140" i="1" s="1"/>
  <c r="M141" i="1"/>
  <c r="P141" i="1" s="1"/>
  <c r="M142" i="1"/>
  <c r="P142" i="1" s="1"/>
  <c r="M143" i="1"/>
  <c r="P143" i="1" s="1"/>
  <c r="M144" i="1"/>
  <c r="P144" i="1" s="1"/>
  <c r="M145" i="1"/>
  <c r="P145" i="1" s="1"/>
  <c r="M146" i="1"/>
  <c r="P146" i="1" s="1"/>
  <c r="M147" i="1"/>
  <c r="P147" i="1" s="1"/>
  <c r="M148" i="1"/>
  <c r="P148" i="1" s="1"/>
  <c r="M149" i="1"/>
  <c r="P149" i="1" s="1"/>
  <c r="M150" i="1"/>
  <c r="P150" i="1" s="1"/>
  <c r="M151" i="1"/>
  <c r="P151" i="1" s="1"/>
  <c r="M152" i="1"/>
  <c r="P152" i="1" s="1"/>
  <c r="M153" i="1"/>
  <c r="P153" i="1" s="1"/>
  <c r="M154" i="1"/>
  <c r="P154" i="1" s="1"/>
  <c r="M155" i="1"/>
  <c r="P155" i="1" s="1"/>
  <c r="M156" i="1"/>
  <c r="P156" i="1" s="1"/>
  <c r="M157" i="1"/>
  <c r="P157" i="1" s="1"/>
  <c r="M158" i="1"/>
  <c r="P158" i="1" s="1"/>
  <c r="M159" i="1"/>
  <c r="P159" i="1" s="1"/>
  <c r="M160" i="1"/>
  <c r="P160" i="1" s="1"/>
  <c r="M161" i="1"/>
  <c r="P161" i="1" s="1"/>
  <c r="M162" i="1"/>
  <c r="P162" i="1" s="1"/>
  <c r="M163" i="1"/>
  <c r="P163" i="1" s="1"/>
  <c r="M164" i="1"/>
  <c r="P164" i="1" s="1"/>
  <c r="M165" i="1"/>
  <c r="P165" i="1" s="1"/>
  <c r="M166" i="1"/>
  <c r="P166" i="1" s="1"/>
  <c r="M167" i="1"/>
  <c r="P167" i="1" s="1"/>
  <c r="M168" i="1"/>
  <c r="P168" i="1" s="1"/>
  <c r="M169" i="1"/>
  <c r="P169" i="1" s="1"/>
  <c r="M170" i="1"/>
  <c r="P170" i="1" s="1"/>
  <c r="M171" i="1"/>
  <c r="P171" i="1" s="1"/>
  <c r="M172" i="1"/>
  <c r="P172" i="1" s="1"/>
  <c r="M173" i="1"/>
  <c r="P173" i="1" s="1"/>
  <c r="M174" i="1"/>
  <c r="P174" i="1" s="1"/>
  <c r="M175" i="1"/>
  <c r="P175" i="1" s="1"/>
  <c r="M176" i="1"/>
  <c r="P176" i="1" s="1"/>
  <c r="M177" i="1"/>
  <c r="P177" i="1" s="1"/>
  <c r="M178" i="1"/>
  <c r="P178" i="1" s="1"/>
  <c r="M179" i="1"/>
  <c r="P179" i="1" s="1"/>
  <c r="M180" i="1"/>
  <c r="P180" i="1" s="1"/>
  <c r="M181" i="1"/>
  <c r="P181" i="1" s="1"/>
  <c r="M182" i="1"/>
  <c r="P182" i="1" s="1"/>
  <c r="M183" i="1"/>
  <c r="P183" i="1" s="1"/>
  <c r="M184" i="1"/>
  <c r="P184" i="1" s="1"/>
  <c r="M185" i="1"/>
  <c r="P185" i="1" s="1"/>
  <c r="M186" i="1"/>
  <c r="P186" i="1" s="1"/>
  <c r="M187" i="1"/>
  <c r="P187" i="1" s="1"/>
  <c r="M188" i="1"/>
  <c r="P188" i="1" s="1"/>
  <c r="M189" i="1"/>
  <c r="P189" i="1" s="1"/>
  <c r="M190" i="1"/>
  <c r="P190" i="1" s="1"/>
  <c r="M191" i="1"/>
  <c r="P191" i="1" s="1"/>
  <c r="M192" i="1"/>
  <c r="P192" i="1" s="1"/>
  <c r="M193" i="1"/>
  <c r="P193" i="1" s="1"/>
  <c r="M2" i="1"/>
  <c r="P2" i="1" s="1"/>
  <c r="N3" i="1"/>
  <c r="O3"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105" i="1"/>
  <c r="O105" i="1" s="1"/>
  <c r="N106" i="1"/>
  <c r="O106" i="1" s="1"/>
  <c r="N107" i="1"/>
  <c r="O107" i="1" s="1"/>
  <c r="N108" i="1"/>
  <c r="O108" i="1" s="1"/>
  <c r="N109" i="1"/>
  <c r="O109" i="1" s="1"/>
  <c r="N110" i="1"/>
  <c r="O110" i="1" s="1"/>
  <c r="N111" i="1"/>
  <c r="O111" i="1" s="1"/>
  <c r="N112" i="1"/>
  <c r="O112" i="1" s="1"/>
  <c r="N113" i="1"/>
  <c r="O113" i="1" s="1"/>
  <c r="N114" i="1"/>
  <c r="O114" i="1" s="1"/>
  <c r="N115" i="1"/>
  <c r="O115" i="1" s="1"/>
  <c r="N116" i="1"/>
  <c r="O116" i="1" s="1"/>
  <c r="N117" i="1"/>
  <c r="O117" i="1" s="1"/>
  <c r="N118" i="1"/>
  <c r="O118" i="1" s="1"/>
  <c r="N119" i="1"/>
  <c r="O119" i="1" s="1"/>
  <c r="N120" i="1"/>
  <c r="O120" i="1" s="1"/>
  <c r="N121" i="1"/>
  <c r="O121" i="1" s="1"/>
  <c r="N122" i="1"/>
  <c r="O122" i="1" s="1"/>
  <c r="N123" i="1"/>
  <c r="O123" i="1" s="1"/>
  <c r="N124" i="1"/>
  <c r="O124" i="1" s="1"/>
  <c r="N125" i="1"/>
  <c r="O125" i="1" s="1"/>
  <c r="N126" i="1"/>
  <c r="O126" i="1" s="1"/>
  <c r="N127" i="1"/>
  <c r="O127" i="1" s="1"/>
  <c r="N128" i="1"/>
  <c r="O128" i="1" s="1"/>
  <c r="N129" i="1"/>
  <c r="O129" i="1" s="1"/>
  <c r="N130" i="1"/>
  <c r="O130" i="1" s="1"/>
  <c r="N131" i="1"/>
  <c r="O131" i="1" s="1"/>
  <c r="N132" i="1"/>
  <c r="O132" i="1" s="1"/>
  <c r="N133" i="1"/>
  <c r="O133" i="1" s="1"/>
  <c r="N134" i="1"/>
  <c r="O134" i="1" s="1"/>
  <c r="N135" i="1"/>
  <c r="O135" i="1" s="1"/>
  <c r="N136" i="1"/>
  <c r="O136" i="1" s="1"/>
  <c r="N137" i="1"/>
  <c r="O137" i="1" s="1"/>
  <c r="N138" i="1"/>
  <c r="O138" i="1" s="1"/>
  <c r="N139" i="1"/>
  <c r="O139" i="1" s="1"/>
  <c r="N140" i="1"/>
  <c r="O140" i="1" s="1"/>
  <c r="N141" i="1"/>
  <c r="O141" i="1" s="1"/>
  <c r="N142" i="1"/>
  <c r="O142" i="1" s="1"/>
  <c r="N143" i="1"/>
  <c r="O143" i="1" s="1"/>
  <c r="N144" i="1"/>
  <c r="O144" i="1" s="1"/>
  <c r="N145" i="1"/>
  <c r="O145" i="1" s="1"/>
  <c r="N146" i="1"/>
  <c r="O146" i="1" s="1"/>
  <c r="N147" i="1"/>
  <c r="O147" i="1" s="1"/>
  <c r="N148" i="1"/>
  <c r="O148" i="1" s="1"/>
  <c r="N149" i="1"/>
  <c r="O149" i="1" s="1"/>
  <c r="N150" i="1"/>
  <c r="O150" i="1" s="1"/>
  <c r="N151" i="1"/>
  <c r="O151" i="1" s="1"/>
  <c r="N152" i="1"/>
  <c r="O152" i="1" s="1"/>
  <c r="N153" i="1"/>
  <c r="O153" i="1" s="1"/>
  <c r="N154" i="1"/>
  <c r="O154" i="1" s="1"/>
  <c r="N155" i="1"/>
  <c r="O155" i="1" s="1"/>
  <c r="N156" i="1"/>
  <c r="O156" i="1" s="1"/>
  <c r="N157" i="1"/>
  <c r="O157" i="1" s="1"/>
  <c r="N158" i="1"/>
  <c r="O158" i="1" s="1"/>
  <c r="N159" i="1"/>
  <c r="O159" i="1" s="1"/>
  <c r="N160" i="1"/>
  <c r="O160" i="1" s="1"/>
  <c r="N161" i="1"/>
  <c r="O161" i="1" s="1"/>
  <c r="N162" i="1"/>
  <c r="O162" i="1" s="1"/>
  <c r="N163" i="1"/>
  <c r="O163" i="1" s="1"/>
  <c r="N164" i="1"/>
  <c r="O164" i="1" s="1"/>
  <c r="N165" i="1"/>
  <c r="O165" i="1" s="1"/>
  <c r="N166" i="1"/>
  <c r="O166" i="1" s="1"/>
  <c r="N167" i="1"/>
  <c r="O167" i="1" s="1"/>
  <c r="N168" i="1"/>
  <c r="O168" i="1" s="1"/>
  <c r="N169" i="1"/>
  <c r="O169" i="1" s="1"/>
  <c r="N170" i="1"/>
  <c r="O170" i="1" s="1"/>
  <c r="N171" i="1"/>
  <c r="O171" i="1" s="1"/>
  <c r="N172" i="1"/>
  <c r="O172" i="1" s="1"/>
  <c r="N173" i="1"/>
  <c r="O173" i="1" s="1"/>
  <c r="N174" i="1"/>
  <c r="O174" i="1" s="1"/>
  <c r="N175" i="1"/>
  <c r="O175" i="1" s="1"/>
  <c r="N176" i="1"/>
  <c r="O176" i="1" s="1"/>
  <c r="N177" i="1"/>
  <c r="O177" i="1" s="1"/>
  <c r="N178" i="1"/>
  <c r="O178" i="1" s="1"/>
  <c r="N179" i="1"/>
  <c r="O179" i="1" s="1"/>
  <c r="N180" i="1"/>
  <c r="O180" i="1" s="1"/>
  <c r="N181" i="1"/>
  <c r="O181" i="1" s="1"/>
  <c r="N182" i="1"/>
  <c r="O182" i="1" s="1"/>
  <c r="N183" i="1"/>
  <c r="O183" i="1" s="1"/>
  <c r="N184" i="1"/>
  <c r="O184" i="1" s="1"/>
  <c r="N185" i="1"/>
  <c r="O185" i="1" s="1"/>
  <c r="N186" i="1"/>
  <c r="O186" i="1" s="1"/>
  <c r="N187" i="1"/>
  <c r="O187" i="1" s="1"/>
  <c r="N188" i="1"/>
  <c r="O188" i="1" s="1"/>
  <c r="N189" i="1"/>
  <c r="O189" i="1" s="1"/>
  <c r="N190" i="1"/>
  <c r="O190" i="1" s="1"/>
  <c r="N191" i="1"/>
  <c r="O191" i="1" s="1"/>
  <c r="N192" i="1"/>
  <c r="O192" i="1" s="1"/>
  <c r="N193" i="1"/>
  <c r="O193" i="1" s="1"/>
  <c r="N2" i="1"/>
  <c r="O2" i="1" s="1"/>
</calcChain>
</file>

<file path=xl/sharedStrings.xml><?xml version="1.0" encoding="utf-8"?>
<sst xmlns="http://schemas.openxmlformats.org/spreadsheetml/2006/main" count="906" uniqueCount="465">
  <si>
    <t>IdVotacion</t>
  </si>
  <si>
    <t>IdRealSenado</t>
  </si>
  <si>
    <t>Fecha</t>
  </si>
  <si>
    <t>Dictamen</t>
  </si>
  <si>
    <t>Tipo</t>
  </si>
  <si>
    <t>Periodo</t>
  </si>
  <si>
    <t>Favor</t>
  </si>
  <si>
    <t>Contra</t>
  </si>
  <si>
    <t>Abstención</t>
  </si>
  <si>
    <t>Ausente</t>
  </si>
  <si>
    <t>03/septiembre/2024//</t>
  </si>
  <si>
    <t>10/septiembre/2024//</t>
  </si>
  <si>
    <t>18/septiembre/2024//</t>
  </si>
  <si>
    <t>24/septiembre/2024//</t>
  </si>
  <si>
    <t>03/octubre/2024//</t>
  </si>
  <si>
    <t>09/octubre/2024//</t>
  </si>
  <si>
    <t>10/octubre/2024//</t>
  </si>
  <si>
    <t>12/octubre/2024//</t>
  </si>
  <si>
    <t>16/octubre/2024//</t>
  </si>
  <si>
    <t>15/octubre/2024//</t>
  </si>
  <si>
    <t>24/octubre/2024//</t>
  </si>
  <si>
    <t>29/octubre/2024//</t>
  </si>
  <si>
    <t>30/octubre/2024//</t>
  </si>
  <si>
    <t>31/octubre/2024//</t>
  </si>
  <si>
    <t>12/noviembre/2024//</t>
  </si>
  <si>
    <t>13/noviembre/2024//</t>
  </si>
  <si>
    <t>21/noviembre/2024//</t>
  </si>
  <si>
    <t>26/noviembre/2024//</t>
  </si>
  <si>
    <t>27/noviembre/2024//</t>
  </si>
  <si>
    <t>28/noviembre/2024//</t>
  </si>
  <si>
    <t>03/diciembre/2024//</t>
  </si>
  <si>
    <t>04/diciembre/2024//</t>
  </si>
  <si>
    <t>05/diciembre/2024//</t>
  </si>
  <si>
    <t>10/diciembre/2024//</t>
  </si>
  <si>
    <t>11/diciembre/2024//</t>
  </si>
  <si>
    <t>12/diciembre/2024//</t>
  </si>
  <si>
    <t>13/diciembre/2024//</t>
  </si>
  <si>
    <t>05/febrero/2025//</t>
  </si>
  <si>
    <t>11/febrero/2025//</t>
  </si>
  <si>
    <t>13/febrero/2025//</t>
  </si>
  <si>
    <t>19/febrero/2025//</t>
  </si>
  <si>
    <t>25/febrero/2025//</t>
  </si>
  <si>
    <t>26/febrero/2025//</t>
  </si>
  <si>
    <t>04/marzo/2025//</t>
  </si>
  <si>
    <t>05/marzo/2025//</t>
  </si>
  <si>
    <t>11/marzo/2025//</t>
  </si>
  <si>
    <t>12/marzo/2025//</t>
  </si>
  <si>
    <t>19/marzo/2025//</t>
  </si>
  <si>
    <t>27/marzo/2025//</t>
  </si>
  <si>
    <t>01/abril/2025//</t>
  </si>
  <si>
    <t>02/abril/2025//</t>
  </si>
  <si>
    <t>08/abril/2025//</t>
  </si>
  <si>
    <t>09/abril/2025//</t>
  </si>
  <si>
    <t>10/abril/2025//</t>
  </si>
  <si>
    <t>22/abril/2025//</t>
  </si>
  <si>
    <t>23/abril/2025//</t>
  </si>
  <si>
    <t>24/abril/2025//</t>
  </si>
  <si>
    <t>28/abril/2025//</t>
  </si>
  <si>
    <t>29/abril/2025//</t>
  </si>
  <si>
    <t>30/abril/2025//</t>
  </si>
  <si>
    <t>23/junio/2025//</t>
  </si>
  <si>
    <t>24/junio/2025//</t>
  </si>
  <si>
    <t>25/junio/2025//</t>
  </si>
  <si>
    <t>26/junio/2025//</t>
  </si>
  <si>
    <t>27/junio/2025//</t>
  </si>
  <si>
    <t>28/junio/2025//</t>
  </si>
  <si>
    <t>30/junio/2025//</t>
  </si>
  <si>
    <t>01/julio/2025//</t>
  </si>
  <si>
    <t>Acuerdo de la Junta de Coordinación Política, por el que se establecen criterios y medidas en materia presupuestal en el Senado de la República.</t>
  </si>
  <si>
    <t>Acuerdo de la Mesa Directiva en relación con el desarrollo de sesiones en sitio diverso al salón de sesiones del Senado de la República.</t>
  </si>
  <si>
    <t>Acuerdo de integración de las comisiones ordinarias que funcionarán durante la Sexagésima Sexta Legislatura de la H. Cámara de Senadores.</t>
  </si>
  <si>
    <t>Acuerdo por el que se le concede licencia del Senador Miguel Ángel Yunes Márquez, por tiempo indefinido a partir del 10 de septiembre de 2024.</t>
  </si>
  <si>
    <t>Dictamen las Comisiones Unidas de Puntos Constitucionales y de Estudios Legislativos, el que contiene minuta con proyecto de decreto por el que se reforman, adicionan y derogan diversas disposiciones de la Constitución Política de los Estados Unidos Mexicanos, en materia de reforma del Poder Judicial.</t>
  </si>
  <si>
    <t>Dictamen de las Comisiones Unidas de Trabajo y Previsión Social y de Estudios Legislativos, Segunda, el que contiene proyecto de decreto por el que se reforma la fracción VII del artículo 74 de la Ley Federal del Trabajo.</t>
  </si>
  <si>
    <t>Dictamen de la Comisión de Defensa Nacional, con proyecto de decreto por el que se concede autorización al titular del Ejecutivo Federal para que permita la salida de elementos del Ejército y Fuerza Aérea Mexicanos fuera de los límites del país, a efecto de que participen en ejercicios de adiestramiento en el extranjero.</t>
  </si>
  <si>
    <t>Dictamen de las Comisiones Unidas de Puntos Constitucionales y de Estudios Legislativos, el que contiene minuta con proyecto de decreto por el que se reforma, adiciona y deroga el artículo 2° de la Constitución Política de los Estados Unidos Mexicanos.</t>
  </si>
  <si>
    <t>Dictamen de las Comisiones Unidas de Puntos Constitucionales y de Estudios Legislativos, el que contiene minuta con proyecto de decreto por el que se reforman y adicionan los artículos 13, 16, 21, 32, 55, 73, 76, 78, 82, 89, 123 y 129 de la Constitución Política de los Estados Unidos Mexicanos.</t>
  </si>
  <si>
    <t>Ratificación del ciudadano Juan José Paullada Figueroa, como Consejero Independiente del Consejo de Administración de Petróleos Mexicanos.</t>
  </si>
  <si>
    <t>Dictamen de la Comisión de Relaciones Exteriores, el que contiene punto de acuerdo por el que se ratifica el nombramiento expedito por la titular del Poder Ejecutivo Federal a favor del Ciudadano Juan Ramón de la Fuente Ramírez como Secretario de Relaciones Exteriores.</t>
  </si>
  <si>
    <t>Dictamen de las Comisiones Unidas de Puntos Constitucionales y de Estudios Legislativos, el que contiene proyecto de decreto por el que se reforma el primer párrafo de la fracción VI del Apartado A y se adiciona un tercer párrafo a la fracción IV del Apartado B del artículo 123 de la Constitución Política de los Estados Unidos Mexicanos, en materia de salarios.</t>
  </si>
  <si>
    <t>Dictamen de las Comisiones Unidas de Gobernación y de Estudios Legislativos, el que contiene proyecto de decreto por el que se reforman y adicionan diversas disposiciones de la Ley General de Instituciones y Procedimientos Electorales.</t>
  </si>
  <si>
    <t>Dictamen de las Comisiones Unidas de Gobernación y de Estudios Legislativos, el que contiene proyecto de decreto por el que se reforman y adicionan diversas disposiciones de la Ley General del Sistema de Medios de Impugnación en Materia Electoral.</t>
  </si>
  <si>
    <t>Acuerdo de la Mesa Directiva del Senado de la República de insaculación para la elección extraordinaria de personas magistradas y juezas de distrito del año 2025 para realizar el procedimiento de insaculación que prevén los incisos A) y B) del párrafo cuarto del Artículo Transitorio Segundo del Decreto por el cual se reformaron, adicionaron y derogaron diversas disposiciones de la Constitución Política de los Estados Unidos Mexicanos, en materia de reforma del poder judicial, publicado en el Diario Oficial de la Federación de 15 de septiembre de 2024.</t>
  </si>
  <si>
    <t>Propuesta de modificación al acuerdo de la Mesa Directiva del Senado de la República de insaculación para la elección extraordinaria de personas magistradas y juezas de distrito del año 2025 para realizar el procedimiento de insaculación que prevén los incisos a) y b) del párrafo cuarto del artículo transitorio segundo del Decreto por el cual se reformaron, adicionaron y derogaron diversas disposiciones de la Constitución Política de los Estados Unidos Mexicanos, en materia de reforma del poder judicial, publicado en el diario oficial de la federación de 15 de septiembre de 2024</t>
  </si>
  <si>
    <t>Dictamen de las Comisiones Unidas de Puntos Constitucionales; de Comunicaciones y Transportes; y de Estudios Legislativos, el que contiene proyecto de decreto por el que se reforma el párrafo cuarto y se adiciona un párrafo quinto, al artículo 28 de la Constitución Política de los Estados Unidos Mexicanos, en materia de vías de transporte ferroviario.</t>
  </si>
  <si>
    <t>Dictamen de las Comisiones Unidas de Puntos Constitucionales; de Energía; y de Estudios Legislativos, el que contiene proyecto de decreto por el que se reforma el párrafo quinto del artículo 25, los párrafos sexto y séptimo del artículo 27 y el párrafo cuarto del artículo 28 de la Constitución Política de los Estados Unidos Mexicanos, en materia de áreas y empresas estratégicas.</t>
  </si>
  <si>
    <t>Acuerdo de la Mesa Directiva por el que se expide convocatoria para integrar los listados de las personas candidatas que participarán en la elección extraordinaria de las personas juzgadoras que ocuparán los cargos de Ministras y Ministros de la Suprema Corte de Justicia de la Nación, Magistradas y Magistrados de las salas superior y regionales del Tribunal Electoral del Poder Judicial de la Federación, Magistradas y Magistrados del Tribunal de Disciplina Judicial, Magistradas y Magistrados de circuito y juezas y jueces de distrito del Poder Judicial de la Federación.</t>
  </si>
  <si>
    <t>Respuesta a consulta de la Consejería Jurídica del Ejecutivo Federal.</t>
  </si>
  <si>
    <t>Dictamen de las Comisiones Unidas de Puntos Constitucionales, Para la Igualdad de Género y de Estudios Legislativos, con proyecto de decreto por el que se reforman y adicionan diversas disposiciones de la Constitución Política de los Estados Unidos Mexicanos, en materia de igualdad sustantiva, perspectiva de género, derechos de las mujeres a una vida libre de violencia y erradicación de la brecha salarial.</t>
  </si>
  <si>
    <t>Dictamen de las Comisiones Unidas de Puntos Constitucionales y de Estudios Legislativos, el que contiene proyecto de decreto por el que se reforma el artículo 107 y se adiciona un quinto párrafo al artículo 105 de la Constitución Política de los Estados Unidos Mexicanos, en materia de inimpugnabilidad de las adiciones o reformas a la Constitución Federal.</t>
  </si>
  <si>
    <t>Acuerdo de la Junta de Coordinación Política para la integración del Comité de Evaluación del Poder Legislativo Federal, en relación con la elección extraordinaria del año 2025.</t>
  </si>
  <si>
    <t>Dictamen de las Comisiones Unidas de Bienestar, de Puntos Constitucionales y de Estudios Legislativos, el que contiene proyecto de decreto por el que se reforman y adicionan los artículos 4o. y 27 de la Constitución Política de los Estados Unidos Mexicanos, en materia de bienestar.</t>
  </si>
  <si>
    <t>Dictamen de las Comisiones Unidas de Puntos Constitucionales; de Reordenamiento Urbano y Vivienda; y de Estudios Legislativos, el que contiene proyecto de decreto por el que se reforman los párrafos primero y actual segundo y, se adicionan los párrafos segundo, cuarto y quinto, recorriéndose los subsecuentes en su orden, a la fracción XII del apartado A del artículo 123 de la Constitución Política de los Estados Unidos Mexicanos, en materia de vivienda para las personas trabajadoras.</t>
  </si>
  <si>
    <t>Dictamen de la Comisión de Defensa Nacional, el que contiene punto de acuerdo por el que se ratifican 234 ascensos de diversos grados del Ejército y Fuerza Aérea Mexicanos que expidió el Poder Ejecutivo Federal.</t>
  </si>
  <si>
    <t>Acuerdo de Mesa Directiva por el que se establece el procedimiento para la elección de la persona titular de la Comisión Nacional de los Derechos Humanos.</t>
  </si>
  <si>
    <t>Dictamen de la Comisión de Marina, por el que se ratifican 110 ascensos de diversos grados navales de la Armada de México.</t>
  </si>
  <si>
    <t>Dictamen de las Comisiones Unidas de Puntos Constitucionales, de Seguridad Pública y de Estudios Legislativos, Primera, el que contiene proyecto de decreto por el que se reforma y adiciona el artículo 21 de la Constitución Política de los Estados Unidos Mexicanos, en materia de seguridad pública.</t>
  </si>
  <si>
    <t>Dictamen de las Comisiones Unidas de Puntos Constitucionales, de Medio Ambiente, Recursos Naturales y Cambio Climático; y de Estudios Legislativos, Primera, el que contiene proyecto de decreto por el que se reforman y adiciona los artículos 3o., 4o. y 73 de la Constitución Política de los Estados Unidos Mexicanos, en materia de protección y cuidado animal.</t>
  </si>
  <si>
    <t>Dictamen de las Comisiones Unidas de Asuntos Migratorios y de Estudios Legislativos, el que contiene minuta con proyecto de decreto por el que se declara el 22 de noviembre de cada año, como el “Día de la Comunidad Libanesa en México”.</t>
  </si>
  <si>
    <t>Dictamen de las Comisiones Unidas de Gobernación y de Estudios Legislativos, el que contiene minuta con proyecto de decreto por el que se reforman, adicionan y derogan diversas disposiciones de la Ley Orgánica de la Administración Pública Federal.</t>
  </si>
  <si>
    <t>Dictamen de las Comisiones Unidas de Puntos Constitucionales y de Estudios Legislativos, el que contiene minuta con proyecto de decreto por el que se reforma el párrafo segundo del artículo 19 de la Constitución Política de los Estados Unidos Mexicanos, en materia de prisión preventiva oficiosa.</t>
  </si>
  <si>
    <t>Dictamen de las Comisiones Unidas de Gobernación y de Anticorrupción y Transparencia, por el que se propone la ratificación del nombramiento que el Poder Ejecutivo Federal extendió a favor de la C. Raquel Buenrostro Sánchez, como titular de la Secretaría de la Función Pública.</t>
  </si>
  <si>
    <t>Dictamen de las Comisiones Unidas de Puntos Constitucionales y de Estudios Legislativos, el que contiene minuta con proyecto de decreto por el que se reforman, adicionan y derogan diversas disposiciones de la Constitución Política de los Estados Unidos Mexicanos, en materia de simplificación orgánica.</t>
  </si>
  <si>
    <t>Dictamen de la Comisión de Relaciones Exteriores por el que se ratifican los nombramientos que la ciudadana Presidenta de la Republica hace a favor de los Empleados Superiores de la Secretaría de Relaciones Exteriores.</t>
  </si>
  <si>
    <t>Dictamen de las Comisiones Unidas de Hacienda y Crédito Público y de Estudios Legislativos, el que contiene minuta con proyecto de decreto por el que se reforman, adicionan y derogan diversas disposiciones de la Ley Federal de Derechos.</t>
  </si>
  <si>
    <t>Dictamen de las Comisiones Unidas de Hacienda y Crédito Público, y de Estudios Legislativos, el que contiene minuta con proyecto de decreto por el que se expide la Ley de Ingresos de la Federación para el Ejercicio Fiscal de 2025.</t>
  </si>
  <si>
    <t>Dictamen de las Comisiones Unidas Para la Igualdad de Género y de Estudios. Legislativos, el que contiene proyecto de decreto por el que se reforman y adicionan diversas disposiciones del Código Nacional de Procedimientos Penales y de la Ley General del Sistema Nacional de Seguridad Pública, en materia de medidas de protección y derecho de las mujeres a una vida libre de violencia.</t>
  </si>
  <si>
    <t>Dictamen de las Comisiones Unidas Para la Igualdad de Género y de Estudios Legislativos, el que contiene proyecto de decreto por el que se reforman y adicionan diversas disposiciones de la Ley General para la Igualdad entre Mujeres y Hombres, de la Ley General de Acceso de las Mujeres a una Vida Libre de Violencia y del Código Nacional de Procedimientos Civiles y Familiares.</t>
  </si>
  <si>
    <t>Dictamen de las Comisiones Unidas de Trabajo y Previsión Social; Para la Igualdad de Género y de Estudios Legislativos, el que contiene proyecto de decreto por el que se reforman y adicionan diversas disposiciones de la Ley Federal del Trabajo y de la Ley Federal de los Trabajadores al Servicio del Estado, Reglamentaria del Apartado B), del Artículo 123 Constitucional, en materia de erradicación de la brecha salarial por razones de género.</t>
  </si>
  <si>
    <t>Dictamen de las Comisiones Unidas de Trabajo y Previsión Social y de Estudios Legislativos, el que contiene minuta con proyecto de decreto por el que se reforman y adicionan diversas disposiciones de la Ley Federal del Trabajo, en materia del derecho al descanso durante la jornada laboral.</t>
  </si>
  <si>
    <t>Dictamen de las Comisiones Unidas de Justicia y de Estudios Legislativos, el que contiene proyecto de decreto por el que se Expide la Ley Orgánica del Poder Judicial de la Federación.</t>
  </si>
  <si>
    <t>Dictamen de las Comisiones Unidas de Justicia y de Estudios Legislativos, el que contiene proyecto de decreto por el que se expide la Ley de Carrera Judicial del Poder Judicial de la Federación.</t>
  </si>
  <si>
    <t>Dictamen de las Comisiones Unidas de Justicia y de Estudios Legislativos, el que contiene proyecto de decreto por el que se reforman, adicionan y derogan diversas disposiciones de la Ley General de Responsabilidades Administrativas.</t>
  </si>
  <si>
    <t>Dictamen de las Comisiones Unidas de Reglamentos y Prácticas Parlamentarias y de Estudios Legislativos, Primera, el que contiene proyecto de decreto por el que se reforman y adicionan diversos artículos del Reglamento del Senado de la República, en materia de reunión de comisiones y votos particulares.</t>
  </si>
  <si>
    <t>Dictamen de las Comisiones Unidas de Puntos Constitucionales y de Estudios Legislativos, el que contiene proyecto de decreto por el que se reforman diversas disposiciones de la Constitución Política de los Estados Unidos Mexicanos, en materia de lenguaje inclusivo.</t>
  </si>
  <si>
    <t>Dictamen de la Comisión de Defensa Nacional, el que contiene proyecto de decreto por el que se concede autorización a la titular del Ejecutivo Federal para que permita el ingreso a territorio nacional de once elementos del Ejército de los Estados Unidos de América, a efecto de que participen en la actividad de adiestramiento denominada “Fortalecer la Capacidad de las Fuerzas de Operaciones Especiales de la Secretaría de la Defensa Nacional”, del 27 de enero al 28 de marzo de 2025.</t>
  </si>
  <si>
    <t>Dictamen de la Comisión de Defensa Nacional, el que contiene proyecto de decreto por el que se concede autorización a la Titular del Ejecutivo Federal para que permita la salida de los elementos que integran la delegación de tropas nacionales, a efecto de que participen en la Competencia Internacional “Reto Swat”, que se llevará a cabo en la Ciudad de Dubái, Emiratos Árabes Unidos, del 1 al 5 de febrero de 2025.</t>
  </si>
  <si>
    <t>Dictamen de las Comisiones Unidas de Salud y de Estudios Legislativos, el que contiene minuta con proyecto de decreto por el que se declara el 5 de septiembre de cada año, como el “Día de la lucha contra el mieloma múltiple”.</t>
  </si>
  <si>
    <t>Dictamen de las Comisiones Unidas de Puntos Constitucionales, de Salud y de Estudios Legislativos, el que contiene proyecto de decreto por el que se adicionan un párrafo quinto al artículo 4º. y un párrafo segundo al artículo 5º. de la Constitución Política de los Estados Unidos Mexicanos, en materia de protección a la salud.</t>
  </si>
  <si>
    <t>Dictamen de las Comisiones Unidas de Gobernación y Reglamentos y Prácticas Parlamentarias, el que contiene proyecto de decreto por el que se propone la inscripción con letras doradas, en el muro de honor del Senado de la República, de la leyenda “Ifigenia Martínez, Mujer de Estado”.</t>
  </si>
  <si>
    <t>Dictamen de la Comisión Medalla Belisario Domínguez, el que contiene punto de acuerdo por el que se otorga la “Medalla de Honor Belisario Domínguez” correspondiente al año 2023.</t>
  </si>
  <si>
    <t>Dictamen de las Comisiones Unidas de Derechos Digitales y Estudios Legislativos, el que contiene minuta con proyecto de decreto por el que se adiciona el artículo 101 Bis a Ley General de los Derechos de Niñas, Niños y Adolescentes, en materia de acceso a internet libre de violencia.</t>
  </si>
  <si>
    <t>Dictamen de las Comisiones Unidas de Trabajo y Previsión Social; y de Estudios Legislativos, Primera, con proyecto de decreto por el que se adicionan diversas disposiciones de la Ley Federal del Trabajo, en materia de plataformas digitales.</t>
  </si>
  <si>
    <t>Acuerdo de la Junta de Coordinación Política por el que se designa a las Senadoras y Senadores que integrarán la Comisión Permanente del H. Congreso de la Unión, correspondiente al Primer Receso del Primer Año de Ejercicio de la LXVI Legislatura.</t>
  </si>
  <si>
    <t>Dictamen de las Comisiones Unidas de Justicia y de Estudios Legislativos, con proyecto de decreto por el que se reforman y derogan diversas disposiciones de la Ley de Amparo, Reglamentaria de los artículos 103 y 107 de la Constitución Política de los Estados Unidos Mexicanos.</t>
  </si>
  <si>
    <t>Dictamen de las Comisiones Unidas de Justicia y de Estudios Legislativos, con proyecto de decreto por el que se reforman y adicionan diversas disposiciones de la Ley Reglamentaria de las fracciones I y II del artículo 105 de la Constitución Política de los Estados Unidos Mexicanos.</t>
  </si>
  <si>
    <t>Dictamen de las Comisiones Unidas de Relaciones Exteriores y de Relaciones Exteriores, Asia-Pacifico, por el que ratifica el nombramiento que el Ejecutivo Federal, realizó a favor del Ciudadano Jacob Prado González, como Embajador Extraordinario y Plenipotenciario de México en el Reino Hachemita de Jordania.</t>
  </si>
  <si>
    <t>Dictamen de la Comisión de Relaciones Exteriores por el que se ratifica el nombramiento del Ciudadano Rutilio Cruz Escandón Cadenas, como Cónsul General de México en Miami, Florida, Estados Unidos de América.</t>
  </si>
  <si>
    <t>Dictamen de las Comisiones Unidas de Reordenamiento Urbano y Vivienda; y de Estudios Legislativos, a la iniciativa con proyecto de decreto por el que se reforman, adicionan y derogan diversas disposiciones de la Ley del Instituto del Fondo Nacional de la Vivienda para los Trabajadores y de la Ley Federal del Trabajo, en materia de vivienda con orientación social.</t>
  </si>
  <si>
    <t>Listados que remite el Comité de Evaluación del Poder Legislativo de aspirantes a los cargos del Poder Judicial de la Federación que le corresponde proponer al Senado de la República.</t>
  </si>
  <si>
    <t>Dictamen de la Comisión de Hacienda y Crédito Público, el que contiene acuerdo por el que se aprueba la designación del C. José Gabriel Cuadra García como miembro de la Junta de Gobierno del Banco de México.</t>
  </si>
  <si>
    <t>Dictamen de la Comisión de Marina referente a la solicitud del Ejecutivo Federal para que se permita el ingreso a territorio nacional, de personal militar del Ejército de los Estados Unidos de América, a efecto de que participen en la actividad de adiestramiento denominado “Fortalecer la Capacidad de las Fuerzas de Operaciones Especiales de la SEMAR”, a realizarse en el Centro de Capacitación y Adiestramiento Especializado de Infantería de Marina con sede en San Luis Carpizo, Campeche, del 17 de febrero al 28 de marzo de 2025.</t>
  </si>
  <si>
    <t>Dictamen de la Comisión de Gobernación, el que contiene acuerdo por el que se aprueba el nombramiento de la C. Rosa Isabel Islas Arredondo como Vicepresidenta de la Junta de Gobierno del Instituto Nacional de Estadística y Geografía.</t>
  </si>
  <si>
    <t>Dictamen de las Comisiones Unidas de Gobernación y de Estudios Legislativos, Primera, el que contiene proyecto de decreto por el que se declara al “2025, Año de la Mujer Indígena”</t>
  </si>
  <si>
    <t>Dictamen de las Comisiones Unidas de Reordenamiento Urbano y Vivienda; y de Estudios Legislativos, el que contiene proyecto de decreto por el que se reforman, adicionan y derogan, diversas disposiciones de la Ley del Instituto del Fondo Nacional de la Vivienda para los Trabajadores y de la Ley Federal del Trabajo, en materia de vivienda con orientación social.</t>
  </si>
  <si>
    <t>Dictamen de la Comisión de Defensa Nacional, el que contiene proyecto de decreto por el que se concede autorización a la persona</t>
  </si>
  <si>
    <t>Proyecto de decreto por el que se reforman y adicionan diversas disposiciones de la Ley Reglamentaria de las fracciones I y II del artículo 105 de la Constitución Política de los Estados Unidos Mexicanos</t>
  </si>
  <si>
    <t>Dictamen de las Comisiones Unidas de Puntos Constitucionales y de Estudios Legislativos, con proyecto de decreto por el que se reforman y adicionan los artículos 55, 59, 82, 115, 116 y 122 de la Constitución Política de los estados Unidos Mexicanos, en materia de no reelección y nepotismo electoral.</t>
  </si>
  <si>
    <t>Dictamen de las Comisiones Unidas de Energía y de Estudios Legislativos, el que contiene proyecto de decreto por el que se expiden la Ley de la Empresa Pública del Estado, Comisión Federal de Electricidad; de la Ley de la Empresa Pública del Estado, Petróleos Mexicanos; de la Ley del Sector Eléctrico; de la Ley del Sector Hidrocarburos; de la Ley de Planeación y Transición Energética; de la Ley de Biocombustibles; de la Ley de Geotermia y, de la Ley de la Comisión Nacional de Energía; se reforman diversas disposiciones de la Ley del Fondo Mexicano del Petróleo para la Estabilización y el Desarrollo; y se reforman, adicionan y derogan diversas disposiciones de la Ley Orgánica de la Administración Pública Federal.</t>
  </si>
  <si>
    <t>Dictamen de las Comisiones Unidas de Puntos Constitucionales, de Justicia y de Estudios Legislativos, el que contiene proyecto de decreto por el que se reforma el segundo párrafo del artículo 19 y se adicionan los párrafos segundo y tercero al artículo 40 de la Constitución Política de los Estados Unidos Mexicanos, en materia de fortalecimiento de la soberanía nacional.</t>
  </si>
  <si>
    <t>Pronunciamiento “Unidad Nacional Frente al Injerencismo”</t>
  </si>
  <si>
    <t>Dictamen de la Comisión de Marina, el que contiene proyecto de decreto por el que se autoriza al Ejecutivo Federal para permitir la salida de elementos de la Armada de México que integran la Delegación mexicana a bordo del Buque Escuela Arm. Cuauhtémoc BE-01, para que participen en el Crucero de instrucción “Consolidación de la Independencia de México 2025”, a realizarse del 6 de abril al 16 de diciembre de 2025.</t>
  </si>
  <si>
    <t>Dictamen de las Comisiones Unidas de Gobernación y de Estudios Legislativos, Primera, con opinión de la Comisión de Anticorrupción y Transparencia, el que contiene proyecto de decreto por el que se expide la Ley General de Transparencia y Acceso a la Información Pública, la Ley General de Protección de Datos Personales en Posesión de Sujetos Obligados y la Ley Federal de Protección de Datos Personales en Posesión de los Particulares y se reforman diversas disposiciones de la Ley Orgánica de la Administración Pública Federal.</t>
  </si>
  <si>
    <t>Dictamen de las Comisiones Unidas de Energía; de Hacienda y Crédito Público; y de Estudios Legislativos, el que contiene minuta con proyecto de decreto por el que se reforman, adicionan y derogan diversas disposiciones de la Ley de Ingresos sobre Hidrocarburos.</t>
  </si>
  <si>
    <t>Dictamen de las Comisiones Unidas de Puntos Constitucionales, de Agricultura y de Estudios Legislativos, Primera; con proyecto de decreto por el que se reforman y adicionan diversas disposiciones de los artículos 4o. y 27 de la Constitución Política de los Estados Unidos Mexicanos, en materia de conservación y protección de los maíces nativos.</t>
  </si>
  <si>
    <t>Dictamen de las Comisiones Unidas de Puntos Constitucionales y de Estudios Legislativos, a la minuta con proyecto de decreto por el que se adiciona un segundo párrafo al artículo 123 de la Constitución Política de los Estados Unidos Mexicanos, en materia de apoyo a jóvenes.</t>
  </si>
  <si>
    <t>Dictámenes de las Comisiones Unidas de Hacienda y Crédito Público; y de Estudios Legislativos, Primera, los que contienen proyectos de decreto:</t>
  </si>
  <si>
    <t>Dictamen de las Comisiones Unidas de Puntos Constitucionales; de Hacienda y Crédito Público; y de Estudios Legislativos, Primera, con opinión de la Comisión de Derechos Digitales, el que contiene proyecto de decreto por el que se reforman el párrafo décimo del artículo 25 y la fracción XXIX-Y del artículo 73 de la Constitución Política de los Estados Unidos Mexicanos, en materia de simplificación administrativa y digitalización.</t>
  </si>
  <si>
    <t>Dictamen de las Comisiones de Cultura y de Reglamentos y Prácticas Parlamentarias con proyecto de decreto por el que se inscribe en el Muro de Honor del Senado de la República la leyenda: “Vicente Guerrero, Afromexicano, consumador de la Independencia”.</t>
  </si>
  <si>
    <t>Dictamen de la Comisión de Marina, con proyecto de decreto por el que se autoriza al Ejecutivo Federal para que permita el ingreso al territorio nacional de 155 elementos de las Fuerzas de Infantería de Marina del Comando Norte del Ejército de los Estados Unidos de América, a efecto de que participen en el “Ejercicio Bilateral Anfibio FÉNIX 2025”, que se llevará a cabo en tres fases en las instalaciones del Centro Regional de Adiestramiento Número Cuatro “CENAREG-4” de la Armada de México, ubicado en Isla Santa Margarita, Baja California Sur. Así cómo la salida de 53 elementos de la Armada de México a efecto de que trasladen al país al personal de las Fuerzas de Infantería de Marina del comando norte del Ejército de los Estados Unidos de América.</t>
  </si>
  <si>
    <t>Dictamen de la Comisión de Defensa Nacional, el que contiene proyecto de decreto por el que se concede autorización a la Titular del Poder Ejecutivo Federal para que se autorice por esta Soberanía el ingreso al territorio nacional de personal militar del Ejército de los Estados Unidos de América, a efecto de que participen en la actividad de adiestramiento denominada “Entrenamiento de Ejercicios Combinados Conjuntos (JCET)”.</t>
  </si>
  <si>
    <t>Dictamen de la Comisión de Defensa Nacional, con proyecto de decreto por el que se concede autorización a la Titular del Poder Ejecutivo Federal para que sea autorizada por esta Soberanía la salida de los elementos del Ejército y Fuerza Aérea mexicanos fuera de los límites del país, a efecto de que participen en el “Intercambio de Adiestramiento de Operaciones en Selva”, a realizarse en el Centro de Entrenamiento en la Selva Ecuatorial, de la Guyana Francesa.</t>
  </si>
  <si>
    <t>Dictamen de la Comisión de Defensa Nacional, con proyecto de decreto por el que se concede autorización a la Titular del Poder Ejecutivo Federal para que sea autorizada por esta Soberanía la salida de los elementos del Ejército y Fuerza Aérea mexicanos fuera de los límites del país, a efecto de que participen en la 58/a. edición de la competencia de habilidades militares denominada “Sandhurst 2025”.</t>
  </si>
  <si>
    <t>Dictamen de las Comisiones Unidas de Defensa Nacional y de Estudios Legislativos, Primera, el que contiene minuta con proyecto de decreto por el que se reforman y adicionan diversas disposiciones de la Ley de Ascensos y Recompensas del Ejército y Fuerza Aérea Mexicanos.</t>
  </si>
  <si>
    <t>Dictamen de las Comisiones Unidas de Ciencia, Humanidades, Tecnología e Innovación; y de Estudios Legislativos, el que contiene proyecto de decreto por el que se reforma y adiciona el artículo 38 Bis y se reforma el artículo 42 Ter de la Ley Orgánica de la Administración Pública Federal.</t>
  </si>
  <si>
    <t>Declaraciones del Presidente del Comité Contra la Desaparición Forzada de la ONU</t>
  </si>
  <si>
    <t>Dictamen de las Comisiones Unidas de Ciencia, Humanidades, Tecnología e Innovación; y de Reglamentos y Prácticas Parlamentarias, el que contiene proyecto de decreto por el que se inscribe en el muro de honor del Senado de la República la leyenda “Rodolfo Neri Vela, primer mexicano en ir al espacio, 1985”.</t>
  </si>
  <si>
    <t>Dictamen de la Comisión de Marina, el que contiene proyecto de decreto por el que se autoriza a la titular del Ejecutivo Federal para que permita la salida de elementos de la Armada de México, fuera de los límites del país, a fin de que participen en el Ejercicio Multinacional “Tradewinds 2025”, que se llevará a cabo del 26 de abril al 8 de mayo de 2025, en Trinidad y Tobago.</t>
  </si>
  <si>
    <t>Dictamen de la Comisión de Defensa Nacional por el que se concede autorización a la titular del Poder Ejecutivo Federal para permitir el ingreso del personal militar del ejercito de los Estados Unidos Mexicanos al territorio nacional, a efecto de que proporcionen seguridad a las aeronaves militares que participaran en la "Feria Aeroespacial México 2025", que se llevara a acabo del 22 a 26 de abril de 2025, en las estaciones de la Base Aérea Militar Número 1, en Santa Lucia, Estado de México.</t>
  </si>
  <si>
    <t>Dictamen de la Comisión de Defensa Nacional por el que se concede autorización a la titular del Poder Ejecutivo Federal para permitir el ingreso del personal militar del ejercito de Francia al territorio nacional, a fin de que participen en la "Ceremonia Conmemorativa de la Batalla de Camarón", a celebrarse el 30 de abril de 2025, en el municipio de Camarón de Tejeda, Veracruz, así como en el intercambio de personal militar para el "Adiestramiento de Operaciones en Selva" del 12 de abril al 7 de mayo de 2025, Xtomoc, Quintana Roo.</t>
  </si>
  <si>
    <t>Dictamen de las Comisiones Unidas de Agricultura y Estudios Legislativos, Primera, el que contiene proyecto de decreto por el que se expide la Ley de Desarrollo Sustentable de la Cafeticultura.</t>
  </si>
  <si>
    <t>Dictamen de la Comisión de Energía por el que se acuerda la idoneidad de la C. Cecilia Martín del Campo Márquez para ocupar el cargo de Consejera Independiente del Consejo de Administración de la Empresa Pública del Estado, Comisión Federal de Electricidad.</t>
  </si>
  <si>
    <t>Dictamen de la Comisión de Energía por el que se acuerda la idoneidad del C. Héctor Sánchez López para ocupar el cargo de Consejero Independiente del Consejo de Administración de la Empresa Pública del Estado, Comisión Federal de Electricidad.</t>
  </si>
  <si>
    <t>Dictamen de la Comisión de Energía por el que se acuerda la idoneidad del C. Juan José Paullada Figueroa para ocupar el cargo de Consejero Independiente del Consejo de Administración de la Empresa Pública del Estado Petróleos Mexicanos.</t>
  </si>
  <si>
    <t>Dictamen de la Comisión de Energía por el que se acuerda la idoneidad de la C. María del Rosío Vargas Suárez para ocupar el cargo de Consejera Independiente del Consejo de Administración de la Empresa Pública del Estado, Petróleos Mexicanos.</t>
  </si>
  <si>
    <t>Dictamen de las Comisiones Unidas de Hacienda y Crédito Público, y de Estudios Legislativos, Primera, con opinión de la Comisión de Anticorrupción y Transparencia, con proyecto de decreto por el que se expide la Ley de Adquisiciones, Arrendamientos y Servicios del Sector Público y se reforman, adicionan y derogan, diversas disposiciones de la Ley Federal de Austeridad Republicana, de la Ley de la Economía Social y Solidaria y de la Ley General de Sociedades Cooperativas.</t>
  </si>
  <si>
    <t>Dictamen de las Comisiones Unidas de Hacienda y Crédito Público; de Comunicaciones y Transportes; y de Estudios Legislativos, Primera; con opinión de la Comisión de Anticorrupción y Transparencia; el que contiene minuta con proyecto de decreto por el que se reforman, adicionan y derogan diversas disposiciones de la Ley de Obras Públicas y Servicios Relacionados con las Mismas.</t>
  </si>
  <si>
    <t>Dictamen de las Comisiones Unidas de Federalismo y de Reglamentos y Prácticas Parlamentarias, el que contiene proyecto de decreto por el que se inscribe con letras doradas en el muro de honor del salón de sesiones del Senado de la República, la leyenda: “Miguel Ramos Arizpe. Padre del federalismo mexicano”.</t>
  </si>
  <si>
    <t>Dictamen de las Comisiones Unidas de Hacienda y Crédito Público; y de Estudios Legislativos, el que contiene proyecto de decreto por el que se reforma la Ley que establece Bases para la Ejecución en México, por el Poder Ejecutivo Federal, del Convenio Constitutivo de la Asociación Internacional de Fomento.</t>
  </si>
  <si>
    <t>Dictamen de las Comisiones Unidas de Hacienda y Crédito Público; y de Estudios Legislativos, el que contiene proyecto de decreto por el que se reforma el artículo 2o. del Decreto que aprueba el Convenio Constitutivo de la Corporación Financiera Internacional y se aprueba la enmienda del Artículo II del Citado Convenio Constitutivo.</t>
  </si>
  <si>
    <t>Dictamen de las Comisiones Unidas de Hacienda y Crédito Público; y de Estudios Legislativos, el que contiene proyecto de decreto por el que se reforma el artículo 4o. del diverso que autorizó al Ejecutivo Federal a firmar en representación del Gobierno de México, los Convenios Constitutivos sobre el Fondo Monetario Internacional y el Banco Internacional de Reconstrucción y Fomento.</t>
  </si>
  <si>
    <t>Dictamen de las Comisiones Unidas de Medio Ambiente, Recursos Naturales y Cambio Climático; y de Estudios Legislativos, Primera, el que contiene proyecto de decreto por el que se declara el 23 de abril de cada año como el “Día Nacional del Desierto Mexicano”.</t>
  </si>
  <si>
    <t>Dictamen de las Comisiones Unidas de Relaciones Exteriores y de Radio, Televisión y Cinematografía, el que contiene proyecto de decreto por el que se aprueban las Actas Finales de la Conferencia de Plenipotenciarios (Guadalajara 2010), de la Unión Internacional de Telecomunicaciones, firmadas en Guadalajara, el veintidós de octubre de dos mil diez, y sus reservas.</t>
  </si>
  <si>
    <t>Dictamen de las Comisiones Unidas de Relaciones Exteriores y de Radio, Televisión y Cinematografía, el que contiene proyecto de decreto por el que se aprueban las Actas Finales de la Conferencia de Mundial de Telecomunicaciones Internacionales (Dubái 2012), firmadas en Dubái, el catorce de diciembre de dos mil doce, y sus reservas.</t>
  </si>
  <si>
    <t>Dictamen de las Comisiones Unidas de Cultura y de Reglamentos y Prácticas Parlamentarias, el que contiene proyecto de decreto por el que se inscriben en letras doradas, en el Muro del Honor, las leyendas: “Chiapas, estado precursor de la independencia nacional y del federalismo mexicano” y “14 de septiembre de 1824”.</t>
  </si>
  <si>
    <t>Dictamen de las Comisiones Unidas de Gobernación y de Estudios Legislativos, el que contiene proyecto de decreto por el que inscribe en letras doradas en el Muro de Honor del Senado de la República, la leyenda: “A las maestras y maestros de México, por su contribución al desarrollo del país”.</t>
  </si>
  <si>
    <t>Dictamen de las Comisiones Unidas de Reglamentos y Prácticas Parlamentarias; y de Estudios Legislativos, Primera, el que contiene minuta con proyecto de decreto por el que se expide el Reglamento de la Comisión Permanente del Congreso General de los Estados Unidos Mexicanos.</t>
  </si>
  <si>
    <t>Dictamen de la Comisión de Marina, el que contiene proyecto de decreto por el que se autoriza a la titular del Ejecutivo Federal para que permita la salida de elementos de la Armada de México fuera de los límites del país, a fin de que participen en el ejercicio multinacional “TRIDENT FURY 2025”, que se llevará a cabo del 16 de junio al 6 de julio de 2025, en Vancouver, Columbia Británica, Canadá.</t>
  </si>
  <si>
    <t>Dictamen de la Comisión de Defensa Nacional, el que contiene proyecto de decreto por el que se concede autorización a la titular del Ejecutivo Federal para que permita el ingreso al territorio nacional de personal militar extranjero a efecto de que participe en el Ejercicio de Ayuda Humanitaria Multinacional “Operación Péekámba”, que se llevará a cabo del 20 al 26 de julio de 2025, en las instalaciones del Campo Militar Estratégico Conjunto No. 37-D “Gral. Div. P.A. Alfredo Lezama Álvarez” (Santa Lucía, Estado de México).</t>
  </si>
  <si>
    <t>Dictamen de la Comisión de Defensa Nacional, el que contiene proyecto de decreto por el que se concede autorización a la titular del Ejecutivo Federal para que permita el ingreso al territorio nacional de personal militar del Comando Norte del Ejército de los Estados Unidos de América, a efecto de que participen en la actividad de adiestramiento denominada “Ejercicio Especializado Conjunto 2025”, a realizarse en las instalaciones del Centro Nacional de Adiestramiento ubicado en Santa Gertrudis, Chihuahua, del 7 al 25 de julio de 2025.</t>
  </si>
  <si>
    <t>Dictamen de las Comisiones Unidas de Reglamentos y Prácticas Parlamentarias; de Anticorrupción y Transparencia; y de Estudios Legislativos, el que contiene con proyecto de decreto por el que se adicionan dos incisos al artículo 113 de la Ley Orgánica del Congreso General de los Estados Unidos Mexicanos.</t>
  </si>
  <si>
    <t>Dictamen de las Comisiones Unidas de Salud y de Estudios Legislativos, Primera, el que contiene proyecto de decreto por el que se declara el segundo martes de septiembre de cada año como el “Día Nacional de la lucha contra el cáncer de páncreas”.</t>
  </si>
  <si>
    <t>Acuerdo de la Junta de Coordinación Política por el que se designa a las Senadoras y Senadores que integrarán la Comisión Permanente del H. Congreso de la Unión, correspondiente al Segundo Receso del Primer Año de Ejercicio de la LXVI Legislatura.</t>
  </si>
  <si>
    <t>Acuerdo de la Mesa Directiva y de la Junta de Coordinación Política, referente al Premio al Mérito Literario “Rosario Castellanos”.</t>
  </si>
  <si>
    <t>Dictamen de las Comisiones Unidas de Defensa Nacional y de Estudios Legislativos, Primera, el que contiene minuta con proyecto de decreto por el que se reforman, adicionan y derogan diversas disposiciones de la Ley Federal de Armas de Fuego y Explosivos.</t>
  </si>
  <si>
    <t>Dictamen de la Comisión de Seguridad Pública, el que contiene proyecto de decreto por el que se aprueba la Estrategia Nacional de Seguridad Pública 2024-2030 del Gobierno de la República.</t>
  </si>
  <si>
    <t>Dictamen de la Comisión de Defensa Nacional, el que contiene proyecto de decreto por el que se concede autorización a la titular del Ejecutivo Federal, para que permita la salida de tropas fuera de los límites del país, a efecto de que participen en la competencia internacional de paracaidismo militar de cinta estática denominada “Festival de Salto Leapfest”, a realizarse del 27 de julio al 6 de agosto de 2025, en Rhode Island, Estados Unidos de América.</t>
  </si>
  <si>
    <t>Dictamen de la Comisión de Defensa Nacional, el que contiene proyecto de decreto por el que se concede autorización a la titular del Ejecutivo Federal, para que permita la salida de tropas fuera de los límites del país, a efecto de que participen en la “Competencia internacional fuerzas comando 2025”, a realizarse del 18 al 29 de agosto de 2025, en la Ciudad de San Salvador, República de El Salvador.</t>
  </si>
  <si>
    <t>Dictamen de la Comisión de Defensa Nacional, el que contiene proyecto de decreto por el que se concede autorización a la titular del Ejecutivo Federal, para que permita la salida de tropas fuera de los límites del país, a efecto de que participen en el 4/o. Escalón del Ejercicio Rotacional, a realizarse del 4 de septiembre al 3 de octubre de 2025, en El Fuerte Johnson, Louisiana, Estados Unidos de América.</t>
  </si>
  <si>
    <t>Dictamen de la Comisión de Defensa Nacional, el que contiene proyecto de decreto por el que se concede autorización a la titular del Ejecutivo Federal, para que permita la salida de tropas fuera de los límites del país, a efecto de que participen en el “Desafío Agulhas Negras”, a realizarse del 8 al 12 de septiembre de 2025, en la ciudad de Río de Janeiro, República de Brasil.</t>
  </si>
  <si>
    <t>Dictamen de la Comisión de Marina, por el que se autoriza a la titular del Ejecutivo Federal para que permita la salida elementos de la Armada de México Fuera de los Límites del País, a fin de que participen en el Ejercicio Multinacional "Unitas 2025" A Realizarse del 15 de septiembre al 6 octubre de 2025, en la Estación Naval de Mayport en Jacksonville, Florida, E.E.U.U., que concluirá en la Estación Naval de Norfolk, Virginia, E.E.U.U, así como en el "250 Aniversario de la Marina de los Estados Unidos de América", que se llevará a cabo del 9 al 16 de octubre de 2025 en Filadelfia, Pensilvania, Estados Unidos.</t>
  </si>
  <si>
    <t>Dictamen de las Comisiones Unidas de Gobernación; Para la Igualdad de Género; y de Estudios Legislativos, Primera, el que contiene proyecto de decreto por el que se reforma el artículo 18 de la Ley sobre el Escudo, la Bandera y el Himno Nacionales, en materia de reconocimiento a las mujeres que han transformado nuestra patria.</t>
  </si>
  <si>
    <t>Dictamen de las Comisiones Unidas de Medio Ambiente, Recursos Naturales y Cambio Climático; y de Estudios Legislativos, Primera a la minuta con proyecto de decreto por el que el que reforman los párrafos primero y cuarto y se adiciona un párrafo quinto, recorriéndose el subsecuente en su orden, al artículo 60 bis de la Ley General de Vida Silvestre.</t>
  </si>
  <si>
    <t>Dictamen de las Comisiones Unidas de Hacienda y Crédito Público; y de Estudios Legislativos, Primera, el que contiene proyecto de decreto por el que se reforman y adicionan diversas disposiciones de la Ley de los Impuestos Generales de Importación y Exportación.</t>
  </si>
  <si>
    <t>Dictamen de las Comisiones Unidas de Gobernación, de Economía; y de Estudios Legislativos, el que contiene proyecto de decreto por el que se expide la Ley Nacional para Eliminar Trámites Burocráticos.</t>
  </si>
  <si>
    <t>Dictamen de la Comisión de Relaciones Exteriores, el que contiene proyecto de decreto por el que se aprueba el Acuerdo en el marco de la Convención de las Naciones Unidas sobre el Derecho del Mar relativo a la Conservación y el Uso Sostenible de la Diversidad Biológica Marina de las Zonas Situadas fuera de la Jurisdicción Nacional, adoptado en Nueva York el diecinueve de junio de dos mil veintitrés.</t>
  </si>
  <si>
    <t>Dictamen de la Comisión de Marina, el que contiene proyecto de decreto por el que se concede autorización a la titular del Poder Ejecutivo Federal, para que permita la salida de tropas de la Armada de México, fuera de los límites del país, para participar en el “Curso táctico básico, perfiles de misión completa e integración aérea”, a realizarse en Camp Blanding, Florida, Estados Unidos de América, del 13 al 26 de julio de 2025.</t>
  </si>
  <si>
    <t>Dictamen de las Comisiones Unidas de Justicia y de Estudios Legislativos, el que contiene proyecto de decreto por el que se reforman, adicionan y derogan diversas disposiciones de la Ley Federal para la Prevención e Identificación de Operaciones con Recursos de Procedencia Ilícita, y se reforman los artículos 11 bis y 400 bis del Código Penal Federal.</t>
  </si>
  <si>
    <t>Dictamen de las Comisiones Unidas de Comunicaciones y Transportes; de Infraestructura Ferroviaria; y de Estudios Legislativos, el que contiene proyecto de decreto por el que se reforman, adicionan y derogan diversas disposiciones de la Ley Reglamentaria del Servicio Ferroviario; de la Ley Orgánica de la Administración Pública Federal; de la Ley de Caminos, Puentes y Autotransporte Federal; de la Ley de Vías Generales de Comunicación; y de la Ley General de Bienes Nacionales, en materia ferroviaria y de armonización normativa.</t>
  </si>
  <si>
    <t>Dictamen de las Comisiones Unidas de Bienestar y de Estudios Legislativos, Primera, el que contiene proyecto de decreto por el que se reforman, adicionan y derogan diversas disposiciones de la Ley General de Desarrollo Social, de la Ley Federal de Presupuesto y Responsabilidad Hacendaria y de la Ley General de Contabilidad Gubernamental.</t>
  </si>
  <si>
    <t>Dictamen de las Comisiones Unidas de Reglamentos y Prácticas Parlamentarias; de Anticorrupción y Transparencia; y de Estudios Legislativos, el que contiene proyecto de decreto por el que se reforman y adicionan diversas disposiciones de la Ley Orgánica del Congreso General de los Estados Unidos Mexicanos.</t>
  </si>
  <si>
    <t>Dictamen de las Comisiones Unidas de Gobernación y de Estudios Legislativos, el que contiene iniciativa con proyecto de decreto por el que se reforman, adicionan y derogan diversas disposiciones de la Ley General en materia de desaparición forzada de personas, desaparición cometida por particulares y del Sistema Nacional de Búsqueda de Personas, así como de la Ley General de Población, en materia de fortalecimiento de búsqueda, localización e identificación de personas desaparecidas.</t>
  </si>
  <si>
    <t>Dictamen de las Comisiones Unidas de Economía y de Estudios Legislativos, el que contiene proyecto de decreto por el que se reforman, adicionan y derogan diversas disposiciones de la Ley federal de Competencia Económica y de la Ley Federal de las Entidades Paraestatales.</t>
  </si>
  <si>
    <t>Dictamen de las Comisiones Unidas de Radio, Televisión y Cinematografía; de Comunicaciones y Transportes; y de Estudios Legislativos, el que contiene proyecto de decreto por el que se expide la Ley en Materia de Telecomunicaciones y Radiodifusión.</t>
  </si>
  <si>
    <t>Dictamen de las Comisiones Unidas de Guardia Nacional y Estudios Legislativos, Primera, el que contiene minuta con proyecto de decreto por el que se expide la Ley de la Guardia Nacional y se reforman, adicionan y derogan diversas disposiciones de la Ley Orgánica de la Administración Pública Federal, de la Ley Orgánica del Ejército y Fuerza Aérea Mexicanos, de la Ley de Educación Militar del Ejército y Fuerza Aérea Mexicanos, de la Ley de Ascensos y Recompensas del Ejército y Fuerza Aérea Mexicanos, de la Ley del Instituto de Seguridad Social para las Fuerzas Armadas Mexicanas, de la Ley de Disciplina del Ejército y Fuerza Aérea Mexicanos, del Código de Justicia Militar y del Código Militar de Procedimientos Penales.</t>
  </si>
  <si>
    <t>Dictamen de las Comisiones Unidas de Seguridad Pública y de Estudios Legislativos, el que contiene minuta con proyecto de decreto por el que se expide la Ley General del Sistema Nacional de Seguridad Pública.</t>
  </si>
  <si>
    <t>Dictamen de las Comisiones Unidas de Seguridad Pública y de Estudios Legislativos, el que contiene minuta con proyecto de decreto por el que se expide la Ley del Sistema Nacional de Investigación e Inteligencia, en Materia de Seguridad Pública.</t>
  </si>
  <si>
    <t>VOTACIÓN EN LO GENERAL Y LOS ARTÍCULOS NO RESERVADOS.</t>
  </si>
  <si>
    <t>VOTACIÓN DE LOS ARTÍCULOS 20, 76, 89, 94, 95, 96, 97, 98, 99, 100, 101, 105, 107, 110, 111, 113, 116, 122 Y 123 Y LOS TRANSITORIOS PRIMERO, SEGUNDO, TERCERO, CUARTO, QUINTO, SEXTO, SÉPTIMO, OCTAVO, NOVENO, DÉCIMO, DÉCIMO PRIMERO Y DÉCIMO SEGUNDO, EN LOS TÉRMINOS DEL DICTAMEN.</t>
  </si>
  <si>
    <t>VOTACIÓN EN LO GENERAL Y LOS ARTÍCULOS NO RESERVADOS</t>
  </si>
  <si>
    <t>VOTACIÓN DE LOS ARTÍCULOS 2° CONSTITUCIONAL Y LOS TRANSITORIOS TERCERO, QUINTO Y SEXTO EN LOS TÉRMINOS DEL DICTAMEN.</t>
  </si>
  <si>
    <t>VOTACIÓN DE LOS ARTÍCULOS 13, 16, 21, 32, 55, 73, 76, 78, 82, 89, 123 Y 129; Y LOS TRANSITORIOS SEGUNDO, TERCERO, CUARTO, SEXTO, SÉPTIMO Y OCTAVO DEL PROYECTO DE DECRETO, EN LOS TÉRMINOS DEL DICTAMEN.</t>
  </si>
  <si>
    <t>VOTACIÓN EN LO PARTICULAR DE LOS ARTÍCULOS 123 Y SEGUNDO TRANSITORIO EN LOS TÉRMINOS DEL DICTAMEN.</t>
  </si>
  <si>
    <t>VOTACIÓN EN LO PARTICULAR DE LOS ARTÍCULOS 2, 3, 45, 47, 471, 473, 494, 495, 496, 497, 498, 501, 502, 504, 508, 509, 513, 516, 526, 535 Y LOS TRANSITORIOS SEGUNDO, CUARTO Y SEXTO EN LOS TÉRMINOS DEL DCTÁMEN; DE LOS ARTÍCULOS 1, 48, 476, 499, 500 Y TRANSITORIO TERCERO CON LAS MODIFICACIONES APROBADAS; Y LA ADICIÓN DE UN ARTÍCULO NOVENO TRANSITORIO.</t>
  </si>
  <si>
    <t>VOTACIÓN EN LO PARTICULAR DE LOS ARTÍCULOS 49, 50, 54, 55, 71, 77 TER Y TRANSITORIO SEGUNDO EN LOS TÉRMINOS DEL DICTÁMEN; Y DE LOS ARTÍCULOS 53, 61, 79, 80 Y 112 CON LAS MODIFICACIONES APROBADAS.</t>
  </si>
  <si>
    <t>VOTACIÓN EN LO GENERAL Y LO PARTICULAR</t>
  </si>
  <si>
    <t>VOTACIÓN DE LOS ARTÍCULOS 25, 27, 28 Y EL TRANSITORIO SEGUNDO EN LOS TÉRMINOS DEL DICTAMEN.</t>
  </si>
  <si>
    <t>VOTACIÓN DE LOS ARTÍCULOS 4°, 21, 41, 116 Y EL TRANSITORIO SEGUNDO DEL PROYECTO DE DECRETO EN LOS TÉRMINOS DEL DICTAMEN.</t>
  </si>
  <si>
    <t>VOTACIÓN DE LOS ARTÍCULOS 105 Y 107 Y LOS TRANSITORIOS PRIMERO Y SEGUNDO DEL PROYECTO DE DECRETO, EN LOS TÉRMINOS DEL DICTAMEN.</t>
  </si>
  <si>
    <t>VOTACIÓN DE LOS ARTÍCULOS 4° Y 27 Y EL TRANSITORIO QUINTO DEL PROYECTO DE DECRETO, EN LOS TÉRMINOS DEL DICTAMEN.</t>
  </si>
  <si>
    <t>VOTACIÓN DE LOS ARTÍCULOS 123 Y LOS TRANSITORIOS SEGUNDO Y TERCERO DEL PROYECTO DE DECRETO, EN LOS TERMINOS DEL DICTAMEN.</t>
  </si>
  <si>
    <t>VOTACIÓN DEL ARTÍCULO 21, CON LA MODIFICACIÓN APROBADA, Y LOS ARTÍCULOS TRANSITORIOS TERCERO Y CUARTO DEL PROYETO DE DECRETO, EN LOS TERMINOS DEL DICTÁMEN.</t>
  </si>
  <si>
    <t>VOTACIÓN EN LO GENERAL Y LO PARTICULAR EN LOS TÉRMINOS DEL DICTAMEN</t>
  </si>
  <si>
    <t>VOTACIÓN EN LO GENERAL Y LO PARTICULAR DEL BLOQUE 1 CON LOS ARTÍCULOS: 8°, 28, 30 BIS, 32 BIS, 33, 34, 35, 36, 38, 38 BIS, 39, 41, 41 BIS, 42, 42 BIS, 44 BIS, 48 Y LOS TRANSITORIOS SEGUNDO, TERCERO, OCTAVO, DÉCIMO TERCERO Y DÉCIMO CUARTO, EN LOS TÉRMINOS DEL DICTAMEN.</t>
  </si>
  <si>
    <t>VOTACIÓN EN LO GENERAL Y LO PARTICULAR DEL BLOQUE 2 CON LOS ARTÍCULOS: 14 BIS, 19, 20, 25, 26, 27, 31, 37, 42 TER, 44, 50 Y LOS TRANSITORIOS PRIMERO, CUARTO, QUINTO, SEXTO, SÉPTIMO, NOVENO, DÉCIMO, DÉCIMO PRIMERO, DÉCIMO SEGUNDO Y DÉCIMO QUINTO, EN LOS TÉRMINOS DEL DICTAMEN.</t>
  </si>
  <si>
    <t>VOTACIÓN DE LOS ARTÍCULOS 19 Y TRANSITORIO TERCERO EN LOS TÉRMINOS DEL DICTAMEN.</t>
  </si>
  <si>
    <t>VOTACIÓN EN LO PARTICULAR DE LOS ARTÍCULOS 3°, 6°, 26, 27, 28, 41, 76, 78, 89, 105, 113, 116, 123, 134 Y LOS TRANSITORIOS PRIMERO, SEGUNDO, TERCERO, CUARTO, QUINTO, SEXTO, SÉPTIMO, OCTAVO, NOVENO, DÉCIMO, DÉCIMO PRIMERO Y DÉCIMO SEGUNDO DEL PROYECTO DE DECRETO, EN LOS TÉRMINOS DEL DICTAMEN.</t>
  </si>
  <si>
    <t>VOTACIÓN DEL TÍTULO Y DE LOS ARTÍCULOS 8°, 11, 12, 18-A, 63, 198, 220-A, 268, 270 Y 275; Y LOS TRANSITORIOS TERCERO Y CUARTO, EN LOS TÉRMINOS DEL DICTAMEN.</t>
  </si>
  <si>
    <t>VOTACIÓN DE LOS ARTÍCULOS 1°, 2°, 5°, 11, 12, 16, 22 Y LOS TRANSITORIOS DÉCIMO CUARTO, DÉCIMO QUINTO, DÉCIMO OCTAVO Y TRIGÉSIMO QUINTO DEL PROYECTO DE DECRETO, EN LOS TÉRMINOS DEL DICTAMEN.</t>
  </si>
  <si>
    <t>VOTACIÓN EN LO PARTICULAR DE LOS ARTÍCULOS 127 TER DE LA LEY GENERAL DEL SISTEMA NACIONAL DE SEGURIDAD PÚBLICA Y TERCERO Y CUARTO TRANSITORIOS DEL PROYECTO DE DECRETO CON LAS MODIFICACIONES APROBADAS; Y EL ARTÍCULO SEGUNDO TRANSITORIO EN LOS TÉRMINOS DEL DICTAMEN.</t>
  </si>
  <si>
    <t>VOTACIÓN EN LO PARTICULAR DE LOS ARTÍCULOS 17 DE LA LEY GENERAL PARA LA IGUALDAD ENTRE MUJERES Y HOMBRES Y 49 DE LA LEY GENERAL DE ACCESO DE LAS MUJERES A UNA VIDA LIBRE DE VIOLENCIA DEL PROYECTO DE DECRETO, EN LOS TÉRMINOS DEL DICTAMEN.</t>
  </si>
  <si>
    <t>VOTACIÓN EN LO PARTICULAR DE LOS ARTÍCULOS 86 DE LA LEY FEDERAL DEL TRABAJO, 28 DE LA LEY FEDERAL DE LOS TRABAJADORES AL SERVICIO DEL ESTADO, REGLAMENTARIA DEL APARTADO B) DEL ARTÍCULO 123 CONSTITUCIONAL Y DEL TRANSITORIO SEGUNDO DEL PROYECTO DE DECRETO, EN LOS TÉRMINOS DEL DICTAMEN.</t>
  </si>
  <si>
    <t>VOTACIÓN EN LO GENERAL Y EN LO PARTICULAR.</t>
  </si>
  <si>
    <t>VOTACIÓN EN LO PARTICULAR DEL ARTÍCULO 134 DEL PROYECTO DE DECRETO, EN LOS TÉRMINOS DEL DICTAMEN; Y DEL ARTÍCULO 273 CON LAS MODIFICACIONES ACEPTADAS.</t>
  </si>
  <si>
    <t>VOTACIÓN EN LO PARTICULAR DE LOS ARTÍCULOS 7, 10 Y 13 DEL PROYECTO DE DECRETO, EN LOS TÉRMINOS DEL DICTAMEN.</t>
  </si>
  <si>
    <t>VOTACIÓN EN LO PARTICULAR DE LOS ARTÍCULOS 9 Y 148 EN LOS TÉRMINOS DEL DICTAMEN.</t>
  </si>
  <si>
    <t>VOTACIÓN EN LO PARTICULAR DE LOS ARTÍCULOS 76, 139, 186 Y 209 CON LAS PROPUESTAS DE MODIFICACIÓN ACEPTADAS.</t>
  </si>
  <si>
    <t>VOTACIÓN EN LO PARTICULAR DE LA ADICIÓN AL APARTADO DE CONSIDERACIONES Y DE LOS ARTÍCULOS 35, 73 Y 89 DEL PROYECTO DE DECRETO, CON LAS MODIFICACIONES ACEPTADAS.</t>
  </si>
  <si>
    <t>VOTACIÓN EN LO PARTICULAR DE LOS ARTÍCULOS 4° Y 5° Y LOS TRANSITORIOS CUARTO Y QUINTO DEL PROYECTO DE DECRETO, EN, LOS TÉRMINOS DEL DICTAMEN.</t>
  </si>
  <si>
    <t>VOTACIÓN EN LO PARTICULAR DE LOS ARTÍCULOS 291-A, 291-C, 291-F, 291-G, 291-K, 291-M, 291-R, 997-B Y LOS TRANSITORIOS TERCERO Y SEXTO DEL PROYECTO DE DECRETO, EN LOS TÉRMINOS DEL DICTAMEN.</t>
  </si>
  <si>
    <t>VOTACIÓN EN LO GENERAL Y DE LOS ARTÍCULOS NO RESERVADOS</t>
  </si>
  <si>
    <t>VOTACIÓN GENERAL Y EN LO PARTICULAR</t>
  </si>
  <si>
    <t>VOTACIÓN EN LO GENERAL Y DE LOS ARTÍCULOS NO RESERVADOS.</t>
  </si>
  <si>
    <t>VOTACIÓN EN LO PARTICULAR DE LOS ARTÍCULOS 3°, 4°, 5°, 6°, 8°, 10, 11, 14, 15, 16, 17, 18 BIS, 22, 23, 24, 25 BIS, 29, 41 BIS, 42, 63, 64, 66 Y 70 DE LA LEY DEL INSTITUTO DEL FONDO NACIONAL DE LA VIVIENDA PARA LOS TRABAJADORES Y LOS TRANSITORIOS TERCERO, CUARO, QUINTO Y SÉPTIMO DEL PROYETO DE DECRETO EN LOS TÉRMINOS DEL DICTAMEN.</t>
  </si>
  <si>
    <t>VOTACIÓN DE LOS ARTÍCULOS 3, 5, 6, 10, 12, 16, 17, 18 BIS, 22, 23, 24, 41, 41 BIS, 42, 44, 47, 51 TER, 66 Y 66 BIS DE LA LEY DEL INSTITUTO DEL FONDO NACIONAL DE LA VIVIENDA PARA LOS TRABAJADORES; Y DE LOS TRANSITORIOS QUINTO, OCTAVO Y DÉCIMO SEGUNDO DEL PROYECTO DE DECRETO, EN LOS TÉRMINOS DEL DICTAMEN.</t>
  </si>
  <si>
    <t>VOTACIÓN DE LOS ARTÍCULOS 55, 59, 82, 115, 116 Y 122 Y DEL PRIMERO TRANSITORIO EN LOS TÉRMINOS DEL DICTAMEN; Y EL ARTÍCULO SEGUNDO TRANSITORIO CON LAS MODIFICACIONES ACEPTADAS.</t>
  </si>
  <si>
    <t>VOTACIÓN EN LO PARTICULAR DE LOS ARTÍCULOS 3, 6, 17, 41 Y TRANSITORIO CUARTO DE LA LEY DE LA EMPRESA PÚBLICA DEL ESTADO, COMISIÓN FEDERAL DE ELECTRICIDAD; 18, 47 Y TRANSITORIO CUARTO DE LA LEY DE LA EMPRESA PÚBLICA DEL ESTADO, PETRÓLEOS MEXICANOS; 1, 3, 12, 19, 25, 30, 35, 42, 86 Y 170 DE LA LEY DEL SECTOR ELÉCTRICO; 77, 90, 127 Y TRANSITORIO SEXTO DE LA LEY DEL SECTOR HIDROCARBUROS; 2, 3 Y 13 DE LA LEY DE PLANEACIÓN Y TRANSICIÓN ENERGÉTICA; 59 DE LA LEY DE GEOTERMIA; 2, 4, 14, 18 Y TRANSITORIO QUINTO DE LA LEY DE LA COMISIÓN NACIONAL DE ENERGÍA; Y 1º, 2º, 3º, 17 QUÁTER, 33, 37 Y 44 DE LA LEY ORGÁNICA DE LA ADMINISTRACIÓN PÚBLICA FEDERAL.</t>
  </si>
  <si>
    <t>VOTACIÓN EN LO PARTICULAR DEL TÍTULO DEL DICTAMEN Y LOS ARTÍCULOS 19, 40 Y SEGUNDO TRANSITORIO DEL PROYECTO DE DECRETO, EN LOS TÉRMINOS DEL DICTAMEN.</t>
  </si>
  <si>
    <t>VOTACIÓN EN LO PARTICULAR DE LOS ARTÍCULOS 2, 34, 38, 112, 160, 184, 185, 186, 187 Y 188 DE LA LEY GENERAL DE TRANSPARENCIA Y ACCESO A LA INFORMACIÓN PÚBLICA; Y QUINTO, OCTAVO Y DÉCIMO TERCERO TRANSITORIOS DEL PROYECTO DE DECRETO EN LOS TÉRMINOS DEL DICTAMEN. ARTÍCULOS 39 DE LA LEY GENERAL DE TRANSPARENCIA Y ACCESO A LA INFORMACIÓN PÚBLICA; Y 3, 16, 64, 95 Y LA DENOMINACIÓN DEL CAPÍTULO II DEL TÍTULO OCTAVO DE LA LEY GENERAL DE PROTECCIÓN DE DATOS PERSONALES EN POSESIÓN DE SUJETOS OBLIGADOS, CON LAS MODIFICACIONES ACEPTADAS.</t>
  </si>
  <si>
    <t>VOTACIÓN EN LO PARTICULAR DE LOS ARTÍCULOS 2, 28, 39 Y 40 Y LA DENOMINACIÓN DEL CAPÍTULO I DEL TÍTULO TERCERO DEL PROYECTO DE DECRETO, EN LOS TÉRMINOS DEL DICTAMEN.</t>
  </si>
  <si>
    <t>VOTACIÓN DE LOS ARTÍCULOS 4° Y 27; Y TRANSITORIOS SEGUNDO Y TERCERO DEL PROYECTO DE DECRETO, EN LOS TÉRMINOS DEL DICTAMEN.</t>
  </si>
  <si>
    <t>VOTACIÓN EN LO GENERAL Y LO PARTICULAR, EN LOS TÉRMINOS DEL DICTAMEN.</t>
  </si>
  <si>
    <t>VOTACIÓN EN LO PARTICULAR DE LOS ARTÍCULOS 73 Y TRANSITORIO TERCERO DEL PROYECTO DE DECRETO, EN LOS TÉRMINOS DEL DICTAMEN.</t>
  </si>
  <si>
    <t>VOTACIÓN EN LO GENERAL Y LO PARTICULAR.</t>
  </si>
  <si>
    <t>VOTACIÓN EN LO PARTICULAR DE LOS ARTÍCULOS 3, 8, 15, 25, 46, 47, 48, 51, 52, 53, 56 Y 85 DEL PROYECTO DE DECRETO CON LAS MODIFICACIONES ACEPTADAS Y LA ADICIÓN DEL CAPÍTULO TERCERO, CON UN ARTÍCULO 38 AL TÍTULO CUARTO.</t>
  </si>
  <si>
    <t>VOTACIÓN EN LO PARTICULAR DE LOS ARTÍCULOS 1, 32, 38, 53, 55 Y 60 DEL PROYECTO DE LEY DE ADQUISICIONES, ARRENDAMIENTOS Y SERVICIOS DEL SECTOR PÚBLICO; Y EL ARTÍCULO TRANSITORIO TERCERO DEL PROYECTO DE DECRETO, EN LOS TÉRMINOS DEL DICTAMEN.</t>
  </si>
  <si>
    <t>VOTACIÓN EN LO PARTICULAR DE LOS ARTÍCULOS 1 QUÁRTER, 26 BIS, 27 BIS, 52 TER, 74 Y CUARTO TRANSITORIO DEL PROYECTO DE DECRETO, EN LOS TÉRMINOS DEL DICTAMEN.</t>
  </si>
  <si>
    <t>VOTACIÓN EN LO GENERAL Y EN LO PARTICULAR</t>
  </si>
  <si>
    <t>VOTACIÓN EN LO PARTICULAR DE LOS ARTÍCULOS 8, 9, 21, 41 Y 48 DEL PROYECTO DE DECRETO, CON LAS MODIFICACIONES ACEPTADAS.</t>
  </si>
  <si>
    <t>VOTACIÓN EN LO GENERAL Y LO PARTICULAR DE LOS ARTÍCULOS 60 BIS,  TRANSITORIOS SEGUNDO, TERCERO, CUARTO, QUINTO, SEXTO CON LAS MODIFICACIONES ACEPTADAS Y LA ADICIÓN DE LOS ARTÍCULOS 47 BIS 4, 122, 127 Y SÉPTIMO TRANSITORIO, ASÍ COMO EL ENCABEZADO AL PROYECTO DE DECRETO.</t>
  </si>
  <si>
    <t>VOTACIÓN EN LO PARTICULAR DE LA NOTA 4 DEL CAPÍTULO 03 DE LA SECCIÓN 1 DEL ARTÍCULO PRIMERO DEL PROYECTO DE DECRETO, EN LOS TÉRMINOS DEL DICTAMEN.</t>
  </si>
  <si>
    <t>VOTACIÓN EN LO PARTICULAR DE LOS ARTÍCULOS 2, 3, 4, 6, 8, 9, 10, 11, 13, 15, 16, 17, 19, 21, 25, 27, 31, 33, 34, 35, 36, 38, 39, 41, 43, 45, 49, 51, 52, 54, 56, 61, 62, 63, 64, 65, 67, 69, 70, 71, 72, 73, 74, 75, 76, 77, 78, 79, 80, 81, 82, 85, 87, 88, 89, 90, 91, 92, 93, 95, 96, 97, 99, 102, 105, 108, 109, 111, 112, 113 y 114 Y LOS TRANSITORIOS DÉCIMO Y DÉCIMO SÉPTIMO, DEL PROYECTO DE DECRETO, EN LOS TÉRMINOS DEL DICTAMEN.</t>
  </si>
  <si>
    <t>VOTACIÓN EN LO GENERAL</t>
  </si>
  <si>
    <t>VOTACIÓN EN LO PARTICULAR DE LOS ARTÍCULOS 2, 3, 6, 8, 11, 18, 45 Y 51 BIS DE LA LEY FEDERAL PARA LA PREVENCIÓN E IDENTIFICACIÓN DE OPERACIONES CON RECURSOS DE PROCEDENCIA ILÍCITA, CON LAS MODIFICACIONES ACEPTADAS Y LA ELIMINACIÓN DE LA REFORMA AL ARTÍCULO 11 BIS DEL CÓDIGO PENAL FEDERAL QUE PROPONÍA EL DICTAMEN, POR LO QUE SE MANTIENE EL TEXTO DEL CÓDIGO PENAL FEDERAL VIGENTE; Y DE LOS ARTÍCULOS 17, 47 Y 51 TER DE LA LEY FEDERAL PARA LA PREVENCIÓN E IDENTIFICACIÓN DE OPERACIONES CON RECURSOS DE PROCEDENCIA ILÍCITA Y DEL ARTÍCULO 400 BIS DEL CÓDIGO PENAL FEDERAL, EN LOS TÉRMINOS DEL DICTAMEN.</t>
  </si>
  <si>
    <t>VOTACIÓN EN LO PARTICULAR DE LOS ARTÍCULOS 6, 6 BIS, 10, 27 Y 30 DE LA LEY REGLAMENTARIA DEL SERVICIO FERROVIARIO; Y DEL ARTÍCULO 530 DE LA LEY DE VÍAS GENERALES DE COMUNICACIÓN, EN LOS TÉRMINOS DEL DICTAMEN.</t>
  </si>
  <si>
    <t>VOTACIÓN EN LO PARTICULAR DE LOS ARTÍCULOS 4, 5, 29, 30, 36, 37, 37 Bis, 72, 72 Bis, 74, 75, 76, 77, 80 y 84 de la Ley General de Desarrollo Social, 110 de la Ley Federal de Presupuesto y Responsabilidad Hacendaria y de los transitorios Décimo Primero y Décimo Tercero, en los términos del dictamen.</t>
  </si>
  <si>
    <t>VOTACIÓN EN LO GENERAL Y DE LOS ARTÍCULOS NO RESERVADOS DE LA LEY GENERAL EN MATERIA DE DESAPARICIÓN FORZADA DE PERSONAS, DESAPARICIÓN COMETIDA POR PARTICULARES Y DEL SISTEMA NACIONAL DE BÚSQUEDA DE PERSONAS.</t>
  </si>
  <si>
    <t>VOTACIÓN EN LO GENERAL Y DE LOS ARTÍCULOS NO RESERVADOS DE LA LEY GENERAL DE POBLACIÓN, EN MATERIA DE FORTALECIMIENTO DE BÚSQUEDA, LOCALIZACIÓN E IDENTIFICACIÓN DE PERSONAS DESAPARECIDAS; Y DE LOS ARTÍCULOS TRANSITORIOS DEL PROYECTO DE DECRETO.</t>
  </si>
  <si>
    <t>VOTACIÓN EN LO PARTICULAR DE LOS ARTÍCULOS 4, 5, 12 BIS, 12 TER, 12 QUATER, 12 QUINQUIES, 12 SEXIES, 12 SEPTIES, 33, 45 Y 74 BIS DE LA LEY GENERAL EN MATERIA DE DESAPARICIÓN FORZADA DE PERSONAS, DESAPARICIÓN COMETIDA POR PARTICULARES Y DEL SISTEMA NACIONAL DE BÚSQUEDA DE PERSONAS, DE LOS ARTÍCULOS 91, 91 BIS, 91 TER, 91 QUATER, 91 QUINQUIES, 91 SEXIES, 114 BIS Y TRANSITORIO QUINTO DE LA LEY GENERAL DE POBLACIÓN Y DEL ARTÍCULO SEGUNDO TRANSITORIO DEL PROYECTO DECRETO EN LOS TÉRMINOS DEL DICTAMEN; Y DE LOS ARTÍCULOS TRANSITORIOS SEXTO Y OCTAVO DE LA LEY GENERAL EN MATERIA DE DESAPARICIÓN FORZADA DE PERSONAS, DESAPARICIÓN COMETIDA POR PARTICULARES Y DEL SISTEMA NACIONAL DE BÚSQUEDA DE PERSONAS, CON LAS MODIFICACIONES ACEPTADAS.</t>
  </si>
  <si>
    <t>VOTACIÓN EN LO PARTICULAR DE LOS ARTÍCULOS 3, 6, 10, 12, 13 BIS, 18, 23, 31, 35, 54, 77 BIS, 136, 140, 141 Y 142 DE LA LEY FEDERAL DE COMPETENCIA ECONÓMICA Y DE LOS ARTÍCULOS TRANSITORIOS TERCERO, CUARTO Y DÉCIMO SEXTO DEL PROYECTO DE DECRETO, EN LOS TÉRMINOS DEL DICTAMEN.</t>
  </si>
  <si>
    <t>VOTACIÓN EN LO PARTICULAR DE LOS ARTÍCULOS 3, 5, 7, 14, 15, 16, 32, 37, 38, 46, 52, 55, 62, 64, 66, 67, 68, 69, 79, 83, 86, 87, 95, 102, 105, 109, 110, 112, 122, 123, 124, 125, 126, 130, 131, 147, 157, 182, 183, 192, 208, 245, 252, 256 Y 296 Y DE LOS TRANSITORIOS SEGUNDO, TERCERO, CUARTO, OCTAVO Y TRIGÉSIMO, EN LOS TÉRMINOS DEL DICTAMEN; Y DE LOS ARTÍCULOS 10, 185 Y 273 Y EL TRANSITORIO NOVENO, CON LAS MODIFICACIONES ACEPTADAS.</t>
  </si>
  <si>
    <t>VOTACIÓN EN LO PARTICULAR DE LOS ARTÍCULOS 2, 4, 5, 7, 9, 15, 16, 27, 44, 77, 86 Y 89 DE LA LEY DE LA GUARDIA NACIONAL, 29 DE LA LEY ORGÁNICA DE LA ADMINISTRACIÓN PÚBLICA FEDERAL, 164 DE LA LEY ORGÁNICA DEL EJÉRCITO Y FUERZA AÉREA MEXICANOS Y 2º DE LA LEY DE DISCIPLINA DEL EJÉRCITO Y FUERZA AÉREA MEXICANOS, EN LOS TÉRMINOS DEL DICTAMEN.</t>
  </si>
  <si>
    <t>VOTACIÓN EN LO PARTICULAR DE LOS ARTÍCULOS 42, 93, 100, 101, 102, 104 Y 105 DEL PROYECTO DE DECRETO, EN LOS TÉRMINOS DEL DICTAMEN.</t>
  </si>
  <si>
    <t>VOTACIÓN EN LO PARTICULAR DE LOS ARTÍCULOS 1, 2, 3, 6, 8, 9, 10, 12, 18, 24, 26, 27, 28, 30, 32, 36, 37, 38, 39, 40, 44, 47, 50 Y 51, LA DENOMINACIÓN DEL TÍTULO DÉCIMO Y EL ARTÍCULO TRANSITORIO SEGUNDO, EN LOS TÉRMINOS DEL DICTAMEN.</t>
  </si>
  <si>
    <t>PRIMER AÑO DE EJERCICIO PRIMER PERIODO ORDINARIO</t>
  </si>
  <si>
    <t>PRIMER AÑO DE EJERCICIO SEGUNDO PERIODO ORDINARIO</t>
  </si>
  <si>
    <t>Periodo EXTRAORDINARIO PRIMER AÑO DE EJERCICIO</t>
  </si>
  <si>
    <t>2nd large</t>
  </si>
  <si>
    <t>2nd</t>
  </si>
  <si>
    <t>Presentes</t>
  </si>
  <si>
    <t>cpeum</t>
  </si>
  <si>
    <t>incluir</t>
  </si>
  <si>
    <t>Ley Federal del Trabajo</t>
  </si>
  <si>
    <t>Ratificar Juan José Paullada Figueroa, Consejero Independiente PEMEX</t>
  </si>
  <si>
    <t>Nombramiento Juan Ramón de la Fuente, SER</t>
  </si>
  <si>
    <t>Elección Poder Judicial (general)</t>
  </si>
  <si>
    <t>Elección Poder Judicial (reservas)</t>
  </si>
  <si>
    <t>Elección Poder Judicial, medios de impugnación (general)</t>
  </si>
  <si>
    <t>Elección Poder Judicial  medios de impugnación (reservas)</t>
  </si>
  <si>
    <t>Insaculación para la elección extraordinaria de personas magistradas y juezas de distrito</t>
  </si>
  <si>
    <t>Inscribir en Muro de Honor la leyenda: “Vicente Guerrero, Afromexicano, consumador de la Independencia”</t>
  </si>
  <si>
    <t>Permitir ingreso a México de elementos militares de  EEUU.</t>
  </si>
  <si>
    <t>Permitir salida de elementos miltiares de México a 58/a. edición de la competencia de habilidades militares denominada “Sandhurst 2025”.</t>
  </si>
  <si>
    <t>Reformas a Ley de Ascensos y Recompensas del Ejército y Fuerza Aérea Mexicanos.</t>
  </si>
  <si>
    <t>Permitir salida de elementos miltiares de México a Trinidad y Tobago.</t>
  </si>
  <si>
    <t>Permitir ingreso a México de elementos militares de Francia.</t>
  </si>
  <si>
    <t>Expedir Ley General del Sistema Nacional de Seguridad Pública (general).</t>
  </si>
  <si>
    <t>Expedir Ley General del Sistema Nacional de Seguridad Pública (particular).</t>
  </si>
  <si>
    <t>Expedir Ley General del Sistema Nacional de Seguridad Pública(reservas).</t>
  </si>
  <si>
    <t>Expedir la Ley de la Guardia Nacional y reformas a leyes militares (reservas).</t>
  </si>
  <si>
    <t>Expedir la Ley de la Guardia Nacional y reformas a leyes militares (general).</t>
  </si>
  <si>
    <t>Reforma en Materia de Telecomunicaciones y Radiodifusión (reservas).</t>
  </si>
  <si>
    <t>Reforma en Materia de Telecomunicaciones y Radiodifusión (general).</t>
  </si>
  <si>
    <t>Reformas a Ley General en materia de desaparición forzada de personas (particular).</t>
  </si>
  <si>
    <t>Reformas a Ley General en materia de desaparición forzada de personas(general).</t>
  </si>
  <si>
    <t>Elevar a rango constitucional la protección y bienestar animal</t>
  </si>
  <si>
    <t>Declarar el 22 de noviembre de cada año, como el “Día de la Comunidad Libanesa en México”.</t>
  </si>
  <si>
    <t>Ratificación de Raquel Buenrostro como titular de la SFP.</t>
  </si>
  <si>
    <t>Reconocimiento de derechos de los pueblos y comunidades indígenas y afromexicanas(general).</t>
  </si>
  <si>
    <t>Reconocimiento de derechos de los pueblos y comunidades indígenas y afromexicanas(reservas).</t>
  </si>
  <si>
    <t>Adaptar marco legal de Guardia Nacional en el ámbito de la seguridad pública (reservas).</t>
  </si>
  <si>
    <t xml:space="preserve">Garantizar que el salario mínimo nunca esté por debajo de la inflación (general). </t>
  </si>
  <si>
    <t>Garantizar que el salario mínimo nunca esté por debajo de la inflación (reservas).</t>
  </si>
  <si>
    <t>Reformas a Ley Federal de Competencia Económica para sancionar intercambios de información entre competidores que restrinjan la competencia (general)</t>
  </si>
  <si>
    <t>Reformas a Ley Federal de Competencia Económica para sancionar intercambios de información entre competidores que restrinjan la competencia (reservas)</t>
  </si>
  <si>
    <t>Otorgar licencia al Sen. Yunes</t>
  </si>
  <si>
    <t>Definir procedimiento para la elección titular de CNDH</t>
  </si>
  <si>
    <t>Ratificar 110 ascensos de diversos grados navales de la Armada de México</t>
  </si>
  <si>
    <t>Expedir la Ley Orgánica del Poder Judicial de la Federación (general).</t>
  </si>
  <si>
    <t>Expedir la Ley Orgánica del Poder Judicial de la Federación (reservas).</t>
  </si>
  <si>
    <t>Expedir la Ley de Carrera Judicial del Poder Judicial (general)</t>
  </si>
  <si>
    <t>Expedir la Ley de Carrera Judicial del Poder Judicial (reservas)</t>
  </si>
  <si>
    <t>Reforma procesos internos del Senado en materia de reunión de comisiones y votos particulares</t>
  </si>
  <si>
    <t>Inlcuir lenguaje inclusivo de género al referirse a cargos públicos (reservas)</t>
  </si>
  <si>
    <t>Inlcuir lenguaje inclusivo de género al referirse a cargos públicos (general).</t>
  </si>
  <si>
    <t>Aprobar las Actas Finales de la Conferencia de Plenipotenciarios (Guadalajara 2010), de la Unión Internacional de Telecomunicaciones.</t>
  </si>
  <si>
    <t>Aprobar las Actas Finales de la Conferencia de Mundial de Telecomunicaciones Internacionales (Dubái 2012)</t>
  </si>
  <si>
    <t>Inscribir en Muro de Honor las leyendas: “Chiapas, estado precursor de la independencia nacional y del federalismo mexicano” y “14 de septiembre de 1824”.</t>
  </si>
  <si>
    <t>Inscribir en Muro de Honor las leyendas: “A las maestras y maestros de México, por su contribución al desarrollo del país”.</t>
  </si>
  <si>
    <t>Expedir Ley Nacional para Eliminar Trámites Burocráticos (general).</t>
  </si>
  <si>
    <t>Expedir Ley Nacional para Eliminar Trámites Burocráticos (reservas).</t>
  </si>
  <si>
    <t>Aprobar acuerdo (Convención de la ONU) sobre el Derecho del Mar.</t>
  </si>
  <si>
    <t>Otorgar Medalla BelisarioDomínguez a Ninfa María Deándar Martínez</t>
  </si>
  <si>
    <t>Reformar Ley General de los Derechos de Niñas, Niños y Adolescentes, en materia de acceso a internet libre de violencia</t>
  </si>
  <si>
    <t>Reformas a Ley Federal del Trabajo, en materia de plataformas digitales (general)</t>
  </si>
  <si>
    <t>Reformas a Ley Federal del Trabajo, en materia de plataformas digitales (reservas)</t>
  </si>
  <si>
    <t>Establecer al sistema ferroviario (carga y pasajeros) como área prioritaria para el desarrollo nacional</t>
  </si>
  <si>
    <t>Convocatoria para integrar listados de candidaturas al Poder Judicial.</t>
  </si>
  <si>
    <t>Designación de José Gabriel Cuadra como miembro de la Junta de Gobierno de BANXICO.</t>
  </si>
  <si>
    <t>Aprobar nombramiento de Rosa Isabel Islas como Vicepresidenta de la Junta de Gobierno deINEGI.</t>
  </si>
  <si>
    <t>Reformas para simplificación y digitalización de trámites (general).</t>
  </si>
  <si>
    <t>Reformas para simplificación y digitalización de trámites (reservas).</t>
  </si>
  <si>
    <t>resumen</t>
  </si>
  <si>
    <t>Presupuesto Senado para 2025</t>
  </si>
  <si>
    <t>Reformas sobre aportaciones de México a organismos financieros internacionales (AIF, IFC, BIRF) (general).</t>
  </si>
  <si>
    <t>Reforma al decreto sobre la Corporación Financiera Internacional: se autoriza suscripción adicional de acciones y se aprueba enmienda al Convenio Constitutivo.</t>
  </si>
  <si>
    <t>Autorización al Ejecutivo para firmar convenios del FMI y del Banco Mundial</t>
  </si>
  <si>
    <t>Prohibir y regular actividades relacionadas con cigarrillos electrónicos, vapeadores y  fentanilo (general).</t>
  </si>
  <si>
    <t>Prohibir y regular actividades relacionadas con cigarrillos electrónicos, vapeadores y  fentanilo (reservas).</t>
  </si>
  <si>
    <t>Eliminar reelección y prohibir nepotismo electoral (general).</t>
  </si>
  <si>
    <t>Eliminar reelección y prohibir nepotismo electoral (reservas)</t>
  </si>
  <si>
    <t>Aumentar penas a quienes produzcan o distribuyan armas de manera ilegal/ Reforzar no intervención y autodeterminación de los pueblos (general).</t>
  </si>
  <si>
    <t>Aumentar penas a quienes produzcan o distribuyan armas de manera ilegal/ Reforzar no intervención y autodeterminación de los pueblos (reservas).</t>
  </si>
  <si>
    <t>Establecer inimpugnabilidad de las adiciones o reformas a la Constitución Federal (general).</t>
  </si>
  <si>
    <t>Establecer inimpugnabilidad de las adiciones o reformas a la Constitución Federal (reservas).</t>
  </si>
  <si>
    <t>Fortalecer el control estatal y a empresas públicas, limitar privados y priorizar soberanía y acceso justo a la energía (general).</t>
  </si>
  <si>
    <t>Fortalecer el control estatal y a empresas públicas, limitar privados y priorizar soberanía y acceso justo a la energía (reservas).</t>
  </si>
  <si>
    <t>Reconocer derechos como vivienda, pensión universal, apoyo al campo y programas sociales con rango constitucional (general).</t>
  </si>
  <si>
    <t>Reconocer derechos como vivienda, pensión universal, apoyo al campo y programas sociales con rango constitucional (reservas).</t>
  </si>
  <si>
    <t>Fortalecer el derecho a vivienda mediante aportaciones al INFONAVIT, créditos accesibles y arrendamiento social con opción a compra (general).</t>
  </si>
  <si>
    <t>Fortalecer el derecho a vivienda mediante aportaciones al INFONAVIT, créditos accesibles y arrendamiento social con opción a compra (reservas).</t>
  </si>
  <si>
    <t>Ratificar 234 ascensos de diversos grados del Ejército y Fuerza Aérea</t>
  </si>
  <si>
    <t>Ampliar facultades de la SSPC, se refuerza la coordinación entre niveles de gobierno y se crea un Secretariado para homologar criterios y coordinar inteligencia (general).</t>
  </si>
  <si>
    <t>Ampliar facultades de la SSPC, se refuerza la coordinación entre niveles de gobierno y se crea un Secretariado para homologar criterios y coordinar inteligencia (reservas).</t>
  </si>
  <si>
    <t>Crear nuevas secretarías, se modernizan funciones y se fortalecen compras y tecnología para una gestión más eficiente y coordinada (general).</t>
  </si>
  <si>
    <t>Crear nuevas secretarías, se modernizan funciones y se fortalecen compras y tecnología para una gestión más eficiente y coordinada (reservas).</t>
  </si>
  <si>
    <t>Ratificar nombramiento de Jacob Prado como Embajador en el Reino Hachemita de Jordania.</t>
  </si>
  <si>
    <t>Ratificar nombramiento de Rutilio Cruz Escandón como Cónsul General de México en Miami, Florida.</t>
  </si>
  <si>
    <t>Autorizar salida de elementos de la Armada de México a evento en Trinidad y Tobago.</t>
  </si>
  <si>
    <t>Premio al Mérito Literario “Rosario Castellanos”.</t>
  </si>
  <si>
    <t>Autorizar salida elementos de la Armada de México a evento en Jacksonville, Florida y Filadelfia, Pensilvania.</t>
  </si>
  <si>
    <t>Autorizar la salida de tropas a la ciudad de Río de Janeiro, República de Brasil.</t>
  </si>
  <si>
    <t>Autorizar salida de tropas a Louisiana, Estados Unidos de América.</t>
  </si>
  <si>
    <t>Autorizar salida de tropas a San Salvador, República de El Salvador.</t>
  </si>
  <si>
    <t>Autorizar salida de tropas a Rhode Island, Estados Unidos de América.</t>
  </si>
  <si>
    <t>Aprobar la Estrategia Nacional de Seguridad Pública 2024-2030 del Gobierno de la República.</t>
  </si>
  <si>
    <t>Inscribir con letras doradas en muro de Salón de Sesiones la leyenda: “Miguel Ramos Arizpe. Padre del federalismo mexicano”.</t>
  </si>
  <si>
    <t>Reforma en materia de prisión preventiva oficiosa (general).</t>
  </si>
  <si>
    <t>Reforma en materia de prisión preventiva oficiosa (reservas).</t>
  </si>
  <si>
    <t>Simplificaciónorgánica para eficientar la administración y canalizar recursos a programas sociales contra la desigualdad (general).</t>
  </si>
  <si>
    <t>Simplificaciónorgánica para eficientar la administración y canalizar recursos a programas sociales contra la desigualdad (reservas).</t>
  </si>
  <si>
    <t>Reforma en materia de conservación y protección de los maíces nativos (general).</t>
  </si>
  <si>
    <t>Reforma en materia de conservación y protección de los maíces nativos (reservas).</t>
  </si>
  <si>
    <t>Ratificar nombramientos de Empleados Superiores de la Secretaría de Relaciones Exteriores.</t>
  </si>
  <si>
    <t>Reformas a Ley Federal de Derechos (general).</t>
  </si>
  <si>
    <t>Reformas a Ley Federal de Derechos (reservas).</t>
  </si>
  <si>
    <t>Ley de Ingresos de la Federación para el Ejercicio Fiscal de 2025 (general).</t>
  </si>
  <si>
    <t>Ley de Ingresos de la Federación para el Ejercicio Fiscal de 2025 (reservas).</t>
  </si>
  <si>
    <t>Derecho de las mujeres a una vida libre de violencia (general).</t>
  </si>
  <si>
    <t>Derecho de las mujeres a una vida libre de violencia (reservas).</t>
  </si>
  <si>
    <t>Crea Registro Nacional de Órdenes de Protección para prevenir violencia contra mujeres, adolescentes y niños (general).</t>
  </si>
  <si>
    <t>Crea Registro Nacional de Órdenes de Protección para prevenir violencia contra mujeres, adolescentes y niños (reservas).</t>
  </si>
  <si>
    <t>Erradicación de la brecha salarial por razones de género(general).</t>
  </si>
  <si>
    <t>Erradicación de la brecha salarial por razones de género (reservas).</t>
  </si>
  <si>
    <t>Ley Silla</t>
  </si>
  <si>
    <t>Armonizar reforma judicial para incorporar lenguaje incluyente y dar facultades sancionadoras al Tribunal de Disciplina Judicial (general).</t>
  </si>
  <si>
    <t>Armonizar reforma judicial para incorporar lenguaje incluyente y dar facultades sancionadoras al Tribunal de Disciplina Judicial (reservas).</t>
  </si>
  <si>
    <t>Endurecer las sanciones por el uso ilegal de armas de fuego</t>
  </si>
  <si>
    <t>Expide el Reglamento de la Comisión Permanente del Congreso General de los Estados Unidos Mexicanos (general).</t>
  </si>
  <si>
    <t>Expide el Reglamento de la Comisión Permanente del Congreso General de los Estados Unidos Mexicanos (reservas).</t>
  </si>
  <si>
    <t>Autoriza la salida de elementos de la Armada de México a Vancouver, Columbia Británica, Canadá.</t>
  </si>
  <si>
    <t>Autoriza ingreso al territorio nacional de personal militar extranjero a efecto de que participe en el Ejercicio de Ayuda Humanitaria Multinacional “Operación Péekámba”.</t>
  </si>
  <si>
    <t>Designar integrantes de la Comisión Permanente del H. Congreso de la Unión, 2o Receso , 1er Año de Ejercicio de la LXVI Legislatura.</t>
  </si>
  <si>
    <t>Autorizar ingreso a territorio nacional de 11 elementos del Ejército de los Estados Unidos de América (adiestramiento “Fortalecer la Capacidad de las Fuerzas de Operaciones Especiales de la Secretaría de la Defensa Nacional”).</t>
  </si>
  <si>
    <t>Votación de listados del Comité de Evaluación del Senado de aspirantes a los cargos del Poder Judicial de la Federación.</t>
  </si>
  <si>
    <t>Permitir ingreso a territorio nacional, de personal militar del Ejército de los Estados Unidos de América (adiestramiento denominado “Fortalecer la Capacidad de las Fuerzas de Operaciones Especiales de la SEMAR”).</t>
  </si>
  <si>
    <t>Autorizar salida de tropas nacionales (Competencia Internacional “Reto Swat”, Ciudad de Dubái, Emiratos Árabes Unidos).</t>
  </si>
  <si>
    <t>Declarae el 5 de septiembre de cada año, como el “Día de la lucha contra el mieloma múltiple”.</t>
  </si>
  <si>
    <t>Inscripción con letras doradas, en el muro de honor la leyenda “Ifigenia Martínez, Mujer de Estado”.</t>
  </si>
  <si>
    <t>Designa integrantes de la Comisión Permanente del H. Congreso de la Unión (1er receso 1er año)</t>
  </si>
  <si>
    <t>Declara al “2025, Año de la Mujer Indígena”</t>
  </si>
  <si>
    <t>Autorizar salida de elementos del Ejército y la Fuerza Aérea Mexicanos para conmemoración del “181 Aniversario de la Independencia de la República Dominicana”.</t>
  </si>
  <si>
    <t>Reformas a Ley de los Impuestos Generales de Importación y Exportación (reservas).</t>
  </si>
  <si>
    <t>Reformas a Ley de los Impuestos Generales de Importación y Exportación (general).</t>
  </si>
  <si>
    <t>Expide Ley de la Empresa Pública del Estado, CFE, PEMEX, CNE (general).</t>
  </si>
  <si>
    <t>Expide Ley de la Empresa Pública del Estado, CFE, PEMEX, CNE (particular).</t>
  </si>
  <si>
    <t>Autoriza salida de elementos de la Armada de México que integran la Delegación mexicana a bordo del Buque Escuela Arm. Cuauhtémoc BE-01.</t>
  </si>
  <si>
    <t>Alinear Ley de Amparo con reforma judicial. Reduce ministros a 8 y a 6 votos requeridos para decisiones del Pleno de  SCJN (general).</t>
  </si>
  <si>
    <t>Alinear Ley de Amparo con reforma judicial. Reduce ministros a 8 y a 6 votos requeridos para decisiones del Pleno de  SCJN (reservas).</t>
  </si>
  <si>
    <t>Actualizar el marco de controversias constitucionales y acciones de inconstitucionalidad entre poderes y niveles de gobierno (general).</t>
  </si>
  <si>
    <t>Consolidar esquema de arrendamiento social con enfoque en vivienda accesible INFONAVIT (general).</t>
  </si>
  <si>
    <t>Consolidar esquema de arrendamiento social con enfoque en vivienda accesible INFONAVIT (reservas).</t>
  </si>
  <si>
    <t>Ajustar procedimientos en controversias constitucionales entre poderes y niveles de gobierno.</t>
  </si>
  <si>
    <t>Expide les de Transparencia y Protección de Datos Personales (general).</t>
  </si>
  <si>
    <t>Expide les de Transparencia y Protección de Datos Personales (reservas).</t>
  </si>
  <si>
    <t>Crea el Derecho Petrolero para el Bienestar (30% para hidrocarburos y 12% para gas no asociado) (general).</t>
  </si>
  <si>
    <t>Crea el Derecho Petrolero para el Bienestar (30% para hidrocarburos y 12% para gas no asociado) (reservas).</t>
  </si>
  <si>
    <t>Emitir monedas conmemorativas sobre culturas prehispánicas, el centenario del Banco de México, el Mundial 2026 y el patrimonio cultural inmaterial de México.</t>
  </si>
  <si>
    <t>Ajustaron atribuciones de Secretarías de Ciencia, Humanidades, Tecnología e Innovación y sobre la Agencia de Transformación Digital y Telecomunicaciones (reservas).</t>
  </si>
  <si>
    <t>Expide la Ley de Desarrollo Sustentable de la Cafeticultura (general).</t>
  </si>
  <si>
    <t>Expide la Ley de Desarrollo Sustentable de la Cafeticultura (reservas).</t>
  </si>
  <si>
    <t>Acuerdo de idoneidad de Cecilia Martín del Campo para el Consejo de Administración de CFE.</t>
  </si>
  <si>
    <t>Acuerdo de idoneidad de Héctor Sánchez López para el Consejo de Administración de CFE.</t>
  </si>
  <si>
    <t>Acuerdo de idoneidad de Juan José Paullada para el Consejo de Administración de PEMEX.</t>
  </si>
  <si>
    <t>Acuerdo de idoneidad de María del Rosío Vargas para el Consejo de Administración de PEMEX.</t>
  </si>
  <si>
    <t>Reformas a Ley de Austeridad Republicana, de Economía Social y Solidaria y de Sociedades Cooperativas (general).</t>
  </si>
  <si>
    <t>Reformas a Ley de Austeridad Republicana, de Economía Social y Solidaria y de Sociedades Cooperativas (reservas).</t>
  </si>
  <si>
    <t>Reforma a Ley de Obras Públicas para permitir delegación de facultades y regular la contratación (general).</t>
  </si>
  <si>
    <t>Reforma a Ley de Obras Públicas para permitir delegación de facultades y regular la contratación (reservas).</t>
  </si>
  <si>
    <t>Declara el 23 de abril de cada año como el “Día Nacional del Desierto Mexicano”.</t>
  </si>
  <si>
    <t>Crea la Unidad de Anticorrupción y Transparencia en el Senado.</t>
  </si>
  <si>
    <t>Prohibe aprovechamiento extractivo de mamíferos marinos, salvo para investigación científica con fines de conservación.
Ask ChatGPT</t>
  </si>
  <si>
    <t>Amplía Ley Antilavado y el Código Penal para incluir nuevas actividades, identificar beneficiarios finales y aplicar regulación según nivel de riesgo (general).</t>
  </si>
  <si>
    <t>Amplía Ley Antilavado y el Código Penal para incluir nuevas actividades, identificar beneficiarios finales y aplicar regulación según nivel de riesgo (reservas).</t>
  </si>
  <si>
    <t>Fortalecer el papel del Estado en el sistema ferroviario, mejorar su regulación, promover la interconexión y garantizar tarifas justas (general).</t>
  </si>
  <si>
    <t>Fortalecer el papel del Estado en el sistema ferroviario, mejorar su regulación, promover la interconexión y garantizar tarifas justas (reservas.</t>
  </si>
  <si>
    <t>Integrar algobierno las funciones del CONEVAL e INEGI (general).</t>
  </si>
  <si>
    <t>Integrar algobierno las funciones del CONEVAL e INEGI (reservas).</t>
  </si>
  <si>
    <t>Reformas a Ley Orgánica del Congreso General</t>
  </si>
  <si>
    <t>Aprobar sede alterna del Senado para sesionar</t>
  </si>
  <si>
    <t>Autorización para salida de elementos del Ejército y Fuerza Aérea Mexicanos para ejercicios de adiestramiento en el extranjero.</t>
  </si>
  <si>
    <t>Integración de comisiones del Senado (2024-2030)</t>
  </si>
  <si>
    <t>Reforma general Poder Judicial (general)</t>
  </si>
  <si>
    <t>Reforma general Poder Judicial (reservas)</t>
  </si>
  <si>
    <t>Reforma Judicial. Iintegración del Comité de Evaluación del Poder Legislativo Federal</t>
  </si>
  <si>
    <t>Ajustar atribuciones de Secretarías de Ciencia, Humanidades, Tecnología e Innovación y sobre la Agencia de Transformación Digital y Telecomunicaciones (general).</t>
  </si>
  <si>
    <t>Autoriza ingreso al territorio nacional de personal militar del Comando Norte del Ejército de los Estados Unidos de América (adiestramiento “Ejercicio Especializado Conjunto 2025”).</t>
  </si>
  <si>
    <t>Declara el segundo martes de septiembre de cada año como el “Día Nacional de la lucha contra el cáncer de páncreas”.</t>
  </si>
  <si>
    <t>Establecer fechas para conmemorar a mujeres.</t>
  </si>
  <si>
    <t>Autorizar salida de tropas de la Armada de México a Camp Blanding, Florida, Estados Unidos de América.</t>
  </si>
  <si>
    <t>Adaptar marco legal de Guardia Nacional en el ámbito de la seguridad pública (general).</t>
  </si>
  <si>
    <t>Erradicación de brecha salarial por razones de género (general)</t>
  </si>
  <si>
    <t>Erradicación de brecha salarial por razones de género (reservas)</t>
  </si>
  <si>
    <t>Garantizar capacitación y apoyo económico a jóvenes de 18 a 29 años que no estudian ni trabajan.</t>
  </si>
  <si>
    <t>mayoria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</si>
</sst>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0" fillId="4" borderId="1" xfId="0"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93"/>
  <sheetViews>
    <sheetView tabSelected="1" topLeftCell="D1" workbookViewId="0">
      <selection activeCell="I8" sqref="I8"/>
    </sheetView>
  </sheetViews>
  <sheetFormatPr defaultRowHeight="15" customHeight="1" x14ac:dyDescent="0.35"/>
  <cols>
    <col min="1" max="2" width="8.7265625" style="2"/>
    <col min="3" max="3" width="19.7265625" style="2" customWidth="1"/>
    <col min="4" max="4" width="29.36328125" style="2" customWidth="1"/>
    <col min="5" max="5" width="30.36328125" style="2" customWidth="1"/>
    <col min="6" max="16384" width="8.7265625" style="2"/>
  </cols>
  <sheetData>
    <row r="1" spans="1:17" ht="15" customHeight="1" x14ac:dyDescent="0.35">
      <c r="A1" s="1" t="s">
        <v>0</v>
      </c>
      <c r="B1" s="1" t="s">
        <v>1</v>
      </c>
      <c r="C1" s="1" t="s">
        <v>2</v>
      </c>
      <c r="D1" s="1" t="s">
        <v>3</v>
      </c>
      <c r="E1" s="1" t="s">
        <v>342</v>
      </c>
      <c r="F1" s="1" t="s">
        <v>4</v>
      </c>
      <c r="G1" s="1" t="s">
        <v>281</v>
      </c>
      <c r="H1" s="1" t="s">
        <v>5</v>
      </c>
      <c r="I1" s="1" t="s">
        <v>9</v>
      </c>
      <c r="J1" s="1" t="s">
        <v>6</v>
      </c>
      <c r="K1" s="1" t="s">
        <v>7</v>
      </c>
      <c r="L1" s="1" t="s">
        <v>8</v>
      </c>
      <c r="M1" s="1" t="s">
        <v>279</v>
      </c>
      <c r="N1" s="1" t="s">
        <v>277</v>
      </c>
      <c r="O1" s="1" t="s">
        <v>278</v>
      </c>
      <c r="P1" s="1" t="s">
        <v>464</v>
      </c>
      <c r="Q1" s="1" t="s">
        <v>280</v>
      </c>
    </row>
    <row r="2" spans="1:17" ht="15" customHeight="1" x14ac:dyDescent="0.35">
      <c r="A2" s="3">
        <v>1</v>
      </c>
      <c r="B2" s="3">
        <v>4712</v>
      </c>
      <c r="C2" s="3" t="s">
        <v>10</v>
      </c>
      <c r="D2" s="3" t="s">
        <v>68</v>
      </c>
      <c r="E2" s="3" t="s">
        <v>343</v>
      </c>
      <c r="F2" s="3"/>
      <c r="G2" s="3">
        <v>0</v>
      </c>
      <c r="H2" s="3" t="s">
        <v>274</v>
      </c>
      <c r="I2" s="3">
        <v>0</v>
      </c>
      <c r="J2" s="3">
        <v>120</v>
      </c>
      <c r="K2" s="3">
        <v>0</v>
      </c>
      <c r="L2" s="3">
        <v>0</v>
      </c>
      <c r="M2" s="3">
        <f>SUM(J2:L2)</f>
        <v>120</v>
      </c>
      <c r="N2" s="3">
        <f>LARGE(J2:L2,2)</f>
        <v>0</v>
      </c>
      <c r="O2" s="3" t="str">
        <f>IF(N2=K2,"contra","abst")</f>
        <v>contra</v>
      </c>
      <c r="P2" s="3">
        <f>J2/M2</f>
        <v>1</v>
      </c>
      <c r="Q2" s="3">
        <v>0</v>
      </c>
    </row>
    <row r="3" spans="1:17" ht="15" customHeight="1" x14ac:dyDescent="0.35">
      <c r="A3" s="3">
        <v>2</v>
      </c>
      <c r="B3" s="3">
        <v>4713</v>
      </c>
      <c r="C3" s="3" t="s">
        <v>10</v>
      </c>
      <c r="D3" s="3" t="s">
        <v>69</v>
      </c>
      <c r="E3" s="3" t="s">
        <v>449</v>
      </c>
      <c r="F3" s="3"/>
      <c r="G3" s="3">
        <v>0</v>
      </c>
      <c r="H3" s="3" t="s">
        <v>274</v>
      </c>
      <c r="I3" s="3">
        <v>0</v>
      </c>
      <c r="J3" s="3">
        <v>82</v>
      </c>
      <c r="K3" s="3">
        <v>40</v>
      </c>
      <c r="L3" s="3">
        <v>0</v>
      </c>
      <c r="M3" s="3">
        <f t="shared" ref="M3:M26" si="0">SUM(J3:L3)</f>
        <v>122</v>
      </c>
      <c r="N3" s="3">
        <f t="shared" ref="N3:N26" si="1">LARGE(J3:L3,2)</f>
        <v>40</v>
      </c>
      <c r="O3" s="3" t="str">
        <f t="shared" ref="O3:O26" si="2">IF(N3=K3,"contra","abst")</f>
        <v>contra</v>
      </c>
      <c r="P3" s="3">
        <f t="shared" ref="P3:P26" si="3">J3/M3</f>
        <v>0.67213114754098358</v>
      </c>
      <c r="Q3" s="3">
        <v>0</v>
      </c>
    </row>
    <row r="4" spans="1:17" ht="15" customHeight="1" x14ac:dyDescent="0.35">
      <c r="A4" s="3">
        <v>3</v>
      </c>
      <c r="B4" s="3">
        <v>4714</v>
      </c>
      <c r="C4" s="3" t="s">
        <v>10</v>
      </c>
      <c r="D4" s="3" t="s">
        <v>70</v>
      </c>
      <c r="E4" s="3" t="s">
        <v>451</v>
      </c>
      <c r="F4" s="3"/>
      <c r="G4" s="3">
        <v>0</v>
      </c>
      <c r="H4" s="3" t="s">
        <v>274</v>
      </c>
      <c r="I4" s="3">
        <v>0</v>
      </c>
      <c r="J4" s="3">
        <v>120</v>
      </c>
      <c r="K4" s="3">
        <v>1</v>
      </c>
      <c r="L4" s="3">
        <v>0</v>
      </c>
      <c r="M4" s="3">
        <f t="shared" si="0"/>
        <v>121</v>
      </c>
      <c r="N4" s="3">
        <f t="shared" si="1"/>
        <v>1</v>
      </c>
      <c r="O4" s="3" t="str">
        <f t="shared" si="2"/>
        <v>contra</v>
      </c>
      <c r="P4" s="3">
        <f t="shared" si="3"/>
        <v>0.99173553719008267</v>
      </c>
      <c r="Q4" s="3">
        <v>0</v>
      </c>
    </row>
    <row r="5" spans="1:17" ht="15" customHeight="1" x14ac:dyDescent="0.35">
      <c r="A5" s="3">
        <v>4</v>
      </c>
      <c r="B5" s="3">
        <v>4715</v>
      </c>
      <c r="C5" s="3" t="s">
        <v>11</v>
      </c>
      <c r="D5" s="3" t="s">
        <v>71</v>
      </c>
      <c r="E5" s="3" t="s">
        <v>315</v>
      </c>
      <c r="F5" s="3"/>
      <c r="G5" s="3">
        <v>0</v>
      </c>
      <c r="H5" s="3" t="s">
        <v>274</v>
      </c>
      <c r="I5" s="3">
        <v>0</v>
      </c>
      <c r="J5" s="3">
        <v>83</v>
      </c>
      <c r="K5" s="3">
        <v>36</v>
      </c>
      <c r="L5" s="3">
        <v>0</v>
      </c>
      <c r="M5" s="3">
        <f t="shared" si="0"/>
        <v>119</v>
      </c>
      <c r="N5" s="3">
        <f t="shared" si="1"/>
        <v>36</v>
      </c>
      <c r="O5" s="3" t="str">
        <f t="shared" si="2"/>
        <v>contra</v>
      </c>
      <c r="P5" s="3">
        <f t="shared" si="3"/>
        <v>0.69747899159663862</v>
      </c>
      <c r="Q5" s="3">
        <v>0</v>
      </c>
    </row>
    <row r="6" spans="1:17" ht="15" customHeight="1" x14ac:dyDescent="0.35">
      <c r="A6" s="3">
        <v>5</v>
      </c>
      <c r="B6" s="3">
        <v>4716</v>
      </c>
      <c r="C6" s="3" t="s">
        <v>11</v>
      </c>
      <c r="D6" s="3" t="s">
        <v>72</v>
      </c>
      <c r="E6" s="3" t="s">
        <v>452</v>
      </c>
      <c r="F6" s="3" t="s">
        <v>207</v>
      </c>
      <c r="G6" s="3">
        <v>1</v>
      </c>
      <c r="H6" s="3" t="s">
        <v>274</v>
      </c>
      <c r="I6" s="3">
        <v>0</v>
      </c>
      <c r="J6" s="3">
        <v>86</v>
      </c>
      <c r="K6" s="3">
        <v>41</v>
      </c>
      <c r="L6" s="3">
        <v>0</v>
      </c>
      <c r="M6" s="3">
        <f t="shared" si="0"/>
        <v>127</v>
      </c>
      <c r="N6" s="3">
        <f t="shared" si="1"/>
        <v>41</v>
      </c>
      <c r="O6" s="3" t="str">
        <f t="shared" si="2"/>
        <v>contra</v>
      </c>
      <c r="P6" s="3">
        <f t="shared" si="3"/>
        <v>0.67716535433070868</v>
      </c>
      <c r="Q6" s="3">
        <v>1</v>
      </c>
    </row>
    <row r="7" spans="1:17" ht="15" customHeight="1" x14ac:dyDescent="0.35">
      <c r="A7" s="3">
        <v>6</v>
      </c>
      <c r="B7" s="3">
        <v>4717</v>
      </c>
      <c r="C7" s="3" t="s">
        <v>11</v>
      </c>
      <c r="D7" s="3" t="s">
        <v>72</v>
      </c>
      <c r="E7" s="3" t="s">
        <v>453</v>
      </c>
      <c r="F7" s="3" t="s">
        <v>208</v>
      </c>
      <c r="G7" s="3">
        <v>0</v>
      </c>
      <c r="H7" s="3" t="s">
        <v>274</v>
      </c>
      <c r="I7" s="3">
        <v>0</v>
      </c>
      <c r="J7" s="3">
        <v>86</v>
      </c>
      <c r="K7" s="3">
        <v>41</v>
      </c>
      <c r="L7" s="3">
        <v>0</v>
      </c>
      <c r="M7" s="3">
        <f t="shared" si="0"/>
        <v>127</v>
      </c>
      <c r="N7" s="3">
        <f t="shared" si="1"/>
        <v>41</v>
      </c>
      <c r="O7" s="3" t="str">
        <f t="shared" si="2"/>
        <v>contra</v>
      </c>
      <c r="P7" s="3">
        <f t="shared" si="3"/>
        <v>0.67716535433070868</v>
      </c>
      <c r="Q7" s="3">
        <v>1</v>
      </c>
    </row>
    <row r="8" spans="1:17" ht="15" customHeight="1" x14ac:dyDescent="0.35">
      <c r="A8" s="3">
        <v>7</v>
      </c>
      <c r="B8" s="3">
        <v>4718</v>
      </c>
      <c r="C8" s="3" t="s">
        <v>12</v>
      </c>
      <c r="D8" s="3" t="s">
        <v>73</v>
      </c>
      <c r="E8" s="3" t="s">
        <v>282</v>
      </c>
      <c r="F8" s="3"/>
      <c r="G8" s="3">
        <v>1</v>
      </c>
      <c r="H8" s="3" t="s">
        <v>274</v>
      </c>
      <c r="I8" s="3">
        <v>1</v>
      </c>
      <c r="J8" s="3">
        <v>120</v>
      </c>
      <c r="K8" s="3">
        <v>0</v>
      </c>
      <c r="L8" s="3">
        <v>0</v>
      </c>
      <c r="M8" s="3">
        <f t="shared" si="0"/>
        <v>120</v>
      </c>
      <c r="N8" s="3">
        <f t="shared" si="1"/>
        <v>0</v>
      </c>
      <c r="O8" s="3" t="str">
        <f t="shared" si="2"/>
        <v>contra</v>
      </c>
      <c r="P8" s="3">
        <f t="shared" si="3"/>
        <v>1</v>
      </c>
      <c r="Q8" s="3">
        <v>0</v>
      </c>
    </row>
    <row r="9" spans="1:17" ht="15" customHeight="1" x14ac:dyDescent="0.35">
      <c r="A9" s="3">
        <v>8</v>
      </c>
      <c r="B9" s="3">
        <v>4719</v>
      </c>
      <c r="C9" s="3" t="s">
        <v>13</v>
      </c>
      <c r="D9" s="3" t="s">
        <v>74</v>
      </c>
      <c r="E9" s="4" t="s">
        <v>450</v>
      </c>
      <c r="F9" s="3"/>
      <c r="G9" s="3">
        <v>1</v>
      </c>
      <c r="H9" s="3" t="s">
        <v>274</v>
      </c>
      <c r="I9" s="3">
        <v>0</v>
      </c>
      <c r="J9" s="3">
        <v>116</v>
      </c>
      <c r="K9" s="3">
        <v>0</v>
      </c>
      <c r="L9" s="3">
        <v>0</v>
      </c>
      <c r="M9" s="3">
        <f t="shared" si="0"/>
        <v>116</v>
      </c>
      <c r="N9" s="3">
        <f t="shared" si="1"/>
        <v>0</v>
      </c>
      <c r="O9" s="3" t="str">
        <f t="shared" si="2"/>
        <v>contra</v>
      </c>
      <c r="P9" s="3">
        <f t="shared" si="3"/>
        <v>1</v>
      </c>
      <c r="Q9" s="3">
        <v>0</v>
      </c>
    </row>
    <row r="10" spans="1:17" ht="15" customHeight="1" x14ac:dyDescent="0.35">
      <c r="A10" s="3">
        <v>9</v>
      </c>
      <c r="B10" s="3">
        <v>4720</v>
      </c>
      <c r="C10" s="3" t="s">
        <v>13</v>
      </c>
      <c r="D10" s="3" t="s">
        <v>75</v>
      </c>
      <c r="E10" s="3" t="s">
        <v>308</v>
      </c>
      <c r="F10" s="3" t="s">
        <v>209</v>
      </c>
      <c r="G10" s="3">
        <v>1</v>
      </c>
      <c r="H10" s="3" t="s">
        <v>274</v>
      </c>
      <c r="I10" s="3">
        <v>0</v>
      </c>
      <c r="J10" s="3">
        <v>128</v>
      </c>
      <c r="K10" s="3">
        <v>0</v>
      </c>
      <c r="L10" s="3">
        <v>0</v>
      </c>
      <c r="M10" s="3">
        <f t="shared" si="0"/>
        <v>128</v>
      </c>
      <c r="N10" s="3">
        <f t="shared" si="1"/>
        <v>0</v>
      </c>
      <c r="O10" s="3" t="str">
        <f t="shared" si="2"/>
        <v>contra</v>
      </c>
      <c r="P10" s="3">
        <f t="shared" si="3"/>
        <v>1</v>
      </c>
      <c r="Q10" s="3">
        <v>1</v>
      </c>
    </row>
    <row r="11" spans="1:17" ht="15" customHeight="1" x14ac:dyDescent="0.35">
      <c r="A11" s="3">
        <v>10</v>
      </c>
      <c r="B11" s="3">
        <v>4721</v>
      </c>
      <c r="C11" s="3" t="s">
        <v>13</v>
      </c>
      <c r="D11" s="3" t="s">
        <v>75</v>
      </c>
      <c r="E11" s="3" t="s">
        <v>309</v>
      </c>
      <c r="F11" s="3" t="s">
        <v>210</v>
      </c>
      <c r="G11" s="3">
        <v>0</v>
      </c>
      <c r="H11" s="3" t="s">
        <v>274</v>
      </c>
      <c r="I11" s="3">
        <v>0</v>
      </c>
      <c r="J11" s="3">
        <v>128</v>
      </c>
      <c r="K11" s="3">
        <v>0</v>
      </c>
      <c r="L11" s="3">
        <v>0</v>
      </c>
      <c r="M11" s="3">
        <f t="shared" si="0"/>
        <v>128</v>
      </c>
      <c r="N11" s="3">
        <f t="shared" si="1"/>
        <v>0</v>
      </c>
      <c r="O11" s="3" t="str">
        <f t="shared" si="2"/>
        <v>contra</v>
      </c>
      <c r="P11" s="3">
        <f t="shared" si="3"/>
        <v>1</v>
      </c>
      <c r="Q11" s="3">
        <v>1</v>
      </c>
    </row>
    <row r="12" spans="1:17" ht="15" customHeight="1" x14ac:dyDescent="0.35">
      <c r="A12" s="3">
        <v>11</v>
      </c>
      <c r="B12" s="3">
        <v>4722</v>
      </c>
      <c r="C12" s="3" t="s">
        <v>13</v>
      </c>
      <c r="D12" s="3" t="s">
        <v>76</v>
      </c>
      <c r="E12" s="3" t="s">
        <v>460</v>
      </c>
      <c r="F12" s="3"/>
      <c r="G12" s="3">
        <v>1</v>
      </c>
      <c r="H12" s="3" t="s">
        <v>274</v>
      </c>
      <c r="I12" s="3">
        <v>0</v>
      </c>
      <c r="J12" s="3">
        <v>86</v>
      </c>
      <c r="K12" s="3">
        <v>42</v>
      </c>
      <c r="L12" s="3">
        <v>0</v>
      </c>
      <c r="M12" s="3">
        <f t="shared" si="0"/>
        <v>128</v>
      </c>
      <c r="N12" s="3">
        <f t="shared" si="1"/>
        <v>42</v>
      </c>
      <c r="O12" s="3" t="str">
        <f t="shared" si="2"/>
        <v>contra</v>
      </c>
      <c r="P12" s="3">
        <f t="shared" si="3"/>
        <v>0.671875</v>
      </c>
      <c r="Q12" s="3">
        <v>1</v>
      </c>
    </row>
    <row r="13" spans="1:17" ht="15" customHeight="1" x14ac:dyDescent="0.35">
      <c r="A13" s="3">
        <v>12</v>
      </c>
      <c r="B13" s="3">
        <v>4723</v>
      </c>
      <c r="C13" s="3" t="s">
        <v>13</v>
      </c>
      <c r="D13" s="3" t="s">
        <v>76</v>
      </c>
      <c r="E13" s="3" t="s">
        <v>310</v>
      </c>
      <c r="F13" s="3" t="s">
        <v>211</v>
      </c>
      <c r="G13" s="3">
        <v>0</v>
      </c>
      <c r="H13" s="3" t="s">
        <v>274</v>
      </c>
      <c r="I13" s="3">
        <v>0</v>
      </c>
      <c r="J13" s="3">
        <v>86</v>
      </c>
      <c r="K13" s="3">
        <v>42</v>
      </c>
      <c r="L13" s="3">
        <v>0</v>
      </c>
      <c r="M13" s="3">
        <f t="shared" si="0"/>
        <v>128</v>
      </c>
      <c r="N13" s="3">
        <f t="shared" si="1"/>
        <v>42</v>
      </c>
      <c r="O13" s="3" t="str">
        <f t="shared" si="2"/>
        <v>contra</v>
      </c>
      <c r="P13" s="3">
        <f t="shared" si="3"/>
        <v>0.671875</v>
      </c>
      <c r="Q13" s="3">
        <v>1</v>
      </c>
    </row>
    <row r="14" spans="1:17" ht="15" customHeight="1" x14ac:dyDescent="0.35">
      <c r="A14" s="3">
        <v>13</v>
      </c>
      <c r="B14" s="3">
        <v>4724</v>
      </c>
      <c r="C14" s="3" t="s">
        <v>14</v>
      </c>
      <c r="D14" s="3" t="s">
        <v>77</v>
      </c>
      <c r="E14" s="5" t="s">
        <v>283</v>
      </c>
      <c r="F14" s="3"/>
      <c r="G14" s="3">
        <v>0</v>
      </c>
      <c r="H14" s="3" t="s">
        <v>274</v>
      </c>
      <c r="I14" s="3">
        <v>0</v>
      </c>
      <c r="J14" s="3">
        <v>95</v>
      </c>
      <c r="K14" s="3">
        <v>0</v>
      </c>
      <c r="L14" s="3">
        <v>0</v>
      </c>
      <c r="M14" s="3">
        <f t="shared" si="0"/>
        <v>95</v>
      </c>
      <c r="N14" s="3">
        <f t="shared" si="1"/>
        <v>0</v>
      </c>
      <c r="O14" s="3" t="str">
        <f t="shared" si="2"/>
        <v>contra</v>
      </c>
      <c r="P14" s="3">
        <f t="shared" si="3"/>
        <v>1</v>
      </c>
      <c r="Q14" s="3">
        <v>0</v>
      </c>
    </row>
    <row r="15" spans="1:17" ht="15" customHeight="1" x14ac:dyDescent="0.35">
      <c r="A15" s="3">
        <v>14</v>
      </c>
      <c r="B15" s="3">
        <v>4725</v>
      </c>
      <c r="C15" s="3" t="s">
        <v>15</v>
      </c>
      <c r="D15" s="3" t="s">
        <v>78</v>
      </c>
      <c r="E15" s="5" t="s">
        <v>284</v>
      </c>
      <c r="F15" s="3"/>
      <c r="G15" s="3">
        <v>0</v>
      </c>
      <c r="H15" s="3" t="s">
        <v>274</v>
      </c>
      <c r="I15" s="3">
        <v>1</v>
      </c>
      <c r="J15" s="3">
        <v>119</v>
      </c>
      <c r="K15" s="3">
        <v>7</v>
      </c>
      <c r="L15" s="3">
        <v>0</v>
      </c>
      <c r="M15" s="3">
        <f t="shared" si="0"/>
        <v>126</v>
      </c>
      <c r="N15" s="3">
        <f t="shared" si="1"/>
        <v>7</v>
      </c>
      <c r="O15" s="3" t="str">
        <f t="shared" si="2"/>
        <v>contra</v>
      </c>
      <c r="P15" s="3">
        <f t="shared" si="3"/>
        <v>0.94444444444444442</v>
      </c>
      <c r="Q15" s="3">
        <v>0</v>
      </c>
    </row>
    <row r="16" spans="1:17" ht="15" customHeight="1" x14ac:dyDescent="0.35">
      <c r="A16" s="3">
        <v>15</v>
      </c>
      <c r="B16" s="3">
        <v>4726</v>
      </c>
      <c r="C16" s="3" t="s">
        <v>15</v>
      </c>
      <c r="D16" s="3" t="s">
        <v>79</v>
      </c>
      <c r="E16" s="3" t="s">
        <v>311</v>
      </c>
      <c r="F16" s="3" t="s">
        <v>209</v>
      </c>
      <c r="G16" s="3">
        <v>1</v>
      </c>
      <c r="H16" s="3" t="s">
        <v>274</v>
      </c>
      <c r="I16" s="3">
        <v>1</v>
      </c>
      <c r="J16" s="3">
        <v>125</v>
      </c>
      <c r="K16" s="3">
        <v>0</v>
      </c>
      <c r="L16" s="3">
        <v>0</v>
      </c>
      <c r="M16" s="3">
        <f t="shared" si="0"/>
        <v>125</v>
      </c>
      <c r="N16" s="3">
        <f t="shared" si="1"/>
        <v>0</v>
      </c>
      <c r="O16" s="3" t="str">
        <f t="shared" si="2"/>
        <v>contra</v>
      </c>
      <c r="P16" s="3">
        <f t="shared" si="3"/>
        <v>1</v>
      </c>
      <c r="Q16" s="3">
        <v>1</v>
      </c>
    </row>
    <row r="17" spans="1:17" ht="15" customHeight="1" x14ac:dyDescent="0.35">
      <c r="A17" s="3">
        <v>16</v>
      </c>
      <c r="B17" s="3">
        <v>4727</v>
      </c>
      <c r="C17" s="3" t="s">
        <v>15</v>
      </c>
      <c r="D17" s="3" t="s">
        <v>79</v>
      </c>
      <c r="E17" s="3" t="s">
        <v>312</v>
      </c>
      <c r="F17" s="3" t="s">
        <v>212</v>
      </c>
      <c r="G17" s="3">
        <v>0</v>
      </c>
      <c r="H17" s="3" t="s">
        <v>274</v>
      </c>
      <c r="I17" s="3">
        <v>1</v>
      </c>
      <c r="J17" s="3">
        <v>124</v>
      </c>
      <c r="K17" s="3">
        <v>0</v>
      </c>
      <c r="L17" s="3">
        <v>0</v>
      </c>
      <c r="M17" s="3">
        <f t="shared" si="0"/>
        <v>124</v>
      </c>
      <c r="N17" s="3">
        <f t="shared" si="1"/>
        <v>0</v>
      </c>
      <c r="O17" s="3" t="str">
        <f t="shared" si="2"/>
        <v>contra</v>
      </c>
      <c r="P17" s="3">
        <f t="shared" si="3"/>
        <v>1</v>
      </c>
      <c r="Q17" s="3">
        <v>1</v>
      </c>
    </row>
    <row r="18" spans="1:17" ht="15" customHeight="1" x14ac:dyDescent="0.35">
      <c r="A18" s="3">
        <v>17</v>
      </c>
      <c r="B18" s="3">
        <v>4728</v>
      </c>
      <c r="C18" s="3" t="s">
        <v>16</v>
      </c>
      <c r="D18" s="3" t="s">
        <v>80</v>
      </c>
      <c r="E18" s="3" t="s">
        <v>285</v>
      </c>
      <c r="F18" s="3" t="s">
        <v>209</v>
      </c>
      <c r="G18" s="3">
        <v>1</v>
      </c>
      <c r="H18" s="3" t="s">
        <v>274</v>
      </c>
      <c r="I18" s="3">
        <v>1</v>
      </c>
      <c r="J18" s="3">
        <v>81</v>
      </c>
      <c r="K18" s="3">
        <v>40</v>
      </c>
      <c r="L18" s="3">
        <v>0</v>
      </c>
      <c r="M18" s="3">
        <f t="shared" si="0"/>
        <v>121</v>
      </c>
      <c r="N18" s="3">
        <f t="shared" si="1"/>
        <v>40</v>
      </c>
      <c r="O18" s="3" t="str">
        <f t="shared" si="2"/>
        <v>contra</v>
      </c>
      <c r="P18" s="3">
        <f t="shared" si="3"/>
        <v>0.66942148760330578</v>
      </c>
      <c r="Q18" s="3">
        <v>0</v>
      </c>
    </row>
    <row r="19" spans="1:17" ht="15" customHeight="1" x14ac:dyDescent="0.35">
      <c r="A19" s="3">
        <v>18</v>
      </c>
      <c r="B19" s="3">
        <v>4729</v>
      </c>
      <c r="C19" s="3" t="s">
        <v>16</v>
      </c>
      <c r="D19" s="3" t="s">
        <v>80</v>
      </c>
      <c r="E19" s="3" t="s">
        <v>286</v>
      </c>
      <c r="F19" s="3" t="s">
        <v>213</v>
      </c>
      <c r="G19" s="3">
        <v>0</v>
      </c>
      <c r="H19" s="3" t="s">
        <v>274</v>
      </c>
      <c r="I19" s="3">
        <v>1</v>
      </c>
      <c r="J19" s="3">
        <v>79</v>
      </c>
      <c r="K19" s="3">
        <v>39</v>
      </c>
      <c r="L19" s="3">
        <v>0</v>
      </c>
      <c r="M19" s="3">
        <f t="shared" si="0"/>
        <v>118</v>
      </c>
      <c r="N19" s="3">
        <f t="shared" si="1"/>
        <v>39</v>
      </c>
      <c r="O19" s="3" t="str">
        <f t="shared" si="2"/>
        <v>contra</v>
      </c>
      <c r="P19" s="3">
        <f t="shared" si="3"/>
        <v>0.66949152542372881</v>
      </c>
      <c r="Q19" s="3">
        <v>0</v>
      </c>
    </row>
    <row r="20" spans="1:17" ht="15" customHeight="1" x14ac:dyDescent="0.35">
      <c r="A20" s="3">
        <v>19</v>
      </c>
      <c r="B20" s="3">
        <v>4730</v>
      </c>
      <c r="C20" s="3" t="s">
        <v>16</v>
      </c>
      <c r="D20" s="3" t="s">
        <v>81</v>
      </c>
      <c r="E20" s="3" t="s">
        <v>287</v>
      </c>
      <c r="F20" s="3" t="s">
        <v>209</v>
      </c>
      <c r="G20" s="3">
        <v>1</v>
      </c>
      <c r="H20" s="3" t="s">
        <v>274</v>
      </c>
      <c r="I20" s="3">
        <v>1</v>
      </c>
      <c r="J20" s="3">
        <v>77</v>
      </c>
      <c r="K20" s="3">
        <v>38</v>
      </c>
      <c r="L20" s="3">
        <v>0</v>
      </c>
      <c r="M20" s="3">
        <f t="shared" si="0"/>
        <v>115</v>
      </c>
      <c r="N20" s="3">
        <f t="shared" si="1"/>
        <v>38</v>
      </c>
      <c r="O20" s="3" t="str">
        <f t="shared" si="2"/>
        <v>contra</v>
      </c>
      <c r="P20" s="3">
        <f t="shared" si="3"/>
        <v>0.66956521739130437</v>
      </c>
      <c r="Q20" s="3">
        <v>0</v>
      </c>
    </row>
    <row r="21" spans="1:17" ht="15" customHeight="1" x14ac:dyDescent="0.35">
      <c r="A21" s="3">
        <v>20</v>
      </c>
      <c r="B21" s="3">
        <v>4731</v>
      </c>
      <c r="C21" s="3" t="s">
        <v>16</v>
      </c>
      <c r="D21" s="3" t="s">
        <v>81</v>
      </c>
      <c r="E21" s="3" t="s">
        <v>288</v>
      </c>
      <c r="F21" s="3" t="s">
        <v>214</v>
      </c>
      <c r="G21" s="3">
        <v>0</v>
      </c>
      <c r="H21" s="3" t="s">
        <v>274</v>
      </c>
      <c r="I21" s="3">
        <v>1</v>
      </c>
      <c r="J21" s="3">
        <v>75</v>
      </c>
      <c r="K21" s="3">
        <v>37</v>
      </c>
      <c r="L21" s="3">
        <v>0</v>
      </c>
      <c r="M21" s="3">
        <f t="shared" si="0"/>
        <v>112</v>
      </c>
      <c r="N21" s="3">
        <f t="shared" si="1"/>
        <v>37</v>
      </c>
      <c r="O21" s="3" t="str">
        <f t="shared" si="2"/>
        <v>contra</v>
      </c>
      <c r="P21" s="3">
        <f t="shared" si="3"/>
        <v>0.6696428571428571</v>
      </c>
      <c r="Q21" s="3">
        <v>0</v>
      </c>
    </row>
    <row r="22" spans="1:17" ht="15" customHeight="1" x14ac:dyDescent="0.35">
      <c r="A22" s="3">
        <v>21</v>
      </c>
      <c r="B22" s="3">
        <v>4732</v>
      </c>
      <c r="C22" s="3" t="s">
        <v>16</v>
      </c>
      <c r="D22" s="3" t="s">
        <v>82</v>
      </c>
      <c r="E22" s="3" t="s">
        <v>289</v>
      </c>
      <c r="F22" s="3"/>
      <c r="G22" s="3">
        <v>0</v>
      </c>
      <c r="H22" s="3" t="s">
        <v>274</v>
      </c>
      <c r="I22" s="3">
        <v>1</v>
      </c>
      <c r="J22" s="3">
        <v>73</v>
      </c>
      <c r="K22" s="3">
        <v>32</v>
      </c>
      <c r="L22" s="3">
        <v>0</v>
      </c>
      <c r="M22" s="3">
        <f t="shared" si="0"/>
        <v>105</v>
      </c>
      <c r="N22" s="3">
        <f t="shared" si="1"/>
        <v>32</v>
      </c>
      <c r="O22" s="3" t="str">
        <f t="shared" si="2"/>
        <v>contra</v>
      </c>
      <c r="P22" s="3">
        <f t="shared" si="3"/>
        <v>0.69523809523809521</v>
      </c>
      <c r="Q22" s="3">
        <v>0</v>
      </c>
    </row>
    <row r="23" spans="1:17" ht="15" customHeight="1" x14ac:dyDescent="0.35">
      <c r="A23" s="3">
        <v>22</v>
      </c>
      <c r="B23" s="3">
        <v>4733</v>
      </c>
      <c r="C23" s="3" t="s">
        <v>17</v>
      </c>
      <c r="D23" s="3" t="s">
        <v>83</v>
      </c>
      <c r="E23" s="3" t="s">
        <v>289</v>
      </c>
      <c r="F23" s="3"/>
      <c r="G23" s="3">
        <v>0</v>
      </c>
      <c r="H23" s="3" t="s">
        <v>274</v>
      </c>
      <c r="I23" s="3">
        <v>1</v>
      </c>
      <c r="J23" s="3">
        <v>72</v>
      </c>
      <c r="K23" s="3">
        <v>12</v>
      </c>
      <c r="L23" s="3">
        <v>0</v>
      </c>
      <c r="M23" s="3">
        <f t="shared" si="0"/>
        <v>84</v>
      </c>
      <c r="N23" s="3">
        <f t="shared" si="1"/>
        <v>12</v>
      </c>
      <c r="O23" s="3" t="str">
        <f t="shared" si="2"/>
        <v>contra</v>
      </c>
      <c r="P23" s="3">
        <f t="shared" si="3"/>
        <v>0.8571428571428571</v>
      </c>
      <c r="Q23" s="3">
        <v>0</v>
      </c>
    </row>
    <row r="24" spans="1:17" ht="15" customHeight="1" x14ac:dyDescent="0.35">
      <c r="A24" s="3">
        <v>23</v>
      </c>
      <c r="B24" s="3">
        <v>4734</v>
      </c>
      <c r="C24" s="3" t="s">
        <v>18</v>
      </c>
      <c r="D24" s="3" t="s">
        <v>84</v>
      </c>
      <c r="E24" s="3" t="s">
        <v>336</v>
      </c>
      <c r="F24" s="3" t="s">
        <v>215</v>
      </c>
      <c r="G24" s="3">
        <v>1</v>
      </c>
      <c r="H24" s="3" t="s">
        <v>274</v>
      </c>
      <c r="I24" s="3">
        <v>0</v>
      </c>
      <c r="J24" s="3">
        <v>123</v>
      </c>
      <c r="K24" s="3">
        <v>0</v>
      </c>
      <c r="L24" s="3">
        <v>0</v>
      </c>
      <c r="M24" s="3">
        <f t="shared" si="0"/>
        <v>123</v>
      </c>
      <c r="N24" s="3">
        <f t="shared" si="1"/>
        <v>0</v>
      </c>
      <c r="O24" s="3" t="str">
        <f t="shared" si="2"/>
        <v>contra</v>
      </c>
      <c r="P24" s="3">
        <f t="shared" si="3"/>
        <v>1</v>
      </c>
      <c r="Q24" s="3">
        <v>1</v>
      </c>
    </row>
    <row r="25" spans="1:17" ht="15" customHeight="1" x14ac:dyDescent="0.35">
      <c r="A25" s="3">
        <v>24</v>
      </c>
      <c r="B25" s="3">
        <v>4735</v>
      </c>
      <c r="C25" s="3" t="s">
        <v>18</v>
      </c>
      <c r="D25" s="3" t="s">
        <v>85</v>
      </c>
      <c r="E25" s="3" t="s">
        <v>355</v>
      </c>
      <c r="F25" s="3" t="s">
        <v>209</v>
      </c>
      <c r="G25" s="3">
        <v>1</v>
      </c>
      <c r="H25" s="3" t="s">
        <v>274</v>
      </c>
      <c r="I25" s="3">
        <v>0</v>
      </c>
      <c r="J25" s="3">
        <v>86</v>
      </c>
      <c r="K25" s="3">
        <v>39</v>
      </c>
      <c r="L25" s="3">
        <v>1</v>
      </c>
      <c r="M25" s="3">
        <f t="shared" si="0"/>
        <v>126</v>
      </c>
      <c r="N25" s="3">
        <f t="shared" si="1"/>
        <v>39</v>
      </c>
      <c r="O25" s="3" t="str">
        <f t="shared" si="2"/>
        <v>contra</v>
      </c>
      <c r="P25" s="3">
        <f t="shared" si="3"/>
        <v>0.68253968253968256</v>
      </c>
      <c r="Q25" s="3">
        <v>1</v>
      </c>
    </row>
    <row r="26" spans="1:17" ht="15" customHeight="1" x14ac:dyDescent="0.35">
      <c r="A26" s="3">
        <v>25</v>
      </c>
      <c r="B26" s="3">
        <v>4736</v>
      </c>
      <c r="C26" s="3" t="s">
        <v>18</v>
      </c>
      <c r="D26" s="3" t="s">
        <v>85</v>
      </c>
      <c r="E26" s="3" t="s">
        <v>356</v>
      </c>
      <c r="F26" s="3" t="s">
        <v>216</v>
      </c>
      <c r="G26" s="3">
        <v>0</v>
      </c>
      <c r="H26" s="3" t="s">
        <v>274</v>
      </c>
      <c r="I26" s="3">
        <v>0</v>
      </c>
      <c r="J26" s="3">
        <v>86</v>
      </c>
      <c r="K26" s="3">
        <v>39</v>
      </c>
      <c r="L26" s="3">
        <v>0</v>
      </c>
      <c r="M26" s="3">
        <f t="shared" si="0"/>
        <v>125</v>
      </c>
      <c r="N26" s="3">
        <f t="shared" si="1"/>
        <v>39</v>
      </c>
      <c r="O26" s="3" t="str">
        <f t="shared" si="2"/>
        <v>contra</v>
      </c>
      <c r="P26" s="3">
        <f t="shared" si="3"/>
        <v>0.68799999999999994</v>
      </c>
      <c r="Q26" s="3">
        <v>1</v>
      </c>
    </row>
    <row r="27" spans="1:17" ht="15" customHeight="1" x14ac:dyDescent="0.35">
      <c r="A27" s="3">
        <v>26</v>
      </c>
      <c r="B27" s="3">
        <v>4737</v>
      </c>
      <c r="C27" s="3" t="s">
        <v>19</v>
      </c>
      <c r="D27" s="3" t="s">
        <v>86</v>
      </c>
      <c r="E27" s="3" t="s">
        <v>337</v>
      </c>
      <c r="F27" s="3"/>
      <c r="G27" s="3">
        <v>0</v>
      </c>
      <c r="H27" s="3" t="s">
        <v>274</v>
      </c>
      <c r="I27" s="3">
        <v>3</v>
      </c>
      <c r="J27" s="3">
        <v>78</v>
      </c>
      <c r="K27" s="3">
        <v>39</v>
      </c>
      <c r="L27" s="3">
        <v>0</v>
      </c>
      <c r="M27" s="3">
        <f t="shared" ref="M27:M58" si="4">SUM(J27:L27)</f>
        <v>117</v>
      </c>
      <c r="N27" s="3">
        <f t="shared" ref="N27:N58" si="5">LARGE(J27:L27,2)</f>
        <v>39</v>
      </c>
      <c r="O27" s="3" t="str">
        <f t="shared" ref="O27:O58" si="6">IF(N27=K27,"contra","abst")</f>
        <v>contra</v>
      </c>
      <c r="P27" s="3">
        <f t="shared" ref="P27:P58" si="7">J27/M27</f>
        <v>0.66666666666666663</v>
      </c>
      <c r="Q27" s="3">
        <v>0</v>
      </c>
    </row>
    <row r="28" spans="1:17" ht="15" customHeight="1" x14ac:dyDescent="0.35">
      <c r="A28" s="3">
        <v>27</v>
      </c>
      <c r="B28" s="3">
        <v>4738</v>
      </c>
      <c r="C28" s="3" t="s">
        <v>20</v>
      </c>
      <c r="D28" s="3" t="s">
        <v>87</v>
      </c>
      <c r="E28" s="3" t="s">
        <v>87</v>
      </c>
      <c r="F28" s="3"/>
      <c r="G28" s="3">
        <v>0</v>
      </c>
      <c r="H28" s="3" t="s">
        <v>274</v>
      </c>
      <c r="I28" s="3">
        <v>0</v>
      </c>
      <c r="J28" s="3">
        <v>81</v>
      </c>
      <c r="K28" s="3">
        <v>36</v>
      </c>
      <c r="L28" s="3">
        <v>0</v>
      </c>
      <c r="M28" s="3">
        <f t="shared" si="4"/>
        <v>117</v>
      </c>
      <c r="N28" s="3">
        <f t="shared" si="5"/>
        <v>36</v>
      </c>
      <c r="O28" s="3" t="str">
        <f t="shared" si="6"/>
        <v>contra</v>
      </c>
      <c r="P28" s="3">
        <f t="shared" si="7"/>
        <v>0.69230769230769229</v>
      </c>
      <c r="Q28" s="3">
        <v>0</v>
      </c>
    </row>
    <row r="29" spans="1:17" ht="15" customHeight="1" x14ac:dyDescent="0.35">
      <c r="A29" s="3">
        <v>28</v>
      </c>
      <c r="B29" s="3">
        <v>4739</v>
      </c>
      <c r="C29" s="3" t="s">
        <v>20</v>
      </c>
      <c r="D29" s="3" t="s">
        <v>88</v>
      </c>
      <c r="E29" s="3" t="s">
        <v>461</v>
      </c>
      <c r="F29" s="3" t="s">
        <v>209</v>
      </c>
      <c r="G29" s="3">
        <v>1</v>
      </c>
      <c r="H29" s="3" t="s">
        <v>274</v>
      </c>
      <c r="I29" s="3">
        <v>0</v>
      </c>
      <c r="J29" s="3">
        <v>124</v>
      </c>
      <c r="K29" s="3">
        <v>0</v>
      </c>
      <c r="L29" s="3">
        <v>0</v>
      </c>
      <c r="M29" s="3">
        <f t="shared" si="4"/>
        <v>124</v>
      </c>
      <c r="N29" s="3">
        <f t="shared" si="5"/>
        <v>0</v>
      </c>
      <c r="O29" s="3" t="str">
        <f t="shared" si="6"/>
        <v>contra</v>
      </c>
      <c r="P29" s="3">
        <f t="shared" si="7"/>
        <v>1</v>
      </c>
      <c r="Q29" s="3">
        <v>1</v>
      </c>
    </row>
    <row r="30" spans="1:17" ht="15" customHeight="1" x14ac:dyDescent="0.35">
      <c r="A30" s="3">
        <v>29</v>
      </c>
      <c r="B30" s="3">
        <v>4740</v>
      </c>
      <c r="C30" s="3" t="s">
        <v>20</v>
      </c>
      <c r="D30" s="3" t="s">
        <v>88</v>
      </c>
      <c r="E30" s="3" t="s">
        <v>462</v>
      </c>
      <c r="F30" s="3" t="s">
        <v>217</v>
      </c>
      <c r="G30" s="3">
        <v>0</v>
      </c>
      <c r="H30" s="3" t="s">
        <v>274</v>
      </c>
      <c r="I30" s="3">
        <v>0</v>
      </c>
      <c r="J30" s="3">
        <v>126</v>
      </c>
      <c r="K30" s="3">
        <v>0</v>
      </c>
      <c r="L30" s="3">
        <v>0</v>
      </c>
      <c r="M30" s="3">
        <f t="shared" si="4"/>
        <v>126</v>
      </c>
      <c r="N30" s="3">
        <f t="shared" si="5"/>
        <v>0</v>
      </c>
      <c r="O30" s="3" t="str">
        <f t="shared" si="6"/>
        <v>contra</v>
      </c>
      <c r="P30" s="3">
        <f t="shared" si="7"/>
        <v>1</v>
      </c>
      <c r="Q30" s="3">
        <v>1</v>
      </c>
    </row>
    <row r="31" spans="1:17" ht="15" customHeight="1" x14ac:dyDescent="0.35">
      <c r="A31" s="3">
        <v>30</v>
      </c>
      <c r="B31" s="3">
        <v>4741</v>
      </c>
      <c r="C31" s="3" t="s">
        <v>20</v>
      </c>
      <c r="D31" s="3" t="s">
        <v>89</v>
      </c>
      <c r="E31" s="3" t="s">
        <v>353</v>
      </c>
      <c r="F31" s="3" t="s">
        <v>209</v>
      </c>
      <c r="G31" s="3">
        <v>1</v>
      </c>
      <c r="H31" s="3" t="s">
        <v>274</v>
      </c>
      <c r="I31" s="3">
        <v>0</v>
      </c>
      <c r="J31" s="3">
        <v>85</v>
      </c>
      <c r="K31" s="3">
        <v>41</v>
      </c>
      <c r="L31" s="3">
        <v>0</v>
      </c>
      <c r="M31" s="3">
        <f t="shared" si="4"/>
        <v>126</v>
      </c>
      <c r="N31" s="3">
        <f t="shared" si="5"/>
        <v>41</v>
      </c>
      <c r="O31" s="3" t="str">
        <f t="shared" si="6"/>
        <v>contra</v>
      </c>
      <c r="P31" s="3">
        <f t="shared" si="7"/>
        <v>0.67460317460317465</v>
      </c>
      <c r="Q31" s="3">
        <v>1</v>
      </c>
    </row>
    <row r="32" spans="1:17" ht="15" customHeight="1" x14ac:dyDescent="0.35">
      <c r="A32" s="3">
        <v>31</v>
      </c>
      <c r="B32" s="3">
        <v>4742</v>
      </c>
      <c r="C32" s="3" t="s">
        <v>20</v>
      </c>
      <c r="D32" s="3" t="s">
        <v>89</v>
      </c>
      <c r="E32" s="3" t="s">
        <v>354</v>
      </c>
      <c r="F32" s="3" t="s">
        <v>218</v>
      </c>
      <c r="G32" s="3">
        <v>0</v>
      </c>
      <c r="H32" s="3" t="s">
        <v>274</v>
      </c>
      <c r="I32" s="3">
        <v>0</v>
      </c>
      <c r="J32" s="3">
        <v>85</v>
      </c>
      <c r="K32" s="3">
        <v>41</v>
      </c>
      <c r="L32" s="3">
        <v>0</v>
      </c>
      <c r="M32" s="3">
        <f t="shared" si="4"/>
        <v>126</v>
      </c>
      <c r="N32" s="3">
        <f t="shared" si="5"/>
        <v>41</v>
      </c>
      <c r="O32" s="3" t="str">
        <f t="shared" si="6"/>
        <v>contra</v>
      </c>
      <c r="P32" s="3">
        <f t="shared" si="7"/>
        <v>0.67460317460317465</v>
      </c>
      <c r="Q32" s="3">
        <v>1</v>
      </c>
    </row>
    <row r="33" spans="1:17" ht="15" customHeight="1" x14ac:dyDescent="0.35">
      <c r="A33" s="3">
        <v>32</v>
      </c>
      <c r="B33" s="3">
        <v>4743</v>
      </c>
      <c r="C33" s="3" t="s">
        <v>21</v>
      </c>
      <c r="D33" s="3" t="s">
        <v>90</v>
      </c>
      <c r="E33" s="3" t="s">
        <v>454</v>
      </c>
      <c r="F33" s="3"/>
      <c r="G33" s="3">
        <v>0</v>
      </c>
      <c r="H33" s="3" t="s">
        <v>274</v>
      </c>
      <c r="I33" s="3">
        <v>0</v>
      </c>
      <c r="J33" s="3">
        <v>76</v>
      </c>
      <c r="K33" s="3">
        <v>40</v>
      </c>
      <c r="L33" s="3">
        <v>0</v>
      </c>
      <c r="M33" s="3">
        <f t="shared" si="4"/>
        <v>116</v>
      </c>
      <c r="N33" s="3">
        <f t="shared" si="5"/>
        <v>40</v>
      </c>
      <c r="O33" s="3" t="str">
        <f t="shared" si="6"/>
        <v>contra</v>
      </c>
      <c r="P33" s="3">
        <f t="shared" si="7"/>
        <v>0.65517241379310343</v>
      </c>
      <c r="Q33" s="3">
        <v>0</v>
      </c>
    </row>
    <row r="34" spans="1:17" ht="15" customHeight="1" x14ac:dyDescent="0.35">
      <c r="A34" s="3">
        <v>33</v>
      </c>
      <c r="B34" s="3">
        <v>4744</v>
      </c>
      <c r="C34" s="3" t="s">
        <v>22</v>
      </c>
      <c r="D34" s="3" t="s">
        <v>91</v>
      </c>
      <c r="E34" s="3" t="s">
        <v>357</v>
      </c>
      <c r="F34" s="3" t="s">
        <v>209</v>
      </c>
      <c r="G34" s="3">
        <v>1</v>
      </c>
      <c r="H34" s="3" t="s">
        <v>274</v>
      </c>
      <c r="I34" s="3">
        <v>0</v>
      </c>
      <c r="J34" s="3">
        <v>123</v>
      </c>
      <c r="K34" s="3">
        <v>0</v>
      </c>
      <c r="L34" s="3">
        <v>0</v>
      </c>
      <c r="M34" s="3">
        <f t="shared" si="4"/>
        <v>123</v>
      </c>
      <c r="N34" s="3">
        <f t="shared" si="5"/>
        <v>0</v>
      </c>
      <c r="O34" s="3" t="str">
        <f t="shared" si="6"/>
        <v>contra</v>
      </c>
      <c r="P34" s="3">
        <f t="shared" si="7"/>
        <v>1</v>
      </c>
      <c r="Q34" s="3">
        <v>1</v>
      </c>
    </row>
    <row r="35" spans="1:17" ht="15" customHeight="1" x14ac:dyDescent="0.35">
      <c r="A35" s="3">
        <v>34</v>
      </c>
      <c r="B35" s="3">
        <v>4745</v>
      </c>
      <c r="C35" s="3" t="s">
        <v>22</v>
      </c>
      <c r="D35" s="3" t="s">
        <v>91</v>
      </c>
      <c r="E35" s="3" t="s">
        <v>358</v>
      </c>
      <c r="F35" s="3" t="s">
        <v>219</v>
      </c>
      <c r="G35" s="3">
        <v>0</v>
      </c>
      <c r="H35" s="3" t="s">
        <v>274</v>
      </c>
      <c r="I35" s="3">
        <v>0</v>
      </c>
      <c r="J35" s="3">
        <v>117</v>
      </c>
      <c r="K35" s="3">
        <v>0</v>
      </c>
      <c r="L35" s="3">
        <v>0</v>
      </c>
      <c r="M35" s="3">
        <f t="shared" si="4"/>
        <v>117</v>
      </c>
      <c r="N35" s="3">
        <f t="shared" si="5"/>
        <v>0</v>
      </c>
      <c r="O35" s="3" t="str">
        <f t="shared" si="6"/>
        <v>contra</v>
      </c>
      <c r="P35" s="3">
        <f t="shared" si="7"/>
        <v>1</v>
      </c>
      <c r="Q35" s="3">
        <v>1</v>
      </c>
    </row>
    <row r="36" spans="1:17" ht="15" customHeight="1" x14ac:dyDescent="0.35">
      <c r="A36" s="3">
        <v>35</v>
      </c>
      <c r="B36" s="3">
        <v>4746</v>
      </c>
      <c r="C36" s="3" t="s">
        <v>23</v>
      </c>
      <c r="D36" s="3" t="s">
        <v>92</v>
      </c>
      <c r="E36" s="3" t="s">
        <v>359</v>
      </c>
      <c r="F36" s="3" t="s">
        <v>209</v>
      </c>
      <c r="G36" s="3">
        <v>1</v>
      </c>
      <c r="H36" s="3" t="s">
        <v>274</v>
      </c>
      <c r="I36" s="3">
        <v>1</v>
      </c>
      <c r="J36" s="3">
        <v>106</v>
      </c>
      <c r="K36" s="3">
        <v>0</v>
      </c>
      <c r="L36" s="3">
        <v>0</v>
      </c>
      <c r="M36" s="3">
        <f t="shared" si="4"/>
        <v>106</v>
      </c>
      <c r="N36" s="3">
        <f t="shared" si="5"/>
        <v>0</v>
      </c>
      <c r="O36" s="3" t="str">
        <f t="shared" si="6"/>
        <v>contra</v>
      </c>
      <c r="P36" s="3">
        <f t="shared" si="7"/>
        <v>1</v>
      </c>
      <c r="Q36" s="3">
        <v>1</v>
      </c>
    </row>
    <row r="37" spans="1:17" ht="15" customHeight="1" x14ac:dyDescent="0.35">
      <c r="A37" s="3">
        <v>36</v>
      </c>
      <c r="B37" s="3">
        <v>4747</v>
      </c>
      <c r="C37" s="3" t="s">
        <v>23</v>
      </c>
      <c r="D37" s="3" t="s">
        <v>92</v>
      </c>
      <c r="E37" s="3" t="s">
        <v>360</v>
      </c>
      <c r="F37" s="3" t="s">
        <v>220</v>
      </c>
      <c r="G37" s="3">
        <v>0</v>
      </c>
      <c r="H37" s="3" t="s">
        <v>274</v>
      </c>
      <c r="I37" s="3">
        <v>1</v>
      </c>
      <c r="J37" s="3">
        <v>103</v>
      </c>
      <c r="K37" s="3">
        <v>0</v>
      </c>
      <c r="L37" s="3">
        <v>0</v>
      </c>
      <c r="M37" s="3">
        <f t="shared" si="4"/>
        <v>103</v>
      </c>
      <c r="N37" s="3">
        <f t="shared" si="5"/>
        <v>0</v>
      </c>
      <c r="O37" s="3" t="str">
        <f t="shared" si="6"/>
        <v>contra</v>
      </c>
      <c r="P37" s="3">
        <f t="shared" si="7"/>
        <v>1</v>
      </c>
      <c r="Q37" s="3">
        <v>1</v>
      </c>
    </row>
    <row r="38" spans="1:17" ht="15" customHeight="1" x14ac:dyDescent="0.35">
      <c r="A38" s="3">
        <v>37</v>
      </c>
      <c r="B38" s="3">
        <v>4748</v>
      </c>
      <c r="C38" s="3" t="s">
        <v>24</v>
      </c>
      <c r="D38" s="3" t="s">
        <v>93</v>
      </c>
      <c r="E38" s="4" t="s">
        <v>361</v>
      </c>
      <c r="F38" s="3"/>
      <c r="G38" s="3">
        <v>0</v>
      </c>
      <c r="H38" s="3" t="s">
        <v>274</v>
      </c>
      <c r="I38" s="3">
        <v>0</v>
      </c>
      <c r="J38" s="3">
        <v>122</v>
      </c>
      <c r="K38" s="3">
        <v>0</v>
      </c>
      <c r="L38" s="3">
        <v>0</v>
      </c>
      <c r="M38" s="3">
        <f t="shared" si="4"/>
        <v>122</v>
      </c>
      <c r="N38" s="3">
        <f t="shared" si="5"/>
        <v>0</v>
      </c>
      <c r="O38" s="3" t="str">
        <f t="shared" si="6"/>
        <v>contra</v>
      </c>
      <c r="P38" s="3">
        <f t="shared" si="7"/>
        <v>1</v>
      </c>
      <c r="Q38" s="3">
        <v>0</v>
      </c>
    </row>
    <row r="39" spans="1:17" ht="15" customHeight="1" x14ac:dyDescent="0.35">
      <c r="A39" s="3">
        <v>38</v>
      </c>
      <c r="B39" s="3">
        <v>4749</v>
      </c>
      <c r="C39" s="3" t="s">
        <v>24</v>
      </c>
      <c r="D39" s="3" t="s">
        <v>94</v>
      </c>
      <c r="E39" s="3" t="s">
        <v>316</v>
      </c>
      <c r="F39" s="3"/>
      <c r="G39" s="3">
        <v>0</v>
      </c>
      <c r="H39" s="3" t="s">
        <v>274</v>
      </c>
      <c r="I39" s="3">
        <v>0</v>
      </c>
      <c r="J39" s="3">
        <v>85</v>
      </c>
      <c r="K39" s="3">
        <v>39</v>
      </c>
      <c r="L39" s="3">
        <v>0</v>
      </c>
      <c r="M39" s="3">
        <f t="shared" si="4"/>
        <v>124</v>
      </c>
      <c r="N39" s="3">
        <f t="shared" si="5"/>
        <v>39</v>
      </c>
      <c r="O39" s="3" t="str">
        <f t="shared" si="6"/>
        <v>contra</v>
      </c>
      <c r="P39" s="3">
        <f t="shared" si="7"/>
        <v>0.68548387096774188</v>
      </c>
      <c r="Q39" s="3">
        <v>0</v>
      </c>
    </row>
    <row r="40" spans="1:17" ht="15" customHeight="1" x14ac:dyDescent="0.35">
      <c r="A40" s="3">
        <v>39</v>
      </c>
      <c r="B40" s="3">
        <v>4750</v>
      </c>
      <c r="C40" s="3" t="s">
        <v>25</v>
      </c>
      <c r="D40" s="3" t="s">
        <v>95</v>
      </c>
      <c r="E40" s="4" t="s">
        <v>317</v>
      </c>
      <c r="F40" s="3"/>
      <c r="G40" s="3">
        <v>0</v>
      </c>
      <c r="H40" s="3" t="s">
        <v>274</v>
      </c>
      <c r="I40" s="3">
        <v>0</v>
      </c>
      <c r="J40" s="3">
        <v>109</v>
      </c>
      <c r="K40" s="3">
        <v>0</v>
      </c>
      <c r="L40" s="3">
        <v>0</v>
      </c>
      <c r="M40" s="3">
        <f t="shared" si="4"/>
        <v>109</v>
      </c>
      <c r="N40" s="3">
        <f t="shared" si="5"/>
        <v>0</v>
      </c>
      <c r="O40" s="3" t="str">
        <f t="shared" si="6"/>
        <v>contra</v>
      </c>
      <c r="P40" s="3">
        <f t="shared" si="7"/>
        <v>1</v>
      </c>
      <c r="Q40" s="3">
        <v>0</v>
      </c>
    </row>
    <row r="41" spans="1:17" ht="15" customHeight="1" x14ac:dyDescent="0.35">
      <c r="A41" s="3">
        <v>40</v>
      </c>
      <c r="B41" s="3">
        <v>4751</v>
      </c>
      <c r="C41" s="3" t="s">
        <v>25</v>
      </c>
      <c r="D41" s="3" t="s">
        <v>96</v>
      </c>
      <c r="E41" s="3" t="s">
        <v>362</v>
      </c>
      <c r="F41" s="3" t="s">
        <v>209</v>
      </c>
      <c r="G41" s="3">
        <v>1</v>
      </c>
      <c r="H41" s="3" t="s">
        <v>274</v>
      </c>
      <c r="I41" s="3">
        <v>0</v>
      </c>
      <c r="J41" s="3">
        <v>121</v>
      </c>
      <c r="K41" s="3">
        <v>0</v>
      </c>
      <c r="L41" s="3">
        <v>0</v>
      </c>
      <c r="M41" s="3">
        <f t="shared" si="4"/>
        <v>121</v>
      </c>
      <c r="N41" s="3">
        <f t="shared" si="5"/>
        <v>0</v>
      </c>
      <c r="O41" s="3" t="str">
        <f t="shared" si="6"/>
        <v>contra</v>
      </c>
      <c r="P41" s="3">
        <f t="shared" si="7"/>
        <v>1</v>
      </c>
      <c r="Q41" s="3">
        <v>1</v>
      </c>
    </row>
    <row r="42" spans="1:17" ht="15" customHeight="1" x14ac:dyDescent="0.35">
      <c r="A42" s="3">
        <v>41</v>
      </c>
      <c r="B42" s="3">
        <v>4752</v>
      </c>
      <c r="C42" s="3" t="s">
        <v>25</v>
      </c>
      <c r="D42" s="3" t="s">
        <v>96</v>
      </c>
      <c r="E42" s="3" t="s">
        <v>363</v>
      </c>
      <c r="F42" s="3" t="s">
        <v>221</v>
      </c>
      <c r="G42" s="3">
        <v>0</v>
      </c>
      <c r="H42" s="3" t="s">
        <v>274</v>
      </c>
      <c r="I42" s="3">
        <v>0</v>
      </c>
      <c r="J42" s="3">
        <v>122</v>
      </c>
      <c r="K42" s="3">
        <v>0</v>
      </c>
      <c r="L42" s="3">
        <v>0</v>
      </c>
      <c r="M42" s="3">
        <f t="shared" si="4"/>
        <v>122</v>
      </c>
      <c r="N42" s="3">
        <f t="shared" si="5"/>
        <v>0</v>
      </c>
      <c r="O42" s="3" t="str">
        <f t="shared" si="6"/>
        <v>contra</v>
      </c>
      <c r="P42" s="3">
        <f t="shared" si="7"/>
        <v>1</v>
      </c>
      <c r="Q42" s="3">
        <v>1</v>
      </c>
    </row>
    <row r="43" spans="1:17" ht="15" customHeight="1" x14ac:dyDescent="0.35">
      <c r="A43" s="3">
        <v>42</v>
      </c>
      <c r="B43" s="3">
        <v>4753</v>
      </c>
      <c r="C43" s="3" t="s">
        <v>26</v>
      </c>
      <c r="D43" s="3" t="s">
        <v>97</v>
      </c>
      <c r="E43" s="3" t="s">
        <v>305</v>
      </c>
      <c r="F43" s="3" t="s">
        <v>222</v>
      </c>
      <c r="G43" s="3">
        <v>1</v>
      </c>
      <c r="H43" s="3" t="s">
        <v>274</v>
      </c>
      <c r="I43" s="3">
        <v>0</v>
      </c>
      <c r="J43" s="3">
        <v>118</v>
      </c>
      <c r="K43" s="3">
        <v>0</v>
      </c>
      <c r="L43" s="3">
        <v>0</v>
      </c>
      <c r="M43" s="3">
        <f t="shared" si="4"/>
        <v>118</v>
      </c>
      <c r="N43" s="3">
        <f t="shared" si="5"/>
        <v>0</v>
      </c>
      <c r="O43" s="3" t="str">
        <f t="shared" si="6"/>
        <v>contra</v>
      </c>
      <c r="P43" s="3">
        <f t="shared" si="7"/>
        <v>1</v>
      </c>
      <c r="Q43" s="3">
        <v>1</v>
      </c>
    </row>
    <row r="44" spans="1:17" ht="15" customHeight="1" x14ac:dyDescent="0.35">
      <c r="A44" s="3">
        <v>43</v>
      </c>
      <c r="B44" s="3">
        <v>4754</v>
      </c>
      <c r="C44" s="3" t="s">
        <v>26</v>
      </c>
      <c r="D44" s="3" t="s">
        <v>98</v>
      </c>
      <c r="E44" s="6" t="s">
        <v>306</v>
      </c>
      <c r="F44" s="3"/>
      <c r="G44" s="3">
        <v>1</v>
      </c>
      <c r="H44" s="3" t="s">
        <v>274</v>
      </c>
      <c r="I44" s="3">
        <v>0</v>
      </c>
      <c r="J44" s="3">
        <v>103</v>
      </c>
      <c r="K44" s="3">
        <v>0</v>
      </c>
      <c r="L44" s="3">
        <v>0</v>
      </c>
      <c r="M44" s="3">
        <f t="shared" si="4"/>
        <v>103</v>
      </c>
      <c r="N44" s="3">
        <f t="shared" si="5"/>
        <v>0</v>
      </c>
      <c r="O44" s="3" t="str">
        <f t="shared" si="6"/>
        <v>contra</v>
      </c>
      <c r="P44" s="3">
        <f t="shared" si="7"/>
        <v>1</v>
      </c>
      <c r="Q44" s="3">
        <v>0</v>
      </c>
    </row>
    <row r="45" spans="1:17" ht="15" customHeight="1" x14ac:dyDescent="0.35">
      <c r="A45" s="3">
        <v>44</v>
      </c>
      <c r="B45" s="3">
        <v>4755</v>
      </c>
      <c r="C45" s="3" t="s">
        <v>27</v>
      </c>
      <c r="D45" s="3" t="s">
        <v>99</v>
      </c>
      <c r="E45" s="3" t="s">
        <v>364</v>
      </c>
      <c r="F45" s="3" t="s">
        <v>223</v>
      </c>
      <c r="G45" s="3">
        <v>1</v>
      </c>
      <c r="H45" s="3" t="s">
        <v>274</v>
      </c>
      <c r="I45" s="3">
        <v>0</v>
      </c>
      <c r="J45" s="3">
        <v>119</v>
      </c>
      <c r="K45" s="3">
        <v>0</v>
      </c>
      <c r="L45" s="3">
        <v>0</v>
      </c>
      <c r="M45" s="3">
        <f t="shared" si="4"/>
        <v>119</v>
      </c>
      <c r="N45" s="3">
        <f t="shared" si="5"/>
        <v>0</v>
      </c>
      <c r="O45" s="3" t="str">
        <f t="shared" si="6"/>
        <v>contra</v>
      </c>
      <c r="P45" s="3">
        <f t="shared" si="7"/>
        <v>1</v>
      </c>
      <c r="Q45" s="3">
        <v>0</v>
      </c>
    </row>
    <row r="46" spans="1:17" ht="15" customHeight="1" x14ac:dyDescent="0.35">
      <c r="A46" s="3">
        <v>45</v>
      </c>
      <c r="B46" s="3">
        <v>4756</v>
      </c>
      <c r="C46" s="3" t="s">
        <v>27</v>
      </c>
      <c r="D46" s="3" t="s">
        <v>99</v>
      </c>
      <c r="E46" s="3" t="s">
        <v>365</v>
      </c>
      <c r="F46" s="3" t="s">
        <v>224</v>
      </c>
      <c r="G46" s="3">
        <v>1</v>
      </c>
      <c r="H46" s="3" t="s">
        <v>274</v>
      </c>
      <c r="I46" s="3">
        <v>0</v>
      </c>
      <c r="J46" s="3">
        <v>82</v>
      </c>
      <c r="K46" s="3">
        <v>39</v>
      </c>
      <c r="L46" s="3">
        <v>0</v>
      </c>
      <c r="M46" s="3">
        <f t="shared" si="4"/>
        <v>121</v>
      </c>
      <c r="N46" s="3">
        <f t="shared" si="5"/>
        <v>39</v>
      </c>
      <c r="O46" s="3" t="str">
        <f t="shared" si="6"/>
        <v>contra</v>
      </c>
      <c r="P46" s="3">
        <f t="shared" si="7"/>
        <v>0.6776859504132231</v>
      </c>
      <c r="Q46" s="3">
        <v>0</v>
      </c>
    </row>
    <row r="47" spans="1:17" ht="15" customHeight="1" x14ac:dyDescent="0.35">
      <c r="A47" s="3">
        <v>46</v>
      </c>
      <c r="B47" s="3">
        <v>4757</v>
      </c>
      <c r="C47" s="3" t="s">
        <v>28</v>
      </c>
      <c r="D47" s="3" t="s">
        <v>100</v>
      </c>
      <c r="E47" s="3" t="s">
        <v>377</v>
      </c>
      <c r="F47" s="3" t="s">
        <v>209</v>
      </c>
      <c r="G47" s="3">
        <v>1</v>
      </c>
      <c r="H47" s="3" t="s">
        <v>274</v>
      </c>
      <c r="I47" s="3">
        <v>0</v>
      </c>
      <c r="J47" s="3">
        <v>94</v>
      </c>
      <c r="K47" s="3">
        <v>34</v>
      </c>
      <c r="L47" s="3">
        <v>0</v>
      </c>
      <c r="M47" s="3">
        <f t="shared" si="4"/>
        <v>128</v>
      </c>
      <c r="N47" s="3">
        <f t="shared" si="5"/>
        <v>34</v>
      </c>
      <c r="O47" s="3" t="str">
        <f t="shared" si="6"/>
        <v>contra</v>
      </c>
      <c r="P47" s="3">
        <f t="shared" si="7"/>
        <v>0.734375</v>
      </c>
      <c r="Q47" s="3">
        <v>1</v>
      </c>
    </row>
    <row r="48" spans="1:17" ht="15" customHeight="1" x14ac:dyDescent="0.35">
      <c r="A48" s="3">
        <v>47</v>
      </c>
      <c r="B48" s="3">
        <v>4758</v>
      </c>
      <c r="C48" s="3" t="s">
        <v>28</v>
      </c>
      <c r="D48" s="3" t="s">
        <v>100</v>
      </c>
      <c r="E48" s="3" t="s">
        <v>378</v>
      </c>
      <c r="F48" s="3" t="s">
        <v>225</v>
      </c>
      <c r="G48" s="3">
        <v>0</v>
      </c>
      <c r="H48" s="3" t="s">
        <v>274</v>
      </c>
      <c r="I48" s="3">
        <v>0</v>
      </c>
      <c r="J48" s="3">
        <v>93</v>
      </c>
      <c r="K48" s="3">
        <v>35</v>
      </c>
      <c r="L48" s="3">
        <v>0</v>
      </c>
      <c r="M48" s="3">
        <f t="shared" si="4"/>
        <v>128</v>
      </c>
      <c r="N48" s="3">
        <f t="shared" si="5"/>
        <v>35</v>
      </c>
      <c r="O48" s="3" t="str">
        <f t="shared" si="6"/>
        <v>contra</v>
      </c>
      <c r="P48" s="3">
        <f t="shared" si="7"/>
        <v>0.7265625</v>
      </c>
      <c r="Q48" s="3">
        <v>1</v>
      </c>
    </row>
    <row r="49" spans="1:17" ht="15" customHeight="1" x14ac:dyDescent="0.35">
      <c r="A49" s="3">
        <v>48</v>
      </c>
      <c r="B49" s="3">
        <v>4759</v>
      </c>
      <c r="C49" s="3" t="s">
        <v>29</v>
      </c>
      <c r="D49" s="3" t="s">
        <v>101</v>
      </c>
      <c r="E49" s="5" t="s">
        <v>307</v>
      </c>
      <c r="F49" s="3"/>
      <c r="G49" s="3">
        <v>0</v>
      </c>
      <c r="H49" s="3" t="s">
        <v>274</v>
      </c>
      <c r="I49" s="3">
        <v>0</v>
      </c>
      <c r="J49" s="3">
        <v>95</v>
      </c>
      <c r="K49" s="3">
        <v>1</v>
      </c>
      <c r="L49" s="3">
        <v>17</v>
      </c>
      <c r="M49" s="3">
        <f t="shared" si="4"/>
        <v>113</v>
      </c>
      <c r="N49" s="3">
        <f t="shared" si="5"/>
        <v>17</v>
      </c>
      <c r="O49" s="3" t="str">
        <f t="shared" si="6"/>
        <v>abst</v>
      </c>
      <c r="P49" s="3">
        <f t="shared" si="7"/>
        <v>0.84070796460176989</v>
      </c>
      <c r="Q49" s="3">
        <v>0</v>
      </c>
    </row>
    <row r="50" spans="1:17" ht="15" customHeight="1" x14ac:dyDescent="0.35">
      <c r="A50" s="3">
        <v>49</v>
      </c>
      <c r="B50" s="3">
        <v>4760</v>
      </c>
      <c r="C50" s="3" t="s">
        <v>29</v>
      </c>
      <c r="D50" s="3" t="s">
        <v>102</v>
      </c>
      <c r="E50" s="3" t="s">
        <v>379</v>
      </c>
      <c r="F50" s="3" t="s">
        <v>209</v>
      </c>
      <c r="G50" s="3">
        <v>1</v>
      </c>
      <c r="H50" s="3" t="s">
        <v>274</v>
      </c>
      <c r="I50" s="3">
        <v>0</v>
      </c>
      <c r="J50" s="3">
        <v>86</v>
      </c>
      <c r="K50" s="3">
        <v>42</v>
      </c>
      <c r="L50" s="3">
        <v>0</v>
      </c>
      <c r="M50" s="3">
        <f t="shared" si="4"/>
        <v>128</v>
      </c>
      <c r="N50" s="3">
        <f t="shared" si="5"/>
        <v>42</v>
      </c>
      <c r="O50" s="3" t="str">
        <f t="shared" si="6"/>
        <v>contra</v>
      </c>
      <c r="P50" s="3">
        <f t="shared" si="7"/>
        <v>0.671875</v>
      </c>
      <c r="Q50" s="3">
        <v>1</v>
      </c>
    </row>
    <row r="51" spans="1:17" ht="15" customHeight="1" x14ac:dyDescent="0.35">
      <c r="A51" s="3">
        <v>50</v>
      </c>
      <c r="B51" s="3">
        <v>4761</v>
      </c>
      <c r="C51" s="3" t="s">
        <v>29</v>
      </c>
      <c r="D51" s="3" t="s">
        <v>102</v>
      </c>
      <c r="E51" s="3" t="s">
        <v>380</v>
      </c>
      <c r="F51" s="3" t="s">
        <v>226</v>
      </c>
      <c r="G51" s="3">
        <v>0</v>
      </c>
      <c r="H51" s="3" t="s">
        <v>274</v>
      </c>
      <c r="I51" s="3">
        <v>0</v>
      </c>
      <c r="J51" s="3">
        <v>86</v>
      </c>
      <c r="K51" s="3">
        <v>40</v>
      </c>
      <c r="L51" s="3">
        <v>0</v>
      </c>
      <c r="M51" s="3">
        <f t="shared" si="4"/>
        <v>126</v>
      </c>
      <c r="N51" s="3">
        <f t="shared" si="5"/>
        <v>40</v>
      </c>
      <c r="O51" s="3" t="str">
        <f t="shared" si="6"/>
        <v>contra</v>
      </c>
      <c r="P51" s="3">
        <f t="shared" si="7"/>
        <v>0.68253968253968256</v>
      </c>
      <c r="Q51" s="3">
        <v>1</v>
      </c>
    </row>
    <row r="52" spans="1:17" ht="15" customHeight="1" x14ac:dyDescent="0.35">
      <c r="A52" s="3">
        <v>51</v>
      </c>
      <c r="B52" s="3">
        <v>4762</v>
      </c>
      <c r="C52" s="3" t="s">
        <v>30</v>
      </c>
      <c r="D52" s="3" t="s">
        <v>103</v>
      </c>
      <c r="E52" s="5" t="s">
        <v>383</v>
      </c>
      <c r="F52" s="3"/>
      <c r="G52" s="3">
        <v>0</v>
      </c>
      <c r="H52" s="3" t="s">
        <v>274</v>
      </c>
      <c r="I52" s="3">
        <v>0</v>
      </c>
      <c r="J52" s="3">
        <v>108</v>
      </c>
      <c r="K52" s="3">
        <v>0</v>
      </c>
      <c r="L52" s="3">
        <v>1</v>
      </c>
      <c r="M52" s="3">
        <f t="shared" si="4"/>
        <v>109</v>
      </c>
      <c r="N52" s="3">
        <f t="shared" si="5"/>
        <v>1</v>
      </c>
      <c r="O52" s="3" t="str">
        <f t="shared" si="6"/>
        <v>abst</v>
      </c>
      <c r="P52" s="3">
        <f t="shared" si="7"/>
        <v>0.99082568807339455</v>
      </c>
      <c r="Q52" s="3">
        <v>0</v>
      </c>
    </row>
    <row r="53" spans="1:17" ht="15" customHeight="1" x14ac:dyDescent="0.35">
      <c r="A53" s="3">
        <v>52</v>
      </c>
      <c r="B53" s="3">
        <v>4763</v>
      </c>
      <c r="C53" s="3" t="s">
        <v>30</v>
      </c>
      <c r="D53" s="3" t="s">
        <v>104</v>
      </c>
      <c r="E53" s="3" t="s">
        <v>384</v>
      </c>
      <c r="F53" s="3" t="s">
        <v>209</v>
      </c>
      <c r="G53" s="3">
        <v>1</v>
      </c>
      <c r="H53" s="3" t="s">
        <v>274</v>
      </c>
      <c r="I53" s="3">
        <v>0</v>
      </c>
      <c r="J53" s="3">
        <v>80</v>
      </c>
      <c r="K53" s="3">
        <v>37</v>
      </c>
      <c r="L53" s="3">
        <v>0</v>
      </c>
      <c r="M53" s="3">
        <f t="shared" si="4"/>
        <v>117</v>
      </c>
      <c r="N53" s="3">
        <f t="shared" si="5"/>
        <v>37</v>
      </c>
      <c r="O53" s="3" t="str">
        <f t="shared" si="6"/>
        <v>contra</v>
      </c>
      <c r="P53" s="3">
        <f t="shared" si="7"/>
        <v>0.68376068376068377</v>
      </c>
      <c r="Q53" s="3">
        <v>0</v>
      </c>
    </row>
    <row r="54" spans="1:17" ht="15" customHeight="1" x14ac:dyDescent="0.35">
      <c r="A54" s="3">
        <v>53</v>
      </c>
      <c r="B54" s="3">
        <v>4764</v>
      </c>
      <c r="C54" s="3" t="s">
        <v>30</v>
      </c>
      <c r="D54" s="3" t="s">
        <v>104</v>
      </c>
      <c r="E54" s="3" t="s">
        <v>385</v>
      </c>
      <c r="F54" s="3" t="s">
        <v>227</v>
      </c>
      <c r="G54" s="3">
        <v>0</v>
      </c>
      <c r="H54" s="3" t="s">
        <v>274</v>
      </c>
      <c r="I54" s="3">
        <v>0</v>
      </c>
      <c r="J54" s="3">
        <v>79</v>
      </c>
      <c r="K54" s="3">
        <v>38</v>
      </c>
      <c r="L54" s="3">
        <v>0</v>
      </c>
      <c r="M54" s="3">
        <f t="shared" si="4"/>
        <v>117</v>
      </c>
      <c r="N54" s="3">
        <f t="shared" si="5"/>
        <v>38</v>
      </c>
      <c r="O54" s="3" t="str">
        <f t="shared" si="6"/>
        <v>contra</v>
      </c>
      <c r="P54" s="3">
        <f t="shared" si="7"/>
        <v>0.67521367521367526</v>
      </c>
      <c r="Q54" s="3">
        <v>0</v>
      </c>
    </row>
    <row r="55" spans="1:17" ht="15" customHeight="1" x14ac:dyDescent="0.35">
      <c r="A55" s="3">
        <v>54</v>
      </c>
      <c r="B55" s="3">
        <v>4765</v>
      </c>
      <c r="C55" s="3" t="s">
        <v>30</v>
      </c>
      <c r="D55" s="3" t="s">
        <v>105</v>
      </c>
      <c r="E55" s="3" t="s">
        <v>386</v>
      </c>
      <c r="F55" s="3" t="s">
        <v>209</v>
      </c>
      <c r="G55" s="3">
        <v>1</v>
      </c>
      <c r="H55" s="3" t="s">
        <v>274</v>
      </c>
      <c r="I55" s="3">
        <v>0</v>
      </c>
      <c r="J55" s="3">
        <v>84</v>
      </c>
      <c r="K55" s="3">
        <v>36</v>
      </c>
      <c r="L55" s="3">
        <v>0</v>
      </c>
      <c r="M55" s="3">
        <f t="shared" si="4"/>
        <v>120</v>
      </c>
      <c r="N55" s="3">
        <f t="shared" si="5"/>
        <v>36</v>
      </c>
      <c r="O55" s="3" t="str">
        <f t="shared" si="6"/>
        <v>contra</v>
      </c>
      <c r="P55" s="3">
        <f t="shared" si="7"/>
        <v>0.7</v>
      </c>
      <c r="Q55" s="3">
        <v>0</v>
      </c>
    </row>
    <row r="56" spans="1:17" ht="15" customHeight="1" x14ac:dyDescent="0.35">
      <c r="A56" s="3">
        <v>55</v>
      </c>
      <c r="B56" s="3">
        <v>4766</v>
      </c>
      <c r="C56" s="3" t="s">
        <v>30</v>
      </c>
      <c r="D56" s="3" t="s">
        <v>105</v>
      </c>
      <c r="E56" s="3" t="s">
        <v>387</v>
      </c>
      <c r="F56" s="3" t="s">
        <v>228</v>
      </c>
      <c r="G56" s="3">
        <v>0</v>
      </c>
      <c r="H56" s="3" t="s">
        <v>274</v>
      </c>
      <c r="I56" s="3">
        <v>0</v>
      </c>
      <c r="J56" s="3">
        <v>83</v>
      </c>
      <c r="K56" s="3">
        <v>36</v>
      </c>
      <c r="L56" s="3">
        <v>0</v>
      </c>
      <c r="M56" s="3">
        <f t="shared" si="4"/>
        <v>119</v>
      </c>
      <c r="N56" s="3">
        <f t="shared" si="5"/>
        <v>36</v>
      </c>
      <c r="O56" s="3" t="str">
        <f t="shared" si="6"/>
        <v>contra</v>
      </c>
      <c r="P56" s="3">
        <f t="shared" si="7"/>
        <v>0.69747899159663862</v>
      </c>
      <c r="Q56" s="3">
        <v>0</v>
      </c>
    </row>
    <row r="57" spans="1:17" ht="15" customHeight="1" x14ac:dyDescent="0.35">
      <c r="A57" s="3">
        <v>56</v>
      </c>
      <c r="B57" s="3">
        <v>4767</v>
      </c>
      <c r="C57" s="3" t="s">
        <v>31</v>
      </c>
      <c r="D57" s="3" t="s">
        <v>106</v>
      </c>
      <c r="E57" s="3" t="s">
        <v>388</v>
      </c>
      <c r="F57" s="3" t="s">
        <v>209</v>
      </c>
      <c r="G57" s="3">
        <v>1</v>
      </c>
      <c r="H57" s="3" t="s">
        <v>274</v>
      </c>
      <c r="I57" s="3">
        <v>0</v>
      </c>
      <c r="J57" s="3">
        <v>111</v>
      </c>
      <c r="K57" s="3">
        <v>0</v>
      </c>
      <c r="L57" s="3">
        <v>0</v>
      </c>
      <c r="M57" s="3">
        <f t="shared" si="4"/>
        <v>111</v>
      </c>
      <c r="N57" s="3">
        <f t="shared" si="5"/>
        <v>0</v>
      </c>
      <c r="O57" s="3" t="str">
        <f t="shared" si="6"/>
        <v>contra</v>
      </c>
      <c r="P57" s="3">
        <f t="shared" si="7"/>
        <v>1</v>
      </c>
      <c r="Q57" s="3">
        <v>0</v>
      </c>
    </row>
    <row r="58" spans="1:17" ht="15" customHeight="1" x14ac:dyDescent="0.35">
      <c r="A58" s="3">
        <v>57</v>
      </c>
      <c r="B58" s="3">
        <v>4768</v>
      </c>
      <c r="C58" s="3" t="s">
        <v>31</v>
      </c>
      <c r="D58" s="3" t="s">
        <v>106</v>
      </c>
      <c r="E58" s="3" t="s">
        <v>389</v>
      </c>
      <c r="F58" s="3" t="s">
        <v>229</v>
      </c>
      <c r="G58" s="3">
        <v>1</v>
      </c>
      <c r="H58" s="3" t="s">
        <v>274</v>
      </c>
      <c r="I58" s="3">
        <v>0</v>
      </c>
      <c r="J58" s="3">
        <v>113</v>
      </c>
      <c r="K58" s="3">
        <v>0</v>
      </c>
      <c r="L58" s="3">
        <v>0</v>
      </c>
      <c r="M58" s="3">
        <f t="shared" si="4"/>
        <v>113</v>
      </c>
      <c r="N58" s="3">
        <f t="shared" si="5"/>
        <v>0</v>
      </c>
      <c r="O58" s="3" t="str">
        <f t="shared" si="6"/>
        <v>contra</v>
      </c>
      <c r="P58" s="3">
        <f t="shared" si="7"/>
        <v>1</v>
      </c>
      <c r="Q58" s="3">
        <v>0</v>
      </c>
    </row>
    <row r="59" spans="1:17" ht="15" customHeight="1" x14ac:dyDescent="0.35">
      <c r="A59" s="3">
        <v>58</v>
      </c>
      <c r="B59" s="3">
        <v>4769</v>
      </c>
      <c r="C59" s="3" t="s">
        <v>31</v>
      </c>
      <c r="D59" s="3" t="s">
        <v>107</v>
      </c>
      <c r="E59" s="3" t="s">
        <v>390</v>
      </c>
      <c r="F59" s="3" t="s">
        <v>209</v>
      </c>
      <c r="G59" s="3">
        <v>1</v>
      </c>
      <c r="H59" s="3" t="s">
        <v>274</v>
      </c>
      <c r="I59" s="3">
        <v>0</v>
      </c>
      <c r="J59" s="3">
        <v>110</v>
      </c>
      <c r="K59" s="3">
        <v>0</v>
      </c>
      <c r="L59" s="3">
        <v>0</v>
      </c>
      <c r="M59" s="3">
        <f t="shared" ref="M59:M90" si="8">SUM(J59:L59)</f>
        <v>110</v>
      </c>
      <c r="N59" s="3">
        <f t="shared" ref="N59:N90" si="9">LARGE(J59:L59,2)</f>
        <v>0</v>
      </c>
      <c r="O59" s="3" t="str">
        <f t="shared" ref="O59:O90" si="10">IF(N59=K59,"contra","abst")</f>
        <v>contra</v>
      </c>
      <c r="P59" s="3">
        <f t="shared" ref="P59:P90" si="11">J59/M59</f>
        <v>1</v>
      </c>
      <c r="Q59" s="3">
        <v>0</v>
      </c>
    </row>
    <row r="60" spans="1:17" ht="15" customHeight="1" x14ac:dyDescent="0.35">
      <c r="A60" s="3">
        <v>59</v>
      </c>
      <c r="B60" s="3">
        <v>4770</v>
      </c>
      <c r="C60" s="3" t="s">
        <v>31</v>
      </c>
      <c r="D60" s="3" t="s">
        <v>107</v>
      </c>
      <c r="E60" s="3" t="s">
        <v>391</v>
      </c>
      <c r="F60" s="3" t="s">
        <v>230</v>
      </c>
      <c r="G60" s="3">
        <v>1</v>
      </c>
      <c r="H60" s="3" t="s">
        <v>274</v>
      </c>
      <c r="I60" s="3">
        <v>0</v>
      </c>
      <c r="J60" s="3">
        <v>114</v>
      </c>
      <c r="K60" s="3">
        <v>0</v>
      </c>
      <c r="L60" s="3">
        <v>0</v>
      </c>
      <c r="M60" s="3">
        <f t="shared" si="8"/>
        <v>114</v>
      </c>
      <c r="N60" s="3">
        <f t="shared" si="9"/>
        <v>0</v>
      </c>
      <c r="O60" s="3" t="str">
        <f t="shared" si="10"/>
        <v>contra</v>
      </c>
      <c r="P60" s="3">
        <f t="shared" si="11"/>
        <v>1</v>
      </c>
      <c r="Q60" s="3">
        <v>0</v>
      </c>
    </row>
    <row r="61" spans="1:17" ht="15" customHeight="1" x14ac:dyDescent="0.35">
      <c r="A61" s="3">
        <v>60</v>
      </c>
      <c r="B61" s="3">
        <v>4771</v>
      </c>
      <c r="C61" s="3" t="s">
        <v>31</v>
      </c>
      <c r="D61" s="3" t="s">
        <v>108</v>
      </c>
      <c r="E61" s="3" t="s">
        <v>392</v>
      </c>
      <c r="F61" s="3" t="s">
        <v>207</v>
      </c>
      <c r="G61" s="3">
        <v>1</v>
      </c>
      <c r="H61" s="3" t="s">
        <v>274</v>
      </c>
      <c r="I61" s="3">
        <v>0</v>
      </c>
      <c r="J61" s="3">
        <v>110</v>
      </c>
      <c r="K61" s="3">
        <v>0</v>
      </c>
      <c r="L61" s="3">
        <v>0</v>
      </c>
      <c r="M61" s="3">
        <f t="shared" si="8"/>
        <v>110</v>
      </c>
      <c r="N61" s="3">
        <f t="shared" si="9"/>
        <v>0</v>
      </c>
      <c r="O61" s="3" t="str">
        <f t="shared" si="10"/>
        <v>contra</v>
      </c>
      <c r="P61" s="3">
        <f t="shared" si="11"/>
        <v>1</v>
      </c>
      <c r="Q61" s="3">
        <v>0</v>
      </c>
    </row>
    <row r="62" spans="1:17" ht="15" customHeight="1" x14ac:dyDescent="0.35">
      <c r="A62" s="3">
        <v>61</v>
      </c>
      <c r="B62" s="3">
        <v>4772</v>
      </c>
      <c r="C62" s="3" t="s">
        <v>31</v>
      </c>
      <c r="D62" s="3" t="s">
        <v>108</v>
      </c>
      <c r="E62" s="3" t="s">
        <v>393</v>
      </c>
      <c r="F62" s="3" t="s">
        <v>231</v>
      </c>
      <c r="G62" s="3">
        <v>0</v>
      </c>
      <c r="H62" s="3" t="s">
        <v>274</v>
      </c>
      <c r="I62" s="3">
        <v>0</v>
      </c>
      <c r="J62" s="3">
        <v>100</v>
      </c>
      <c r="K62" s="3">
        <v>0</v>
      </c>
      <c r="L62" s="3">
        <v>0</v>
      </c>
      <c r="M62" s="3">
        <f t="shared" si="8"/>
        <v>100</v>
      </c>
      <c r="N62" s="3">
        <f t="shared" si="9"/>
        <v>0</v>
      </c>
      <c r="O62" s="3" t="str">
        <f t="shared" si="10"/>
        <v>contra</v>
      </c>
      <c r="P62" s="3">
        <f t="shared" si="11"/>
        <v>1</v>
      </c>
      <c r="Q62" s="3">
        <v>0</v>
      </c>
    </row>
    <row r="63" spans="1:17" ht="15" customHeight="1" x14ac:dyDescent="0.35">
      <c r="A63" s="3">
        <v>62</v>
      </c>
      <c r="B63" s="3">
        <v>4773</v>
      </c>
      <c r="C63" s="3" t="s">
        <v>31</v>
      </c>
      <c r="D63" s="3" t="s">
        <v>109</v>
      </c>
      <c r="E63" s="3" t="s">
        <v>394</v>
      </c>
      <c r="F63" s="3" t="s">
        <v>232</v>
      </c>
      <c r="G63" s="3">
        <v>1</v>
      </c>
      <c r="H63" s="3" t="s">
        <v>274</v>
      </c>
      <c r="I63" s="3">
        <v>0</v>
      </c>
      <c r="J63" s="3">
        <v>104</v>
      </c>
      <c r="K63" s="3">
        <v>0</v>
      </c>
      <c r="L63" s="3">
        <v>0</v>
      </c>
      <c r="M63" s="3">
        <f t="shared" si="8"/>
        <v>104</v>
      </c>
      <c r="N63" s="3">
        <f t="shared" si="9"/>
        <v>0</v>
      </c>
      <c r="O63" s="3" t="str">
        <f t="shared" si="10"/>
        <v>contra</v>
      </c>
      <c r="P63" s="3">
        <f t="shared" si="11"/>
        <v>1</v>
      </c>
      <c r="Q63" s="3">
        <v>0</v>
      </c>
    </row>
    <row r="64" spans="1:17" ht="15" customHeight="1" x14ac:dyDescent="0.35">
      <c r="A64" s="3">
        <v>63</v>
      </c>
      <c r="B64" s="3">
        <v>4774</v>
      </c>
      <c r="C64" s="3" t="s">
        <v>32</v>
      </c>
      <c r="D64" s="3" t="s">
        <v>110</v>
      </c>
      <c r="E64" s="3" t="s">
        <v>318</v>
      </c>
      <c r="F64" s="3" t="s">
        <v>209</v>
      </c>
      <c r="G64" s="3">
        <v>1</v>
      </c>
      <c r="H64" s="3" t="s">
        <v>274</v>
      </c>
      <c r="I64" s="3">
        <v>0</v>
      </c>
      <c r="J64" s="3">
        <v>79</v>
      </c>
      <c r="K64" s="3">
        <v>31</v>
      </c>
      <c r="L64" s="3">
        <v>0</v>
      </c>
      <c r="M64" s="3">
        <f t="shared" si="8"/>
        <v>110</v>
      </c>
      <c r="N64" s="3">
        <f t="shared" si="9"/>
        <v>31</v>
      </c>
      <c r="O64" s="3" t="str">
        <f t="shared" si="10"/>
        <v>contra</v>
      </c>
      <c r="P64" s="3">
        <f t="shared" si="11"/>
        <v>0.71818181818181814</v>
      </c>
      <c r="Q64" s="3">
        <v>0</v>
      </c>
    </row>
    <row r="65" spans="1:17" ht="15" customHeight="1" x14ac:dyDescent="0.35">
      <c r="A65" s="3">
        <v>64</v>
      </c>
      <c r="B65" s="3">
        <v>4775</v>
      </c>
      <c r="C65" s="3" t="s">
        <v>32</v>
      </c>
      <c r="D65" s="3" t="s">
        <v>110</v>
      </c>
      <c r="E65" s="3" t="s">
        <v>319</v>
      </c>
      <c r="F65" s="3" t="s">
        <v>233</v>
      </c>
      <c r="G65" s="3">
        <v>0</v>
      </c>
      <c r="H65" s="3" t="s">
        <v>274</v>
      </c>
      <c r="I65" s="3">
        <v>0</v>
      </c>
      <c r="J65" s="3">
        <v>77</v>
      </c>
      <c r="K65" s="3">
        <v>32</v>
      </c>
      <c r="L65" s="3">
        <v>0</v>
      </c>
      <c r="M65" s="3">
        <f t="shared" si="8"/>
        <v>109</v>
      </c>
      <c r="N65" s="3">
        <f t="shared" si="9"/>
        <v>32</v>
      </c>
      <c r="O65" s="3" t="str">
        <f t="shared" si="10"/>
        <v>contra</v>
      </c>
      <c r="P65" s="3">
        <f t="shared" si="11"/>
        <v>0.70642201834862384</v>
      </c>
      <c r="Q65" s="3">
        <v>0</v>
      </c>
    </row>
    <row r="66" spans="1:17" ht="15" customHeight="1" x14ac:dyDescent="0.35">
      <c r="A66" s="3">
        <v>65</v>
      </c>
      <c r="B66" s="3">
        <v>4776</v>
      </c>
      <c r="C66" s="3" t="s">
        <v>32</v>
      </c>
      <c r="D66" s="3" t="s">
        <v>111</v>
      </c>
      <c r="E66" s="3" t="s">
        <v>320</v>
      </c>
      <c r="F66" s="3" t="s">
        <v>209</v>
      </c>
      <c r="G66" s="3">
        <v>1</v>
      </c>
      <c r="H66" s="3" t="s">
        <v>274</v>
      </c>
      <c r="I66" s="3">
        <v>0</v>
      </c>
      <c r="J66" s="3">
        <v>75</v>
      </c>
      <c r="K66" s="3">
        <v>32</v>
      </c>
      <c r="L66" s="3">
        <v>0</v>
      </c>
      <c r="M66" s="3">
        <f t="shared" si="8"/>
        <v>107</v>
      </c>
      <c r="N66" s="3">
        <f t="shared" si="9"/>
        <v>32</v>
      </c>
      <c r="O66" s="3" t="str">
        <f t="shared" si="10"/>
        <v>contra</v>
      </c>
      <c r="P66" s="3">
        <f t="shared" si="11"/>
        <v>0.7009345794392523</v>
      </c>
      <c r="Q66" s="3">
        <v>0</v>
      </c>
    </row>
    <row r="67" spans="1:17" ht="15" customHeight="1" x14ac:dyDescent="0.35">
      <c r="A67" s="3">
        <v>66</v>
      </c>
      <c r="B67" s="3">
        <v>4777</v>
      </c>
      <c r="C67" s="3" t="s">
        <v>32</v>
      </c>
      <c r="D67" s="3" t="s">
        <v>111</v>
      </c>
      <c r="E67" s="3" t="s">
        <v>321</v>
      </c>
      <c r="F67" s="3" t="s">
        <v>234</v>
      </c>
      <c r="G67" s="3">
        <v>0</v>
      </c>
      <c r="H67" s="3" t="s">
        <v>274</v>
      </c>
      <c r="I67" s="3">
        <v>0</v>
      </c>
      <c r="J67" s="3">
        <v>74</v>
      </c>
      <c r="K67" s="3">
        <v>30</v>
      </c>
      <c r="L67" s="3">
        <v>0</v>
      </c>
      <c r="M67" s="3">
        <f t="shared" si="8"/>
        <v>104</v>
      </c>
      <c r="N67" s="3">
        <f t="shared" si="9"/>
        <v>30</v>
      </c>
      <c r="O67" s="3" t="str">
        <f t="shared" si="10"/>
        <v>contra</v>
      </c>
      <c r="P67" s="3">
        <f t="shared" si="11"/>
        <v>0.71153846153846156</v>
      </c>
      <c r="Q67" s="3">
        <v>0</v>
      </c>
    </row>
    <row r="68" spans="1:17" ht="15" customHeight="1" x14ac:dyDescent="0.35">
      <c r="A68" s="3">
        <v>67</v>
      </c>
      <c r="B68" s="3">
        <v>4778</v>
      </c>
      <c r="C68" s="3" t="s">
        <v>32</v>
      </c>
      <c r="D68" s="3" t="s">
        <v>112</v>
      </c>
      <c r="E68" s="3" t="s">
        <v>395</v>
      </c>
      <c r="F68" s="3" t="s">
        <v>209</v>
      </c>
      <c r="G68" s="3">
        <v>1</v>
      </c>
      <c r="H68" s="3" t="s">
        <v>274</v>
      </c>
      <c r="I68" s="3">
        <v>0</v>
      </c>
      <c r="J68" s="3">
        <v>77</v>
      </c>
      <c r="K68" s="3">
        <v>31</v>
      </c>
      <c r="L68" s="3">
        <v>0</v>
      </c>
      <c r="M68" s="3">
        <f t="shared" si="8"/>
        <v>108</v>
      </c>
      <c r="N68" s="3">
        <f t="shared" si="9"/>
        <v>31</v>
      </c>
      <c r="O68" s="3" t="str">
        <f t="shared" si="10"/>
        <v>contra</v>
      </c>
      <c r="P68" s="3">
        <f t="shared" si="11"/>
        <v>0.71296296296296291</v>
      </c>
      <c r="Q68" s="3">
        <v>0</v>
      </c>
    </row>
    <row r="69" spans="1:17" ht="15" customHeight="1" x14ac:dyDescent="0.35">
      <c r="A69" s="3">
        <v>68</v>
      </c>
      <c r="B69" s="3">
        <v>4779</v>
      </c>
      <c r="C69" s="3" t="s">
        <v>32</v>
      </c>
      <c r="D69" s="3" t="s">
        <v>112</v>
      </c>
      <c r="E69" s="3" t="s">
        <v>396</v>
      </c>
      <c r="F69" s="3" t="s">
        <v>235</v>
      </c>
      <c r="G69" s="3">
        <v>0</v>
      </c>
      <c r="H69" s="3" t="s">
        <v>274</v>
      </c>
      <c r="I69" s="3">
        <v>0</v>
      </c>
      <c r="J69" s="3">
        <v>74</v>
      </c>
      <c r="K69" s="3">
        <v>28</v>
      </c>
      <c r="L69" s="3">
        <v>0</v>
      </c>
      <c r="M69" s="3">
        <f t="shared" si="8"/>
        <v>102</v>
      </c>
      <c r="N69" s="3">
        <f t="shared" si="9"/>
        <v>28</v>
      </c>
      <c r="O69" s="3" t="str">
        <f t="shared" si="10"/>
        <v>contra</v>
      </c>
      <c r="P69" s="3">
        <f t="shared" si="11"/>
        <v>0.72549019607843135</v>
      </c>
      <c r="Q69" s="3">
        <v>0</v>
      </c>
    </row>
    <row r="70" spans="1:17" ht="15" customHeight="1" x14ac:dyDescent="0.35">
      <c r="A70" s="3">
        <v>69</v>
      </c>
      <c r="B70" s="3">
        <v>4780</v>
      </c>
      <c r="C70" s="3" t="s">
        <v>32</v>
      </c>
      <c r="D70" s="3" t="s">
        <v>113</v>
      </c>
      <c r="E70" s="3" t="s">
        <v>322</v>
      </c>
      <c r="F70" s="3" t="s">
        <v>209</v>
      </c>
      <c r="G70" s="3">
        <v>1</v>
      </c>
      <c r="H70" s="3" t="s">
        <v>274</v>
      </c>
      <c r="I70" s="3">
        <v>0</v>
      </c>
      <c r="J70" s="3">
        <v>97</v>
      </c>
      <c r="K70" s="3">
        <v>1</v>
      </c>
      <c r="L70" s="3">
        <v>0</v>
      </c>
      <c r="M70" s="3">
        <f t="shared" si="8"/>
        <v>98</v>
      </c>
      <c r="N70" s="3">
        <f t="shared" si="9"/>
        <v>1</v>
      </c>
      <c r="O70" s="3" t="str">
        <f t="shared" si="10"/>
        <v>contra</v>
      </c>
      <c r="P70" s="3">
        <f t="shared" si="11"/>
        <v>0.98979591836734693</v>
      </c>
      <c r="Q70" s="3">
        <v>0</v>
      </c>
    </row>
    <row r="71" spans="1:17" ht="15" customHeight="1" x14ac:dyDescent="0.35">
      <c r="A71" s="3">
        <v>70</v>
      </c>
      <c r="B71" s="3">
        <v>4781</v>
      </c>
      <c r="C71" s="3" t="s">
        <v>32</v>
      </c>
      <c r="D71" s="3" t="s">
        <v>113</v>
      </c>
      <c r="E71" s="3" t="s">
        <v>322</v>
      </c>
      <c r="F71" s="3" t="s">
        <v>236</v>
      </c>
      <c r="G71" s="3">
        <v>0</v>
      </c>
      <c r="H71" s="3" t="s">
        <v>274</v>
      </c>
      <c r="I71" s="3">
        <v>0</v>
      </c>
      <c r="J71" s="3">
        <v>102</v>
      </c>
      <c r="K71" s="3">
        <v>1</v>
      </c>
      <c r="L71" s="3">
        <v>0</v>
      </c>
      <c r="M71" s="3">
        <f t="shared" si="8"/>
        <v>103</v>
      </c>
      <c r="N71" s="3">
        <f t="shared" si="9"/>
        <v>1</v>
      </c>
      <c r="O71" s="3" t="str">
        <f t="shared" si="10"/>
        <v>contra</v>
      </c>
      <c r="P71" s="3">
        <f t="shared" si="11"/>
        <v>0.99029126213592233</v>
      </c>
      <c r="Q71" s="3">
        <v>0</v>
      </c>
    </row>
    <row r="72" spans="1:17" ht="15" customHeight="1" x14ac:dyDescent="0.35">
      <c r="A72" s="3">
        <v>71</v>
      </c>
      <c r="B72" s="3">
        <v>4782</v>
      </c>
      <c r="C72" s="3" t="s">
        <v>33</v>
      </c>
      <c r="D72" s="3" t="s">
        <v>114</v>
      </c>
      <c r="E72" s="3" t="s">
        <v>324</v>
      </c>
      <c r="F72" s="3" t="s">
        <v>209</v>
      </c>
      <c r="G72" s="3">
        <v>1</v>
      </c>
      <c r="H72" s="3" t="s">
        <v>274</v>
      </c>
      <c r="I72" s="3">
        <v>0</v>
      </c>
      <c r="J72" s="3">
        <v>113</v>
      </c>
      <c r="K72" s="3">
        <v>1</v>
      </c>
      <c r="L72" s="3">
        <v>0</v>
      </c>
      <c r="M72" s="3">
        <f t="shared" si="8"/>
        <v>114</v>
      </c>
      <c r="N72" s="3">
        <f t="shared" si="9"/>
        <v>1</v>
      </c>
      <c r="O72" s="3" t="str">
        <f t="shared" si="10"/>
        <v>contra</v>
      </c>
      <c r="P72" s="3">
        <f t="shared" si="11"/>
        <v>0.99122807017543857</v>
      </c>
      <c r="Q72" s="3">
        <v>1</v>
      </c>
    </row>
    <row r="73" spans="1:17" ht="15" customHeight="1" x14ac:dyDescent="0.35">
      <c r="A73" s="3">
        <v>72</v>
      </c>
      <c r="B73" s="3">
        <v>4783</v>
      </c>
      <c r="C73" s="3" t="s">
        <v>33</v>
      </c>
      <c r="D73" s="3" t="s">
        <v>114</v>
      </c>
      <c r="E73" s="3" t="s">
        <v>323</v>
      </c>
      <c r="F73" s="3" t="s">
        <v>237</v>
      </c>
      <c r="G73" s="3">
        <v>0</v>
      </c>
      <c r="H73" s="3" t="s">
        <v>274</v>
      </c>
      <c r="I73" s="3">
        <v>0</v>
      </c>
      <c r="J73" s="3">
        <v>112</v>
      </c>
      <c r="K73" s="3">
        <v>1</v>
      </c>
      <c r="L73" s="3">
        <v>0</v>
      </c>
      <c r="M73" s="3">
        <f t="shared" si="8"/>
        <v>113</v>
      </c>
      <c r="N73" s="3">
        <f t="shared" si="9"/>
        <v>1</v>
      </c>
      <c r="O73" s="3" t="str">
        <f t="shared" si="10"/>
        <v>contra</v>
      </c>
      <c r="P73" s="3">
        <f t="shared" si="11"/>
        <v>0.99115044247787609</v>
      </c>
      <c r="Q73" s="3">
        <v>1</v>
      </c>
    </row>
    <row r="74" spans="1:17" ht="15" customHeight="1" x14ac:dyDescent="0.35">
      <c r="A74" s="3">
        <v>73</v>
      </c>
      <c r="B74" s="3">
        <v>4784</v>
      </c>
      <c r="C74" s="3" t="s">
        <v>33</v>
      </c>
      <c r="D74" s="3" t="s">
        <v>115</v>
      </c>
      <c r="E74" s="4" t="s">
        <v>403</v>
      </c>
      <c r="F74" s="3"/>
      <c r="G74" s="3">
        <v>1</v>
      </c>
      <c r="H74" s="3" t="s">
        <v>274</v>
      </c>
      <c r="I74" s="3">
        <v>0</v>
      </c>
      <c r="J74" s="3">
        <v>102</v>
      </c>
      <c r="K74" s="3">
        <v>0</v>
      </c>
      <c r="L74" s="3">
        <v>0</v>
      </c>
      <c r="M74" s="3">
        <f t="shared" si="8"/>
        <v>102</v>
      </c>
      <c r="N74" s="3">
        <f t="shared" si="9"/>
        <v>0</v>
      </c>
      <c r="O74" s="3" t="str">
        <f t="shared" si="10"/>
        <v>contra</v>
      </c>
      <c r="P74" s="3">
        <f t="shared" si="11"/>
        <v>1</v>
      </c>
      <c r="Q74" s="3">
        <v>0</v>
      </c>
    </row>
    <row r="75" spans="1:17" ht="15" customHeight="1" x14ac:dyDescent="0.35">
      <c r="A75" s="3">
        <v>74</v>
      </c>
      <c r="B75" s="3">
        <v>4785</v>
      </c>
      <c r="C75" s="3" t="s">
        <v>33</v>
      </c>
      <c r="D75" s="3" t="s">
        <v>116</v>
      </c>
      <c r="E75" s="4" t="s">
        <v>406</v>
      </c>
      <c r="F75" s="3"/>
      <c r="G75" s="3">
        <v>1</v>
      </c>
      <c r="H75" s="3" t="s">
        <v>274</v>
      </c>
      <c r="I75" s="3">
        <v>0</v>
      </c>
      <c r="J75" s="3">
        <v>103</v>
      </c>
      <c r="K75" s="3">
        <v>0</v>
      </c>
      <c r="L75" s="3">
        <v>0</v>
      </c>
      <c r="M75" s="3">
        <f t="shared" si="8"/>
        <v>103</v>
      </c>
      <c r="N75" s="3">
        <f t="shared" si="9"/>
        <v>0</v>
      </c>
      <c r="O75" s="3" t="str">
        <f t="shared" si="10"/>
        <v>contra</v>
      </c>
      <c r="P75" s="3">
        <f t="shared" si="11"/>
        <v>1</v>
      </c>
      <c r="Q75" s="3">
        <v>0</v>
      </c>
    </row>
    <row r="76" spans="1:17" ht="15" customHeight="1" x14ac:dyDescent="0.35">
      <c r="A76" s="3">
        <v>75</v>
      </c>
      <c r="B76" s="3">
        <v>4786</v>
      </c>
      <c r="C76" s="3" t="s">
        <v>33</v>
      </c>
      <c r="D76" s="3" t="s">
        <v>117</v>
      </c>
      <c r="E76" s="6" t="s">
        <v>407</v>
      </c>
      <c r="F76" s="3"/>
      <c r="G76" s="3">
        <v>1</v>
      </c>
      <c r="H76" s="3" t="s">
        <v>274</v>
      </c>
      <c r="I76" s="3">
        <v>0</v>
      </c>
      <c r="J76" s="3">
        <v>101</v>
      </c>
      <c r="K76" s="3">
        <v>0</v>
      </c>
      <c r="L76" s="3">
        <v>0</v>
      </c>
      <c r="M76" s="3">
        <f t="shared" si="8"/>
        <v>101</v>
      </c>
      <c r="N76" s="3">
        <f t="shared" si="9"/>
        <v>0</v>
      </c>
      <c r="O76" s="3" t="str">
        <f t="shared" si="10"/>
        <v>contra</v>
      </c>
      <c r="P76" s="3">
        <f t="shared" si="11"/>
        <v>1</v>
      </c>
      <c r="Q76" s="3">
        <v>0</v>
      </c>
    </row>
    <row r="77" spans="1:17" ht="15" customHeight="1" x14ac:dyDescent="0.35">
      <c r="A77" s="3">
        <v>76</v>
      </c>
      <c r="B77" s="3">
        <v>4787</v>
      </c>
      <c r="C77" s="3" t="s">
        <v>34</v>
      </c>
      <c r="D77" s="3" t="s">
        <v>118</v>
      </c>
      <c r="E77" s="3" t="s">
        <v>347</v>
      </c>
      <c r="F77" s="3" t="s">
        <v>209</v>
      </c>
      <c r="G77" s="3">
        <v>1</v>
      </c>
      <c r="H77" s="3" t="s">
        <v>274</v>
      </c>
      <c r="I77" s="3">
        <v>0</v>
      </c>
      <c r="J77" s="3">
        <v>110</v>
      </c>
      <c r="K77" s="3">
        <v>5</v>
      </c>
      <c r="L77" s="3">
        <v>2</v>
      </c>
      <c r="M77" s="3">
        <f t="shared" si="8"/>
        <v>117</v>
      </c>
      <c r="N77" s="3">
        <f t="shared" si="9"/>
        <v>5</v>
      </c>
      <c r="O77" s="3" t="str">
        <f t="shared" si="10"/>
        <v>contra</v>
      </c>
      <c r="P77" s="3">
        <f t="shared" si="11"/>
        <v>0.94017094017094016</v>
      </c>
      <c r="Q77" s="3">
        <v>1</v>
      </c>
    </row>
    <row r="78" spans="1:17" ht="15" customHeight="1" x14ac:dyDescent="0.35">
      <c r="A78" s="3">
        <v>77</v>
      </c>
      <c r="B78" s="3">
        <v>4788</v>
      </c>
      <c r="C78" s="3" t="s">
        <v>34</v>
      </c>
      <c r="D78" s="3" t="s">
        <v>118</v>
      </c>
      <c r="E78" s="3" t="s">
        <v>348</v>
      </c>
      <c r="F78" s="3" t="s">
        <v>238</v>
      </c>
      <c r="G78" s="3">
        <v>0</v>
      </c>
      <c r="H78" s="3" t="s">
        <v>274</v>
      </c>
      <c r="I78" s="3">
        <v>0</v>
      </c>
      <c r="J78" s="3">
        <v>86</v>
      </c>
      <c r="K78" s="3">
        <v>39</v>
      </c>
      <c r="L78" s="3">
        <v>0</v>
      </c>
      <c r="M78" s="3">
        <f t="shared" si="8"/>
        <v>125</v>
      </c>
      <c r="N78" s="3">
        <f t="shared" si="9"/>
        <v>39</v>
      </c>
      <c r="O78" s="3" t="str">
        <f t="shared" si="10"/>
        <v>contra</v>
      </c>
      <c r="P78" s="3">
        <f t="shared" si="11"/>
        <v>0.68799999999999994</v>
      </c>
      <c r="Q78" s="3">
        <v>1</v>
      </c>
    </row>
    <row r="79" spans="1:17" ht="15" customHeight="1" x14ac:dyDescent="0.35">
      <c r="A79" s="3">
        <v>78</v>
      </c>
      <c r="B79" s="3">
        <v>4789</v>
      </c>
      <c r="C79" s="3" t="s">
        <v>34</v>
      </c>
      <c r="D79" s="3" t="s">
        <v>119</v>
      </c>
      <c r="E79" s="6" t="s">
        <v>408</v>
      </c>
      <c r="F79" s="3"/>
      <c r="G79" s="3">
        <v>1</v>
      </c>
      <c r="H79" s="3" t="s">
        <v>274</v>
      </c>
      <c r="I79" s="3">
        <v>0</v>
      </c>
      <c r="J79" s="3">
        <v>107</v>
      </c>
      <c r="K79" s="3">
        <v>0</v>
      </c>
      <c r="L79" s="3">
        <v>0</v>
      </c>
      <c r="M79" s="3">
        <f t="shared" si="8"/>
        <v>107</v>
      </c>
      <c r="N79" s="3">
        <f t="shared" si="9"/>
        <v>0</v>
      </c>
      <c r="O79" s="3" t="str">
        <f t="shared" si="10"/>
        <v>contra</v>
      </c>
      <c r="P79" s="3">
        <f t="shared" si="11"/>
        <v>1</v>
      </c>
      <c r="Q79" s="3">
        <v>0</v>
      </c>
    </row>
    <row r="80" spans="1:17" ht="15" customHeight="1" x14ac:dyDescent="0.35">
      <c r="A80" s="3">
        <v>79</v>
      </c>
      <c r="B80" s="3">
        <v>4790</v>
      </c>
      <c r="C80" s="3" t="s">
        <v>34</v>
      </c>
      <c r="D80" s="3" t="s">
        <v>120</v>
      </c>
      <c r="E80" s="6" t="s">
        <v>332</v>
      </c>
      <c r="F80" s="3"/>
      <c r="G80" s="3">
        <v>0</v>
      </c>
      <c r="H80" s="3" t="s">
        <v>274</v>
      </c>
      <c r="I80" s="3">
        <v>0</v>
      </c>
      <c r="J80" s="3">
        <v>86</v>
      </c>
      <c r="K80" s="3">
        <v>0</v>
      </c>
      <c r="L80" s="3">
        <v>21</v>
      </c>
      <c r="M80" s="3">
        <f t="shared" si="8"/>
        <v>107</v>
      </c>
      <c r="N80" s="3">
        <f t="shared" si="9"/>
        <v>21</v>
      </c>
      <c r="O80" s="3" t="str">
        <f t="shared" si="10"/>
        <v>abst</v>
      </c>
      <c r="P80" s="3">
        <f t="shared" si="11"/>
        <v>0.80373831775700932</v>
      </c>
      <c r="Q80" s="3">
        <v>0</v>
      </c>
    </row>
    <row r="81" spans="1:17" ht="15" customHeight="1" x14ac:dyDescent="0.35">
      <c r="A81" s="3">
        <v>80</v>
      </c>
      <c r="B81" s="3">
        <v>4791</v>
      </c>
      <c r="C81" s="3" t="s">
        <v>35</v>
      </c>
      <c r="D81" s="3" t="s">
        <v>121</v>
      </c>
      <c r="E81" s="3" t="s">
        <v>333</v>
      </c>
      <c r="F81" s="3" t="s">
        <v>232</v>
      </c>
      <c r="G81" s="3">
        <v>1</v>
      </c>
      <c r="H81" s="3" t="s">
        <v>274</v>
      </c>
      <c r="I81" s="3">
        <v>0</v>
      </c>
      <c r="J81" s="3">
        <v>119</v>
      </c>
      <c r="K81" s="3">
        <v>0</v>
      </c>
      <c r="L81" s="3">
        <v>0</v>
      </c>
      <c r="M81" s="3">
        <f t="shared" si="8"/>
        <v>119</v>
      </c>
      <c r="N81" s="3">
        <f t="shared" si="9"/>
        <v>0</v>
      </c>
      <c r="O81" s="3" t="str">
        <f t="shared" si="10"/>
        <v>contra</v>
      </c>
      <c r="P81" s="3">
        <f t="shared" si="11"/>
        <v>1</v>
      </c>
      <c r="Q81" s="3">
        <v>0</v>
      </c>
    </row>
    <row r="82" spans="1:17" ht="15" customHeight="1" x14ac:dyDescent="0.35">
      <c r="A82" s="3">
        <v>81</v>
      </c>
      <c r="B82" s="3">
        <v>4792</v>
      </c>
      <c r="C82" s="3" t="s">
        <v>35</v>
      </c>
      <c r="D82" s="3" t="s">
        <v>122</v>
      </c>
      <c r="E82" s="3" t="s">
        <v>334</v>
      </c>
      <c r="F82" s="3" t="s">
        <v>209</v>
      </c>
      <c r="G82" s="3">
        <v>1</v>
      </c>
      <c r="H82" s="3" t="s">
        <v>274</v>
      </c>
      <c r="I82" s="3">
        <v>0</v>
      </c>
      <c r="J82" s="3">
        <v>113</v>
      </c>
      <c r="K82" s="3">
        <v>0</v>
      </c>
      <c r="L82" s="3">
        <v>0</v>
      </c>
      <c r="M82" s="3">
        <f t="shared" si="8"/>
        <v>113</v>
      </c>
      <c r="N82" s="3">
        <f t="shared" si="9"/>
        <v>0</v>
      </c>
      <c r="O82" s="3" t="str">
        <f t="shared" si="10"/>
        <v>contra</v>
      </c>
      <c r="P82" s="3">
        <f t="shared" si="11"/>
        <v>1</v>
      </c>
      <c r="Q82" s="3">
        <v>0</v>
      </c>
    </row>
    <row r="83" spans="1:17" ht="15" customHeight="1" x14ac:dyDescent="0.35">
      <c r="A83" s="3">
        <v>82</v>
      </c>
      <c r="B83" s="3">
        <v>4793</v>
      </c>
      <c r="C83" s="3" t="s">
        <v>35</v>
      </c>
      <c r="D83" s="3" t="s">
        <v>122</v>
      </c>
      <c r="E83" s="3" t="s">
        <v>335</v>
      </c>
      <c r="F83" s="3" t="s">
        <v>239</v>
      </c>
      <c r="G83" s="3">
        <v>0</v>
      </c>
      <c r="H83" s="3" t="s">
        <v>274</v>
      </c>
      <c r="I83" s="3">
        <v>0</v>
      </c>
      <c r="J83" s="3">
        <v>80</v>
      </c>
      <c r="K83" s="3">
        <v>30</v>
      </c>
      <c r="L83" s="3">
        <v>1</v>
      </c>
      <c r="M83" s="3">
        <f t="shared" si="8"/>
        <v>111</v>
      </c>
      <c r="N83" s="3">
        <f t="shared" si="9"/>
        <v>30</v>
      </c>
      <c r="O83" s="3" t="str">
        <f t="shared" si="10"/>
        <v>contra</v>
      </c>
      <c r="P83" s="3">
        <f t="shared" si="11"/>
        <v>0.72072072072072069</v>
      </c>
      <c r="Q83" s="3">
        <v>0</v>
      </c>
    </row>
    <row r="84" spans="1:17" ht="15" customHeight="1" x14ac:dyDescent="0.35">
      <c r="A84" s="3">
        <v>83</v>
      </c>
      <c r="B84" s="3">
        <v>4794</v>
      </c>
      <c r="C84" s="3" t="s">
        <v>35</v>
      </c>
      <c r="D84" s="3" t="s">
        <v>123</v>
      </c>
      <c r="E84" s="3" t="s">
        <v>409</v>
      </c>
      <c r="F84" s="3"/>
      <c r="G84" s="3">
        <v>0</v>
      </c>
      <c r="H84" s="3" t="s">
        <v>274</v>
      </c>
      <c r="I84" s="3">
        <v>0</v>
      </c>
      <c r="J84" s="3">
        <v>106</v>
      </c>
      <c r="K84" s="3">
        <v>0</v>
      </c>
      <c r="L84" s="3">
        <v>1</v>
      </c>
      <c r="M84" s="3">
        <f t="shared" si="8"/>
        <v>107</v>
      </c>
      <c r="N84" s="3">
        <f t="shared" si="9"/>
        <v>1</v>
      </c>
      <c r="O84" s="3" t="str">
        <f t="shared" si="10"/>
        <v>abst</v>
      </c>
      <c r="P84" s="3">
        <f t="shared" si="11"/>
        <v>0.99065420560747663</v>
      </c>
      <c r="Q84" s="3">
        <v>0</v>
      </c>
    </row>
    <row r="85" spans="1:17" ht="15" customHeight="1" x14ac:dyDescent="0.35">
      <c r="A85" s="3">
        <v>84</v>
      </c>
      <c r="B85" s="3">
        <v>4795</v>
      </c>
      <c r="C85" s="3" t="s">
        <v>36</v>
      </c>
      <c r="D85" s="3" t="s">
        <v>124</v>
      </c>
      <c r="E85" s="3" t="s">
        <v>417</v>
      </c>
      <c r="F85" s="3" t="s">
        <v>240</v>
      </c>
      <c r="G85" s="3">
        <v>1</v>
      </c>
      <c r="H85" s="3" t="s">
        <v>274</v>
      </c>
      <c r="I85" s="3">
        <v>0</v>
      </c>
      <c r="J85" s="3">
        <v>67</v>
      </c>
      <c r="K85" s="3">
        <v>30</v>
      </c>
      <c r="L85" s="3">
        <v>0</v>
      </c>
      <c r="M85" s="3">
        <f t="shared" si="8"/>
        <v>97</v>
      </c>
      <c r="N85" s="3">
        <f t="shared" si="9"/>
        <v>30</v>
      </c>
      <c r="O85" s="3" t="str">
        <f t="shared" si="10"/>
        <v>contra</v>
      </c>
      <c r="P85" s="3">
        <f t="shared" si="11"/>
        <v>0.69072164948453607</v>
      </c>
      <c r="Q85" s="3">
        <v>0</v>
      </c>
    </row>
    <row r="86" spans="1:17" ht="15" customHeight="1" x14ac:dyDescent="0.35">
      <c r="A86" s="3">
        <v>85</v>
      </c>
      <c r="B86" s="3">
        <v>4796</v>
      </c>
      <c r="C86" s="3" t="s">
        <v>36</v>
      </c>
      <c r="D86" s="3" t="s">
        <v>124</v>
      </c>
      <c r="E86" s="3" t="s">
        <v>418</v>
      </c>
      <c r="F86" s="3"/>
      <c r="G86" s="3">
        <v>1</v>
      </c>
      <c r="H86" s="3" t="s">
        <v>274</v>
      </c>
      <c r="I86" s="3">
        <v>0</v>
      </c>
      <c r="J86" s="3">
        <v>67</v>
      </c>
      <c r="K86" s="3">
        <v>30</v>
      </c>
      <c r="L86" s="3">
        <v>0</v>
      </c>
      <c r="M86" s="3">
        <f t="shared" si="8"/>
        <v>97</v>
      </c>
      <c r="N86" s="3">
        <f t="shared" si="9"/>
        <v>30</v>
      </c>
      <c r="O86" s="3" t="str">
        <f t="shared" si="10"/>
        <v>contra</v>
      </c>
      <c r="P86" s="3">
        <f t="shared" si="11"/>
        <v>0.69072164948453607</v>
      </c>
      <c r="Q86" s="3">
        <v>0</v>
      </c>
    </row>
    <row r="87" spans="1:17" ht="15" customHeight="1" x14ac:dyDescent="0.35">
      <c r="A87" s="3">
        <v>86</v>
      </c>
      <c r="B87" s="3">
        <v>4797</v>
      </c>
      <c r="C87" s="3" t="s">
        <v>36</v>
      </c>
      <c r="D87" s="3" t="s">
        <v>125</v>
      </c>
      <c r="E87" s="3" t="s">
        <v>419</v>
      </c>
      <c r="F87" s="3" t="s">
        <v>241</v>
      </c>
      <c r="G87" s="3">
        <v>1</v>
      </c>
      <c r="H87" s="3" t="s">
        <v>274</v>
      </c>
      <c r="I87" s="3">
        <v>0</v>
      </c>
      <c r="J87" s="3">
        <v>71</v>
      </c>
      <c r="K87" s="3">
        <v>29</v>
      </c>
      <c r="L87" s="3">
        <v>0</v>
      </c>
      <c r="M87" s="3">
        <f t="shared" si="8"/>
        <v>100</v>
      </c>
      <c r="N87" s="3">
        <f t="shared" si="9"/>
        <v>29</v>
      </c>
      <c r="O87" s="3" t="str">
        <f t="shared" si="10"/>
        <v>contra</v>
      </c>
      <c r="P87" s="3">
        <f t="shared" si="11"/>
        <v>0.71</v>
      </c>
      <c r="Q87" s="3">
        <v>0</v>
      </c>
    </row>
    <row r="88" spans="1:17" ht="15" customHeight="1" x14ac:dyDescent="0.35">
      <c r="A88" s="3">
        <v>87</v>
      </c>
      <c r="B88" s="3">
        <v>4798</v>
      </c>
      <c r="C88" s="3" t="s">
        <v>36</v>
      </c>
      <c r="D88" s="3" t="s">
        <v>126</v>
      </c>
      <c r="E88" s="5" t="s">
        <v>366</v>
      </c>
      <c r="F88" s="3"/>
      <c r="G88" s="3">
        <v>0</v>
      </c>
      <c r="H88" s="3" t="s">
        <v>274</v>
      </c>
      <c r="I88" s="3">
        <v>0</v>
      </c>
      <c r="J88" s="3">
        <v>92</v>
      </c>
      <c r="K88" s="3">
        <v>0</v>
      </c>
      <c r="L88" s="3">
        <v>0</v>
      </c>
      <c r="M88" s="3">
        <f t="shared" si="8"/>
        <v>92</v>
      </c>
      <c r="N88" s="3">
        <f t="shared" si="9"/>
        <v>0</v>
      </c>
      <c r="O88" s="3" t="str">
        <f t="shared" si="10"/>
        <v>contra</v>
      </c>
      <c r="P88" s="3">
        <f t="shared" si="11"/>
        <v>1</v>
      </c>
      <c r="Q88" s="3">
        <v>0</v>
      </c>
    </row>
    <row r="89" spans="1:17" ht="15" customHeight="1" x14ac:dyDescent="0.35">
      <c r="A89" s="3">
        <v>88</v>
      </c>
      <c r="B89" s="3">
        <v>4799</v>
      </c>
      <c r="C89" s="3" t="s">
        <v>36</v>
      </c>
      <c r="D89" s="3" t="s">
        <v>127</v>
      </c>
      <c r="E89" s="5" t="s">
        <v>367</v>
      </c>
      <c r="F89" s="3"/>
      <c r="G89" s="3">
        <v>0</v>
      </c>
      <c r="H89" s="3" t="s">
        <v>274</v>
      </c>
      <c r="I89" s="3">
        <v>0</v>
      </c>
      <c r="J89" s="3">
        <v>65</v>
      </c>
      <c r="K89" s="3">
        <v>22</v>
      </c>
      <c r="L89" s="3">
        <v>5</v>
      </c>
      <c r="M89" s="3">
        <f t="shared" si="8"/>
        <v>92</v>
      </c>
      <c r="N89" s="3">
        <f t="shared" si="9"/>
        <v>22</v>
      </c>
      <c r="O89" s="3" t="str">
        <f t="shared" si="10"/>
        <v>contra</v>
      </c>
      <c r="P89" s="3">
        <f t="shared" si="11"/>
        <v>0.70652173913043481</v>
      </c>
      <c r="Q89" s="3">
        <v>0</v>
      </c>
    </row>
    <row r="90" spans="1:17" ht="15" customHeight="1" x14ac:dyDescent="0.35">
      <c r="A90" s="3">
        <v>89</v>
      </c>
      <c r="B90" s="3">
        <v>4800</v>
      </c>
      <c r="C90" s="3" t="s">
        <v>36</v>
      </c>
      <c r="D90" s="3" t="s">
        <v>128</v>
      </c>
      <c r="E90" s="3" t="s">
        <v>420</v>
      </c>
      <c r="F90" s="3" t="s">
        <v>242</v>
      </c>
      <c r="G90" s="3">
        <v>1</v>
      </c>
      <c r="H90" s="3" t="s">
        <v>274</v>
      </c>
      <c r="I90" s="3">
        <v>0</v>
      </c>
      <c r="J90" s="3">
        <v>68</v>
      </c>
      <c r="K90" s="3">
        <v>29</v>
      </c>
      <c r="L90" s="3">
        <v>0</v>
      </c>
      <c r="M90" s="3">
        <f t="shared" si="8"/>
        <v>97</v>
      </c>
      <c r="N90" s="3">
        <f t="shared" si="9"/>
        <v>29</v>
      </c>
      <c r="O90" s="3" t="str">
        <f t="shared" si="10"/>
        <v>contra</v>
      </c>
      <c r="P90" s="3">
        <f t="shared" si="11"/>
        <v>0.7010309278350515</v>
      </c>
      <c r="Q90" s="3">
        <v>0</v>
      </c>
    </row>
    <row r="91" spans="1:17" ht="15" customHeight="1" x14ac:dyDescent="0.35">
      <c r="A91" s="3">
        <v>90</v>
      </c>
      <c r="B91" s="3">
        <v>4801</v>
      </c>
      <c r="C91" s="3" t="s">
        <v>36</v>
      </c>
      <c r="D91" s="3" t="s">
        <v>128</v>
      </c>
      <c r="E91" s="3" t="s">
        <v>421</v>
      </c>
      <c r="F91" s="3" t="s">
        <v>243</v>
      </c>
      <c r="G91" s="3">
        <v>0</v>
      </c>
      <c r="H91" s="3" t="s">
        <v>274</v>
      </c>
      <c r="I91" s="3">
        <v>0</v>
      </c>
      <c r="J91" s="3">
        <v>67</v>
      </c>
      <c r="K91" s="3">
        <v>27</v>
      </c>
      <c r="L91" s="3">
        <v>0</v>
      </c>
      <c r="M91" s="3">
        <f t="shared" ref="M91:M122" si="12">SUM(J91:L91)</f>
        <v>94</v>
      </c>
      <c r="N91" s="3">
        <f t="shared" ref="N91:N122" si="13">LARGE(J91:L91,2)</f>
        <v>27</v>
      </c>
      <c r="O91" s="3" t="str">
        <f t="shared" ref="O91:O122" si="14">IF(N91=K91,"contra","abst")</f>
        <v>contra</v>
      </c>
      <c r="P91" s="3">
        <f t="shared" ref="P91:P122" si="15">J91/M91</f>
        <v>0.71276595744680848</v>
      </c>
      <c r="Q91" s="3">
        <v>0</v>
      </c>
    </row>
    <row r="92" spans="1:17" ht="15" customHeight="1" x14ac:dyDescent="0.35">
      <c r="A92" s="3">
        <v>91</v>
      </c>
      <c r="B92" s="3">
        <v>4802</v>
      </c>
      <c r="C92" s="3" t="s">
        <v>37</v>
      </c>
      <c r="D92" s="3" t="s">
        <v>129</v>
      </c>
      <c r="E92" s="3" t="s">
        <v>404</v>
      </c>
      <c r="F92" s="3"/>
      <c r="G92" s="3">
        <v>1</v>
      </c>
      <c r="H92" s="3" t="s">
        <v>275</v>
      </c>
      <c r="I92" s="3">
        <v>0</v>
      </c>
      <c r="J92" s="3">
        <v>83</v>
      </c>
      <c r="K92" s="3">
        <v>38</v>
      </c>
      <c r="L92" s="3">
        <v>0</v>
      </c>
      <c r="M92" s="3">
        <f t="shared" si="12"/>
        <v>121</v>
      </c>
      <c r="N92" s="3">
        <f t="shared" si="13"/>
        <v>38</v>
      </c>
      <c r="O92" s="3" t="str">
        <f t="shared" si="14"/>
        <v>contra</v>
      </c>
      <c r="P92" s="3">
        <f t="shared" si="15"/>
        <v>0.68595041322314054</v>
      </c>
      <c r="Q92" s="3">
        <v>0</v>
      </c>
    </row>
    <row r="93" spans="1:17" ht="15" customHeight="1" x14ac:dyDescent="0.35">
      <c r="A93" s="3">
        <v>92</v>
      </c>
      <c r="B93" s="3">
        <v>4803</v>
      </c>
      <c r="C93" s="3" t="s">
        <v>37</v>
      </c>
      <c r="D93" s="3" t="s">
        <v>130</v>
      </c>
      <c r="E93" s="5" t="s">
        <v>338</v>
      </c>
      <c r="F93" s="3"/>
      <c r="G93" s="3">
        <v>0</v>
      </c>
      <c r="H93" s="3" t="s">
        <v>275</v>
      </c>
      <c r="I93" s="3">
        <v>0</v>
      </c>
      <c r="J93" s="3">
        <v>114</v>
      </c>
      <c r="K93" s="3">
        <v>0</v>
      </c>
      <c r="L93" s="3">
        <v>0</v>
      </c>
      <c r="M93" s="3">
        <f t="shared" si="12"/>
        <v>114</v>
      </c>
      <c r="N93" s="3">
        <f t="shared" si="13"/>
        <v>0</v>
      </c>
      <c r="O93" s="3" t="str">
        <f t="shared" si="14"/>
        <v>contra</v>
      </c>
      <c r="P93" s="3">
        <f t="shared" si="15"/>
        <v>1</v>
      </c>
      <c r="Q93" s="3">
        <v>0</v>
      </c>
    </row>
    <row r="94" spans="1:17" ht="15" customHeight="1" x14ac:dyDescent="0.35">
      <c r="A94" s="3">
        <v>93</v>
      </c>
      <c r="B94" s="3">
        <v>4804</v>
      </c>
      <c r="C94" s="3" t="s">
        <v>38</v>
      </c>
      <c r="D94" s="3" t="s">
        <v>131</v>
      </c>
      <c r="E94" s="4" t="s">
        <v>405</v>
      </c>
      <c r="F94" s="3"/>
      <c r="G94" s="3">
        <v>1</v>
      </c>
      <c r="H94" s="3" t="s">
        <v>275</v>
      </c>
      <c r="I94" s="3">
        <v>1</v>
      </c>
      <c r="J94" s="3">
        <v>107</v>
      </c>
      <c r="K94" s="3">
        <v>0</v>
      </c>
      <c r="L94" s="3">
        <v>0</v>
      </c>
      <c r="M94" s="3">
        <f t="shared" si="12"/>
        <v>107</v>
      </c>
      <c r="N94" s="3">
        <f t="shared" si="13"/>
        <v>0</v>
      </c>
      <c r="O94" s="3" t="str">
        <f t="shared" si="14"/>
        <v>contra</v>
      </c>
      <c r="P94" s="3">
        <f t="shared" si="15"/>
        <v>1</v>
      </c>
      <c r="Q94" s="3">
        <v>0</v>
      </c>
    </row>
    <row r="95" spans="1:17" ht="15" customHeight="1" x14ac:dyDescent="0.35">
      <c r="A95" s="3">
        <v>94</v>
      </c>
      <c r="B95" s="3">
        <v>4805</v>
      </c>
      <c r="C95" s="3" t="s">
        <v>39</v>
      </c>
      <c r="D95" s="3" t="s">
        <v>132</v>
      </c>
      <c r="E95" s="5" t="s">
        <v>339</v>
      </c>
      <c r="F95" s="3"/>
      <c r="G95" s="3">
        <v>0</v>
      </c>
      <c r="H95" s="3" t="s">
        <v>275</v>
      </c>
      <c r="I95" s="3">
        <v>1</v>
      </c>
      <c r="J95" s="3">
        <v>96</v>
      </c>
      <c r="K95" s="3">
        <v>0</v>
      </c>
      <c r="L95" s="3">
        <v>0</v>
      </c>
      <c r="M95" s="3">
        <f t="shared" si="12"/>
        <v>96</v>
      </c>
      <c r="N95" s="3">
        <f t="shared" si="13"/>
        <v>0</v>
      </c>
      <c r="O95" s="3" t="str">
        <f t="shared" si="14"/>
        <v>contra</v>
      </c>
      <c r="P95" s="3">
        <f t="shared" si="15"/>
        <v>1</v>
      </c>
      <c r="Q95" s="3">
        <v>0</v>
      </c>
    </row>
    <row r="96" spans="1:17" ht="15" customHeight="1" x14ac:dyDescent="0.35">
      <c r="A96" s="3">
        <v>95</v>
      </c>
      <c r="B96" s="3">
        <v>4806</v>
      </c>
      <c r="C96" s="3" t="s">
        <v>39</v>
      </c>
      <c r="D96" s="3" t="s">
        <v>133</v>
      </c>
      <c r="E96" s="6" t="s">
        <v>410</v>
      </c>
      <c r="F96" s="3"/>
      <c r="G96" s="3">
        <v>1</v>
      </c>
      <c r="H96" s="3" t="s">
        <v>275</v>
      </c>
      <c r="I96" s="3">
        <v>1</v>
      </c>
      <c r="J96" s="3">
        <v>108</v>
      </c>
      <c r="K96" s="3">
        <v>0</v>
      </c>
      <c r="L96" s="3">
        <v>0</v>
      </c>
      <c r="M96" s="3">
        <f t="shared" si="12"/>
        <v>108</v>
      </c>
      <c r="N96" s="3">
        <f t="shared" si="13"/>
        <v>0</v>
      </c>
      <c r="O96" s="3" t="str">
        <f t="shared" si="14"/>
        <v>contra</v>
      </c>
      <c r="P96" s="3">
        <f t="shared" si="15"/>
        <v>1</v>
      </c>
      <c r="Q96" s="3">
        <v>0</v>
      </c>
    </row>
    <row r="97" spans="1:17" ht="15" customHeight="1" x14ac:dyDescent="0.35">
      <c r="A97" s="3">
        <v>96</v>
      </c>
      <c r="B97" s="3">
        <v>4807</v>
      </c>
      <c r="C97" s="3" t="s">
        <v>39</v>
      </c>
      <c r="D97" s="3" t="s">
        <v>134</v>
      </c>
      <c r="E97" s="3" t="s">
        <v>420</v>
      </c>
      <c r="F97" s="3" t="s">
        <v>209</v>
      </c>
      <c r="G97" s="3">
        <v>1</v>
      </c>
      <c r="H97" s="3" t="s">
        <v>275</v>
      </c>
      <c r="I97" s="3">
        <v>1</v>
      </c>
      <c r="J97" s="3">
        <v>71</v>
      </c>
      <c r="K97" s="3">
        <v>36</v>
      </c>
      <c r="L97" s="3">
        <v>2</v>
      </c>
      <c r="M97" s="3">
        <f t="shared" si="12"/>
        <v>109</v>
      </c>
      <c r="N97" s="3">
        <f t="shared" si="13"/>
        <v>36</v>
      </c>
      <c r="O97" s="3" t="str">
        <f t="shared" si="14"/>
        <v>contra</v>
      </c>
      <c r="P97" s="3">
        <f t="shared" si="15"/>
        <v>0.65137614678899081</v>
      </c>
      <c r="Q97" s="3">
        <v>0</v>
      </c>
    </row>
    <row r="98" spans="1:17" ht="15" customHeight="1" x14ac:dyDescent="0.35">
      <c r="A98" s="3">
        <v>97</v>
      </c>
      <c r="B98" s="3">
        <v>4808</v>
      </c>
      <c r="C98" s="3" t="s">
        <v>39</v>
      </c>
      <c r="D98" s="3" t="s">
        <v>134</v>
      </c>
      <c r="E98" s="3" t="s">
        <v>421</v>
      </c>
      <c r="F98" s="3" t="s">
        <v>244</v>
      </c>
      <c r="G98" s="3">
        <v>0</v>
      </c>
      <c r="H98" s="3" t="s">
        <v>275</v>
      </c>
      <c r="I98" s="3">
        <v>1</v>
      </c>
      <c r="J98" s="3">
        <v>67</v>
      </c>
      <c r="K98" s="3">
        <v>35</v>
      </c>
      <c r="L98" s="3">
        <v>0</v>
      </c>
      <c r="M98" s="3">
        <f t="shared" si="12"/>
        <v>102</v>
      </c>
      <c r="N98" s="3">
        <f t="shared" si="13"/>
        <v>35</v>
      </c>
      <c r="O98" s="3" t="str">
        <f t="shared" si="14"/>
        <v>contra</v>
      </c>
      <c r="P98" s="3">
        <f t="shared" si="15"/>
        <v>0.65686274509803921</v>
      </c>
      <c r="Q98" s="3">
        <v>0</v>
      </c>
    </row>
    <row r="99" spans="1:17" ht="15" customHeight="1" x14ac:dyDescent="0.35">
      <c r="A99" s="3">
        <v>98</v>
      </c>
      <c r="B99" s="3">
        <v>4809</v>
      </c>
      <c r="C99" s="3" t="s">
        <v>40</v>
      </c>
      <c r="D99" s="3" t="s">
        <v>135</v>
      </c>
      <c r="E99" s="4" t="s">
        <v>411</v>
      </c>
      <c r="F99" s="3"/>
      <c r="G99" s="3">
        <v>1</v>
      </c>
      <c r="H99" s="3" t="s">
        <v>275</v>
      </c>
      <c r="I99" s="3">
        <v>1</v>
      </c>
      <c r="J99" s="3">
        <v>102</v>
      </c>
      <c r="K99" s="3">
        <v>0</v>
      </c>
      <c r="L99" s="3">
        <v>0</v>
      </c>
      <c r="M99" s="3">
        <f t="shared" si="12"/>
        <v>102</v>
      </c>
      <c r="N99" s="3">
        <f t="shared" si="13"/>
        <v>0</v>
      </c>
      <c r="O99" s="3" t="str">
        <f t="shared" si="14"/>
        <v>contra</v>
      </c>
      <c r="P99" s="3">
        <f t="shared" si="15"/>
        <v>1</v>
      </c>
      <c r="Q99" s="3">
        <v>0</v>
      </c>
    </row>
    <row r="100" spans="1:17" ht="15" customHeight="1" x14ac:dyDescent="0.35">
      <c r="A100" s="3">
        <v>99</v>
      </c>
      <c r="B100" s="3">
        <v>4810</v>
      </c>
      <c r="C100" s="3" t="s">
        <v>41</v>
      </c>
      <c r="D100" s="3" t="s">
        <v>136</v>
      </c>
      <c r="E100" s="3" t="s">
        <v>422</v>
      </c>
      <c r="F100" s="3"/>
      <c r="G100" s="3">
        <v>1</v>
      </c>
      <c r="H100" s="3" t="s">
        <v>275</v>
      </c>
      <c r="I100" s="3">
        <v>0</v>
      </c>
      <c r="J100" s="3">
        <v>78</v>
      </c>
      <c r="K100" s="3">
        <v>40</v>
      </c>
      <c r="L100" s="3">
        <v>0</v>
      </c>
      <c r="M100" s="3">
        <f t="shared" si="12"/>
        <v>118</v>
      </c>
      <c r="N100" s="3">
        <f t="shared" si="13"/>
        <v>40</v>
      </c>
      <c r="O100" s="3" t="str">
        <f t="shared" si="14"/>
        <v>contra</v>
      </c>
      <c r="P100" s="3">
        <f t="shared" si="15"/>
        <v>0.66101694915254239</v>
      </c>
      <c r="Q100" s="3">
        <v>0</v>
      </c>
    </row>
    <row r="101" spans="1:17" ht="15" customHeight="1" x14ac:dyDescent="0.35">
      <c r="A101" s="3">
        <v>100</v>
      </c>
      <c r="B101" s="3">
        <v>4811</v>
      </c>
      <c r="C101" s="3" t="s">
        <v>41</v>
      </c>
      <c r="D101" s="3" t="s">
        <v>137</v>
      </c>
      <c r="E101" s="3" t="s">
        <v>349</v>
      </c>
      <c r="F101" s="3" t="s">
        <v>209</v>
      </c>
      <c r="G101" s="3">
        <v>1</v>
      </c>
      <c r="H101" s="3" t="s">
        <v>275</v>
      </c>
      <c r="I101" s="3">
        <v>0</v>
      </c>
      <c r="J101" s="3">
        <v>127</v>
      </c>
      <c r="K101" s="3">
        <v>0</v>
      </c>
      <c r="L101" s="3">
        <v>0</v>
      </c>
      <c r="M101" s="3">
        <f t="shared" si="12"/>
        <v>127</v>
      </c>
      <c r="N101" s="3">
        <f t="shared" si="13"/>
        <v>0</v>
      </c>
      <c r="O101" s="3" t="str">
        <f t="shared" si="14"/>
        <v>contra</v>
      </c>
      <c r="P101" s="3">
        <f t="shared" si="15"/>
        <v>1</v>
      </c>
      <c r="Q101" s="3">
        <v>1</v>
      </c>
    </row>
    <row r="102" spans="1:17" ht="15" customHeight="1" x14ac:dyDescent="0.35">
      <c r="A102" s="3">
        <v>101</v>
      </c>
      <c r="B102" s="3">
        <v>4812</v>
      </c>
      <c r="C102" s="3" t="s">
        <v>41</v>
      </c>
      <c r="D102" s="3" t="s">
        <v>137</v>
      </c>
      <c r="E102" s="3" t="s">
        <v>350</v>
      </c>
      <c r="F102" s="3" t="s">
        <v>245</v>
      </c>
      <c r="G102" s="3">
        <v>0</v>
      </c>
      <c r="H102" s="3" t="s">
        <v>275</v>
      </c>
      <c r="I102" s="3">
        <v>0</v>
      </c>
      <c r="J102" s="3">
        <v>97</v>
      </c>
      <c r="K102" s="3">
        <v>26</v>
      </c>
      <c r="L102" s="3">
        <v>0</v>
      </c>
      <c r="M102" s="3">
        <f t="shared" si="12"/>
        <v>123</v>
      </c>
      <c r="N102" s="3">
        <f t="shared" si="13"/>
        <v>26</v>
      </c>
      <c r="O102" s="3" t="str">
        <f t="shared" si="14"/>
        <v>contra</v>
      </c>
      <c r="P102" s="3">
        <f t="shared" si="15"/>
        <v>0.78861788617886175</v>
      </c>
      <c r="Q102" s="3">
        <v>1</v>
      </c>
    </row>
    <row r="103" spans="1:17" ht="15" customHeight="1" x14ac:dyDescent="0.35">
      <c r="A103" s="3">
        <v>102</v>
      </c>
      <c r="B103" s="3">
        <v>4813</v>
      </c>
      <c r="C103" s="3" t="s">
        <v>42</v>
      </c>
      <c r="D103" s="3" t="s">
        <v>138</v>
      </c>
      <c r="E103" s="3" t="s">
        <v>414</v>
      </c>
      <c r="F103" s="3" t="s">
        <v>207</v>
      </c>
      <c r="G103" s="3">
        <v>1</v>
      </c>
      <c r="H103" s="3" t="s">
        <v>275</v>
      </c>
      <c r="I103" s="3">
        <v>0</v>
      </c>
      <c r="J103" s="3">
        <v>85</v>
      </c>
      <c r="K103" s="3">
        <v>39</v>
      </c>
      <c r="L103" s="3">
        <v>1</v>
      </c>
      <c r="M103" s="3">
        <f t="shared" si="12"/>
        <v>125</v>
      </c>
      <c r="N103" s="3">
        <f t="shared" si="13"/>
        <v>39</v>
      </c>
      <c r="O103" s="3" t="str">
        <f t="shared" si="14"/>
        <v>contra</v>
      </c>
      <c r="P103" s="3">
        <f t="shared" si="15"/>
        <v>0.68</v>
      </c>
      <c r="Q103" s="3">
        <v>0</v>
      </c>
    </row>
    <row r="104" spans="1:17" ht="15" customHeight="1" x14ac:dyDescent="0.35">
      <c r="A104" s="3">
        <v>103</v>
      </c>
      <c r="B104" s="3">
        <v>4814</v>
      </c>
      <c r="C104" s="3" t="s">
        <v>42</v>
      </c>
      <c r="D104" s="3" t="s">
        <v>138</v>
      </c>
      <c r="E104" s="3" t="s">
        <v>415</v>
      </c>
      <c r="F104" s="3" t="s">
        <v>246</v>
      </c>
      <c r="G104" s="3">
        <v>0</v>
      </c>
      <c r="H104" s="3" t="s">
        <v>275</v>
      </c>
      <c r="I104" s="3">
        <v>0</v>
      </c>
      <c r="J104" s="3">
        <v>81</v>
      </c>
      <c r="K104" s="3">
        <v>39</v>
      </c>
      <c r="L104" s="3">
        <v>0</v>
      </c>
      <c r="M104" s="3">
        <f t="shared" si="12"/>
        <v>120</v>
      </c>
      <c r="N104" s="3">
        <f t="shared" si="13"/>
        <v>39</v>
      </c>
      <c r="O104" s="3" t="str">
        <f t="shared" si="14"/>
        <v>contra</v>
      </c>
      <c r="P104" s="3">
        <f t="shared" si="15"/>
        <v>0.67500000000000004</v>
      </c>
      <c r="Q104" s="3">
        <v>0</v>
      </c>
    </row>
    <row r="105" spans="1:17" ht="15" customHeight="1" x14ac:dyDescent="0.35">
      <c r="A105" s="3">
        <v>104</v>
      </c>
      <c r="B105" s="3">
        <v>4815</v>
      </c>
      <c r="C105" s="3" t="s">
        <v>42</v>
      </c>
      <c r="D105" s="3" t="s">
        <v>139</v>
      </c>
      <c r="E105" s="3" t="s">
        <v>351</v>
      </c>
      <c r="F105" s="3" t="s">
        <v>207</v>
      </c>
      <c r="G105" s="3">
        <v>1</v>
      </c>
      <c r="H105" s="3" t="s">
        <v>275</v>
      </c>
      <c r="I105" s="3">
        <v>0</v>
      </c>
      <c r="J105" s="3">
        <v>107</v>
      </c>
      <c r="K105" s="3">
        <v>14</v>
      </c>
      <c r="L105" s="3">
        <v>0</v>
      </c>
      <c r="M105" s="3">
        <f t="shared" si="12"/>
        <v>121</v>
      </c>
      <c r="N105" s="3">
        <f t="shared" si="13"/>
        <v>14</v>
      </c>
      <c r="O105" s="3" t="str">
        <f t="shared" si="14"/>
        <v>contra</v>
      </c>
      <c r="P105" s="3">
        <f t="shared" si="15"/>
        <v>0.88429752066115708</v>
      </c>
      <c r="Q105" s="3">
        <v>1</v>
      </c>
    </row>
    <row r="106" spans="1:17" ht="15" customHeight="1" x14ac:dyDescent="0.35">
      <c r="A106" s="3">
        <v>105</v>
      </c>
      <c r="B106" s="3">
        <v>4816</v>
      </c>
      <c r="C106" s="3" t="s">
        <v>42</v>
      </c>
      <c r="D106" s="3" t="s">
        <v>139</v>
      </c>
      <c r="E106" s="3" t="s">
        <v>352</v>
      </c>
      <c r="F106" s="3" t="s">
        <v>247</v>
      </c>
      <c r="G106" s="3">
        <v>0</v>
      </c>
      <c r="H106" s="3" t="s">
        <v>275</v>
      </c>
      <c r="I106" s="3">
        <v>0</v>
      </c>
      <c r="J106" s="3">
        <v>100</v>
      </c>
      <c r="K106" s="3">
        <v>17</v>
      </c>
      <c r="L106" s="3">
        <v>0</v>
      </c>
      <c r="M106" s="3">
        <f t="shared" si="12"/>
        <v>117</v>
      </c>
      <c r="N106" s="3">
        <f t="shared" si="13"/>
        <v>17</v>
      </c>
      <c r="O106" s="3" t="str">
        <f t="shared" si="14"/>
        <v>contra</v>
      </c>
      <c r="P106" s="3">
        <f t="shared" si="15"/>
        <v>0.85470085470085466</v>
      </c>
      <c r="Q106" s="3">
        <v>1</v>
      </c>
    </row>
    <row r="107" spans="1:17" ht="15" customHeight="1" x14ac:dyDescent="0.35">
      <c r="A107" s="3">
        <v>106</v>
      </c>
      <c r="B107" s="3">
        <v>4817</v>
      </c>
      <c r="C107" s="3" t="s">
        <v>43</v>
      </c>
      <c r="D107" s="3" t="s">
        <v>140</v>
      </c>
      <c r="E107" s="3" t="s">
        <v>140</v>
      </c>
      <c r="F107" s="3"/>
      <c r="G107" s="3">
        <v>1</v>
      </c>
      <c r="H107" s="3" t="s">
        <v>275</v>
      </c>
      <c r="I107" s="3">
        <v>2</v>
      </c>
      <c r="J107" s="3">
        <v>77</v>
      </c>
      <c r="K107" s="3">
        <v>14</v>
      </c>
      <c r="L107" s="3">
        <v>0</v>
      </c>
      <c r="M107" s="3">
        <f t="shared" si="12"/>
        <v>91</v>
      </c>
      <c r="N107" s="3">
        <f t="shared" si="13"/>
        <v>14</v>
      </c>
      <c r="O107" s="3" t="str">
        <f t="shared" si="14"/>
        <v>contra</v>
      </c>
      <c r="P107" s="3">
        <f t="shared" si="15"/>
        <v>0.84615384615384615</v>
      </c>
      <c r="Q107" s="3">
        <v>0</v>
      </c>
    </row>
    <row r="108" spans="1:17" ht="15" customHeight="1" x14ac:dyDescent="0.35">
      <c r="A108" s="3">
        <v>107</v>
      </c>
      <c r="B108" s="3">
        <v>4818</v>
      </c>
      <c r="C108" s="3" t="s">
        <v>43</v>
      </c>
      <c r="D108" s="3" t="s">
        <v>141</v>
      </c>
      <c r="E108" s="4" t="s">
        <v>416</v>
      </c>
      <c r="F108" s="3"/>
      <c r="G108" s="3">
        <v>1</v>
      </c>
      <c r="H108" s="3" t="s">
        <v>275</v>
      </c>
      <c r="I108" s="3">
        <v>2</v>
      </c>
      <c r="J108" s="3">
        <v>98</v>
      </c>
      <c r="K108" s="3">
        <v>0</v>
      </c>
      <c r="L108" s="3">
        <v>0</v>
      </c>
      <c r="M108" s="3">
        <f t="shared" si="12"/>
        <v>98</v>
      </c>
      <c r="N108" s="3">
        <f t="shared" si="13"/>
        <v>0</v>
      </c>
      <c r="O108" s="3" t="str">
        <f t="shared" si="14"/>
        <v>contra</v>
      </c>
      <c r="P108" s="3">
        <f t="shared" si="15"/>
        <v>1</v>
      </c>
      <c r="Q108" s="3">
        <v>0</v>
      </c>
    </row>
    <row r="109" spans="1:17" ht="15" customHeight="1" x14ac:dyDescent="0.35">
      <c r="A109" s="3">
        <v>108</v>
      </c>
      <c r="B109" s="3">
        <v>4819</v>
      </c>
      <c r="C109" s="3" t="s">
        <v>43</v>
      </c>
      <c r="D109" s="3" t="s">
        <v>142</v>
      </c>
      <c r="E109" s="3" t="s">
        <v>423</v>
      </c>
      <c r="F109" s="3" t="s">
        <v>209</v>
      </c>
      <c r="G109" s="3">
        <v>1</v>
      </c>
      <c r="H109" s="3" t="s">
        <v>275</v>
      </c>
      <c r="I109" s="3">
        <v>3</v>
      </c>
      <c r="J109" s="3">
        <v>71</v>
      </c>
      <c r="K109" s="3">
        <v>21</v>
      </c>
      <c r="L109" s="3">
        <v>0</v>
      </c>
      <c r="M109" s="3">
        <f t="shared" si="12"/>
        <v>92</v>
      </c>
      <c r="N109" s="3">
        <f t="shared" si="13"/>
        <v>21</v>
      </c>
      <c r="O109" s="3" t="str">
        <f t="shared" si="14"/>
        <v>contra</v>
      </c>
      <c r="P109" s="3">
        <f t="shared" si="15"/>
        <v>0.77173913043478259</v>
      </c>
      <c r="Q109" s="3">
        <v>0</v>
      </c>
    </row>
    <row r="110" spans="1:17" ht="15" customHeight="1" x14ac:dyDescent="0.35">
      <c r="A110" s="3">
        <v>109</v>
      </c>
      <c r="B110" s="3">
        <v>4820</v>
      </c>
      <c r="C110" s="3" t="s">
        <v>43</v>
      </c>
      <c r="D110" s="3" t="s">
        <v>142</v>
      </c>
      <c r="E110" s="3" t="s">
        <v>424</v>
      </c>
      <c r="F110" s="3" t="s">
        <v>248</v>
      </c>
      <c r="G110" s="3">
        <v>1</v>
      </c>
      <c r="H110" s="3" t="s">
        <v>275</v>
      </c>
      <c r="I110" s="3">
        <v>2</v>
      </c>
      <c r="J110" s="3">
        <v>67</v>
      </c>
      <c r="K110" s="3">
        <v>20</v>
      </c>
      <c r="L110" s="3">
        <v>0</v>
      </c>
      <c r="M110" s="3">
        <f t="shared" si="12"/>
        <v>87</v>
      </c>
      <c r="N110" s="3">
        <f t="shared" si="13"/>
        <v>20</v>
      </c>
      <c r="O110" s="3" t="str">
        <f t="shared" si="14"/>
        <v>contra</v>
      </c>
      <c r="P110" s="3">
        <f t="shared" si="15"/>
        <v>0.77011494252873558</v>
      </c>
      <c r="Q110" s="3">
        <v>0</v>
      </c>
    </row>
    <row r="111" spans="1:17" ht="15" customHeight="1" x14ac:dyDescent="0.35">
      <c r="A111" s="3">
        <v>110</v>
      </c>
      <c r="B111" s="3">
        <v>4821</v>
      </c>
      <c r="C111" s="3" t="s">
        <v>44</v>
      </c>
      <c r="D111" s="3" t="s">
        <v>143</v>
      </c>
      <c r="E111" s="3" t="s">
        <v>425</v>
      </c>
      <c r="F111" s="3" t="s">
        <v>207</v>
      </c>
      <c r="G111" s="3">
        <v>1</v>
      </c>
      <c r="H111" s="3" t="s">
        <v>275</v>
      </c>
      <c r="I111" s="3">
        <v>1</v>
      </c>
      <c r="J111" s="3">
        <v>85</v>
      </c>
      <c r="K111" s="3">
        <v>29</v>
      </c>
      <c r="L111" s="3">
        <v>0</v>
      </c>
      <c r="M111" s="3">
        <f t="shared" si="12"/>
        <v>114</v>
      </c>
      <c r="N111" s="3">
        <f t="shared" si="13"/>
        <v>29</v>
      </c>
      <c r="O111" s="3" t="str">
        <f t="shared" si="14"/>
        <v>contra</v>
      </c>
      <c r="P111" s="3">
        <f t="shared" si="15"/>
        <v>0.74561403508771928</v>
      </c>
      <c r="Q111" s="3">
        <v>0</v>
      </c>
    </row>
    <row r="112" spans="1:17" ht="15" customHeight="1" x14ac:dyDescent="0.35">
      <c r="A112" s="3">
        <v>111</v>
      </c>
      <c r="B112" s="3">
        <v>4822</v>
      </c>
      <c r="C112" s="3" t="s">
        <v>44</v>
      </c>
      <c r="D112" s="3" t="s">
        <v>143</v>
      </c>
      <c r="E112" s="3" t="s">
        <v>426</v>
      </c>
      <c r="F112" s="3" t="s">
        <v>249</v>
      </c>
      <c r="G112" s="3">
        <v>0</v>
      </c>
      <c r="H112" s="3" t="s">
        <v>275</v>
      </c>
      <c r="I112" s="3">
        <v>1</v>
      </c>
      <c r="J112" s="3">
        <v>80</v>
      </c>
      <c r="K112" s="3">
        <v>35</v>
      </c>
      <c r="L112" s="3">
        <v>0</v>
      </c>
      <c r="M112" s="3">
        <f t="shared" si="12"/>
        <v>115</v>
      </c>
      <c r="N112" s="3">
        <f t="shared" si="13"/>
        <v>35</v>
      </c>
      <c r="O112" s="3" t="str">
        <f t="shared" si="14"/>
        <v>contra</v>
      </c>
      <c r="P112" s="3">
        <f t="shared" si="15"/>
        <v>0.69565217391304346</v>
      </c>
      <c r="Q112" s="3">
        <v>0</v>
      </c>
    </row>
    <row r="113" spans="1:17" ht="15" customHeight="1" x14ac:dyDescent="0.35">
      <c r="A113" s="3">
        <v>112</v>
      </c>
      <c r="B113" s="3">
        <v>4823</v>
      </c>
      <c r="C113" s="3" t="s">
        <v>44</v>
      </c>
      <c r="D113" s="3" t="s">
        <v>144</v>
      </c>
      <c r="E113" s="3" t="s">
        <v>381</v>
      </c>
      <c r="F113" s="3" t="s">
        <v>209</v>
      </c>
      <c r="G113" s="3">
        <v>1</v>
      </c>
      <c r="H113" s="3" t="s">
        <v>275</v>
      </c>
      <c r="I113" s="3">
        <v>1</v>
      </c>
      <c r="J113" s="3">
        <v>97</v>
      </c>
      <c r="K113" s="3">
        <v>16</v>
      </c>
      <c r="L113" s="3">
        <v>0</v>
      </c>
      <c r="M113" s="3">
        <f t="shared" si="12"/>
        <v>113</v>
      </c>
      <c r="N113" s="3">
        <f t="shared" si="13"/>
        <v>16</v>
      </c>
      <c r="O113" s="3" t="str">
        <f t="shared" si="14"/>
        <v>contra</v>
      </c>
      <c r="P113" s="3">
        <f t="shared" si="15"/>
        <v>0.8584070796460177</v>
      </c>
      <c r="Q113" s="3">
        <v>1</v>
      </c>
    </row>
    <row r="114" spans="1:17" ht="15" customHeight="1" x14ac:dyDescent="0.35">
      <c r="A114" s="3">
        <v>113</v>
      </c>
      <c r="B114" s="3">
        <v>4824</v>
      </c>
      <c r="C114" s="3" t="s">
        <v>44</v>
      </c>
      <c r="D114" s="3" t="s">
        <v>144</v>
      </c>
      <c r="E114" s="3" t="s">
        <v>382</v>
      </c>
      <c r="F114" s="3" t="s">
        <v>250</v>
      </c>
      <c r="G114" s="3">
        <v>0</v>
      </c>
      <c r="H114" s="3" t="s">
        <v>275</v>
      </c>
      <c r="I114" s="3">
        <v>1</v>
      </c>
      <c r="J114" s="3">
        <v>88</v>
      </c>
      <c r="K114" s="3">
        <v>18</v>
      </c>
      <c r="L114" s="3">
        <v>0</v>
      </c>
      <c r="M114" s="3">
        <f t="shared" si="12"/>
        <v>106</v>
      </c>
      <c r="N114" s="3">
        <f t="shared" si="13"/>
        <v>18</v>
      </c>
      <c r="O114" s="3" t="str">
        <f t="shared" si="14"/>
        <v>contra</v>
      </c>
      <c r="P114" s="3">
        <f t="shared" si="15"/>
        <v>0.83018867924528306</v>
      </c>
      <c r="Q114" s="3">
        <v>1</v>
      </c>
    </row>
    <row r="115" spans="1:17" ht="15" customHeight="1" x14ac:dyDescent="0.35">
      <c r="A115" s="3">
        <v>114</v>
      </c>
      <c r="B115" s="3">
        <v>4825</v>
      </c>
      <c r="C115" s="3" t="s">
        <v>45</v>
      </c>
      <c r="D115" s="3" t="s">
        <v>145</v>
      </c>
      <c r="E115" s="3" t="s">
        <v>463</v>
      </c>
      <c r="F115" s="3" t="s">
        <v>251</v>
      </c>
      <c r="G115" s="3">
        <v>1</v>
      </c>
      <c r="H115" s="3" t="s">
        <v>275</v>
      </c>
      <c r="I115" s="3">
        <v>7</v>
      </c>
      <c r="J115" s="3">
        <v>112</v>
      </c>
      <c r="K115" s="3">
        <v>0</v>
      </c>
      <c r="L115" s="3">
        <v>0</v>
      </c>
      <c r="M115" s="3">
        <f t="shared" si="12"/>
        <v>112</v>
      </c>
      <c r="N115" s="3">
        <f t="shared" si="13"/>
        <v>0</v>
      </c>
      <c r="O115" s="3" t="str">
        <f t="shared" si="14"/>
        <v>contra</v>
      </c>
      <c r="P115" s="3">
        <f t="shared" si="15"/>
        <v>1</v>
      </c>
      <c r="Q115" s="3">
        <v>1</v>
      </c>
    </row>
    <row r="116" spans="1:17" ht="15" customHeight="1" x14ac:dyDescent="0.35">
      <c r="A116" s="3">
        <v>115</v>
      </c>
      <c r="B116" s="3">
        <v>4826</v>
      </c>
      <c r="C116" s="3" t="s">
        <v>45</v>
      </c>
      <c r="D116" s="3" t="s">
        <v>146</v>
      </c>
      <c r="E116" s="6" t="s">
        <v>427</v>
      </c>
      <c r="F116" s="3"/>
      <c r="G116" s="3">
        <v>1</v>
      </c>
      <c r="H116" s="3" t="s">
        <v>275</v>
      </c>
      <c r="I116" s="3">
        <v>7</v>
      </c>
      <c r="J116" s="3">
        <v>107</v>
      </c>
      <c r="K116" s="3">
        <v>0</v>
      </c>
      <c r="L116" s="3">
        <v>0</v>
      </c>
      <c r="M116" s="3">
        <f t="shared" si="12"/>
        <v>107</v>
      </c>
      <c r="N116" s="3">
        <f t="shared" si="13"/>
        <v>0</v>
      </c>
      <c r="O116" s="3" t="str">
        <f t="shared" si="14"/>
        <v>contra</v>
      </c>
      <c r="P116" s="3">
        <f t="shared" si="15"/>
        <v>1</v>
      </c>
      <c r="Q116" s="3">
        <v>0</v>
      </c>
    </row>
    <row r="117" spans="1:17" ht="15" customHeight="1" x14ac:dyDescent="0.35">
      <c r="A117" s="3">
        <v>116</v>
      </c>
      <c r="B117" s="3">
        <v>4827</v>
      </c>
      <c r="C117" s="3" t="s">
        <v>46</v>
      </c>
      <c r="D117" s="3" t="s">
        <v>147</v>
      </c>
      <c r="E117" s="3" t="s">
        <v>340</v>
      </c>
      <c r="F117" s="3" t="s">
        <v>209</v>
      </c>
      <c r="G117" s="3">
        <v>1</v>
      </c>
      <c r="H117" s="3" t="s">
        <v>275</v>
      </c>
      <c r="I117" s="3">
        <v>3</v>
      </c>
      <c r="J117" s="3">
        <v>109</v>
      </c>
      <c r="K117" s="3">
        <v>0</v>
      </c>
      <c r="L117" s="3">
        <v>0</v>
      </c>
      <c r="M117" s="3">
        <f t="shared" si="12"/>
        <v>109</v>
      </c>
      <c r="N117" s="3">
        <f t="shared" si="13"/>
        <v>0</v>
      </c>
      <c r="O117" s="3" t="str">
        <f t="shared" si="14"/>
        <v>contra</v>
      </c>
      <c r="P117" s="3">
        <f t="shared" si="15"/>
        <v>1</v>
      </c>
      <c r="Q117" s="3">
        <v>1</v>
      </c>
    </row>
    <row r="118" spans="1:17" ht="15" customHeight="1" x14ac:dyDescent="0.35">
      <c r="A118" s="3">
        <v>117</v>
      </c>
      <c r="B118" s="3">
        <v>4828</v>
      </c>
      <c r="C118" s="3" t="s">
        <v>46</v>
      </c>
      <c r="D118" s="3" t="s">
        <v>147</v>
      </c>
      <c r="E118" s="3" t="s">
        <v>341</v>
      </c>
      <c r="F118" s="3" t="s">
        <v>252</v>
      </c>
      <c r="G118" s="3">
        <v>0</v>
      </c>
      <c r="H118" s="3" t="s">
        <v>275</v>
      </c>
      <c r="I118" s="3">
        <v>3</v>
      </c>
      <c r="J118" s="3">
        <v>107</v>
      </c>
      <c r="K118" s="3">
        <v>3</v>
      </c>
      <c r="L118" s="3">
        <v>0</v>
      </c>
      <c r="M118" s="3">
        <f t="shared" si="12"/>
        <v>110</v>
      </c>
      <c r="N118" s="3">
        <f t="shared" si="13"/>
        <v>3</v>
      </c>
      <c r="O118" s="3" t="str">
        <f t="shared" si="14"/>
        <v>contra</v>
      </c>
      <c r="P118" s="3">
        <f t="shared" si="15"/>
        <v>0.97272727272727277</v>
      </c>
      <c r="Q118" s="3">
        <v>1</v>
      </c>
    </row>
    <row r="119" spans="1:17" ht="15" customHeight="1" x14ac:dyDescent="0.35">
      <c r="A119" s="3">
        <v>118</v>
      </c>
      <c r="B119" s="3">
        <v>4829</v>
      </c>
      <c r="C119" s="3" t="s">
        <v>46</v>
      </c>
      <c r="D119" s="3" t="s">
        <v>148</v>
      </c>
      <c r="E119" s="6" t="s">
        <v>290</v>
      </c>
      <c r="F119" s="3"/>
      <c r="G119" s="3">
        <v>1</v>
      </c>
      <c r="H119" s="3" t="s">
        <v>275</v>
      </c>
      <c r="I119" s="3">
        <v>3</v>
      </c>
      <c r="J119" s="3">
        <v>99</v>
      </c>
      <c r="K119" s="3">
        <v>0</v>
      </c>
      <c r="L119" s="3">
        <v>0</v>
      </c>
      <c r="M119" s="3">
        <f t="shared" si="12"/>
        <v>99</v>
      </c>
      <c r="N119" s="3">
        <f t="shared" si="13"/>
        <v>0</v>
      </c>
      <c r="O119" s="3" t="str">
        <f t="shared" si="14"/>
        <v>contra</v>
      </c>
      <c r="P119" s="3">
        <f t="shared" si="15"/>
        <v>1</v>
      </c>
      <c r="Q119" s="3">
        <v>0</v>
      </c>
    </row>
    <row r="120" spans="1:17" ht="15" customHeight="1" x14ac:dyDescent="0.35">
      <c r="A120" s="3">
        <v>119</v>
      </c>
      <c r="B120" s="3">
        <v>4830</v>
      </c>
      <c r="C120" s="3" t="s">
        <v>47</v>
      </c>
      <c r="D120" s="3" t="s">
        <v>149</v>
      </c>
      <c r="E120" s="4" t="s">
        <v>291</v>
      </c>
      <c r="F120" s="3"/>
      <c r="G120" s="3">
        <v>1</v>
      </c>
      <c r="H120" s="3" t="s">
        <v>275</v>
      </c>
      <c r="I120" s="3">
        <v>5</v>
      </c>
      <c r="J120" s="3">
        <v>95</v>
      </c>
      <c r="K120" s="3">
        <v>0</v>
      </c>
      <c r="L120" s="3">
        <v>0</v>
      </c>
      <c r="M120" s="3">
        <f t="shared" si="12"/>
        <v>95</v>
      </c>
      <c r="N120" s="3">
        <f t="shared" si="13"/>
        <v>0</v>
      </c>
      <c r="O120" s="3" t="str">
        <f t="shared" si="14"/>
        <v>contra</v>
      </c>
      <c r="P120" s="3">
        <f t="shared" si="15"/>
        <v>1</v>
      </c>
      <c r="Q120" s="3">
        <v>0</v>
      </c>
    </row>
    <row r="121" spans="1:17" ht="15" customHeight="1" x14ac:dyDescent="0.35">
      <c r="A121" s="3">
        <v>120</v>
      </c>
      <c r="B121" s="3">
        <v>4831</v>
      </c>
      <c r="C121" s="3" t="s">
        <v>48</v>
      </c>
      <c r="D121" s="3" t="s">
        <v>150</v>
      </c>
      <c r="E121" s="4" t="s">
        <v>291</v>
      </c>
      <c r="F121" s="3"/>
      <c r="G121" s="3">
        <v>1</v>
      </c>
      <c r="H121" s="3" t="s">
        <v>275</v>
      </c>
      <c r="I121" s="3">
        <v>3</v>
      </c>
      <c r="J121" s="3">
        <v>77</v>
      </c>
      <c r="K121" s="3">
        <v>0</v>
      </c>
      <c r="L121" s="3">
        <v>0</v>
      </c>
      <c r="M121" s="3">
        <f t="shared" si="12"/>
        <v>77</v>
      </c>
      <c r="N121" s="3">
        <f t="shared" si="13"/>
        <v>0</v>
      </c>
      <c r="O121" s="3" t="str">
        <f t="shared" si="14"/>
        <v>contra</v>
      </c>
      <c r="P121" s="3">
        <f t="shared" si="15"/>
        <v>1</v>
      </c>
      <c r="Q121" s="3">
        <v>0</v>
      </c>
    </row>
    <row r="122" spans="1:17" ht="15" customHeight="1" x14ac:dyDescent="0.35">
      <c r="A122" s="3">
        <v>121</v>
      </c>
      <c r="B122" s="3">
        <v>4832</v>
      </c>
      <c r="C122" s="3" t="s">
        <v>48</v>
      </c>
      <c r="D122" s="3" t="s">
        <v>151</v>
      </c>
      <c r="E122" s="4" t="s">
        <v>291</v>
      </c>
      <c r="F122" s="3"/>
      <c r="G122" s="3">
        <v>1</v>
      </c>
      <c r="H122" s="3" t="s">
        <v>275</v>
      </c>
      <c r="I122" s="3">
        <v>3</v>
      </c>
      <c r="J122" s="3">
        <v>73</v>
      </c>
      <c r="K122" s="3">
        <v>0</v>
      </c>
      <c r="L122" s="3">
        <v>0</v>
      </c>
      <c r="M122" s="3">
        <f t="shared" si="12"/>
        <v>73</v>
      </c>
      <c r="N122" s="3">
        <f t="shared" si="13"/>
        <v>0</v>
      </c>
      <c r="O122" s="3" t="str">
        <f t="shared" si="14"/>
        <v>contra</v>
      </c>
      <c r="P122" s="3">
        <f t="shared" si="15"/>
        <v>1</v>
      </c>
      <c r="Q122" s="3">
        <v>0</v>
      </c>
    </row>
    <row r="123" spans="1:17" ht="15" customHeight="1" x14ac:dyDescent="0.35">
      <c r="A123" s="3">
        <v>122</v>
      </c>
      <c r="B123" s="3">
        <v>4833</v>
      </c>
      <c r="C123" s="3" t="s">
        <v>48</v>
      </c>
      <c r="D123" s="3" t="s">
        <v>152</v>
      </c>
      <c r="E123" s="4" t="s">
        <v>292</v>
      </c>
      <c r="F123" s="3"/>
      <c r="G123" s="3">
        <v>1</v>
      </c>
      <c r="H123" s="3" t="s">
        <v>275</v>
      </c>
      <c r="I123" s="3">
        <v>3</v>
      </c>
      <c r="J123" s="3">
        <v>78</v>
      </c>
      <c r="K123" s="3">
        <v>0</v>
      </c>
      <c r="L123" s="3">
        <v>0</v>
      </c>
      <c r="M123" s="3">
        <f t="shared" ref="M123:M154" si="16">SUM(J123:L123)</f>
        <v>78</v>
      </c>
      <c r="N123" s="3">
        <f t="shared" ref="N123:N154" si="17">LARGE(J123:L123,2)</f>
        <v>0</v>
      </c>
      <c r="O123" s="3" t="str">
        <f t="shared" ref="O123:O154" si="18">IF(N123=K123,"contra","abst")</f>
        <v>contra</v>
      </c>
      <c r="P123" s="3">
        <f t="shared" ref="P123:P154" si="19">J123/M123</f>
        <v>1</v>
      </c>
      <c r="Q123" s="3">
        <v>0</v>
      </c>
    </row>
    <row r="124" spans="1:17" ht="15" customHeight="1" x14ac:dyDescent="0.35">
      <c r="A124" s="3">
        <v>123</v>
      </c>
      <c r="B124" s="3">
        <v>4834</v>
      </c>
      <c r="C124" s="3" t="s">
        <v>49</v>
      </c>
      <c r="D124" s="3" t="s">
        <v>153</v>
      </c>
      <c r="E124" s="3" t="s">
        <v>293</v>
      </c>
      <c r="F124" s="3" t="s">
        <v>215</v>
      </c>
      <c r="G124" s="3">
        <v>1</v>
      </c>
      <c r="H124" s="3" t="s">
        <v>275</v>
      </c>
      <c r="I124" s="3">
        <v>3</v>
      </c>
      <c r="J124" s="3">
        <v>95</v>
      </c>
      <c r="K124" s="3">
        <v>0</v>
      </c>
      <c r="L124" s="3">
        <v>0</v>
      </c>
      <c r="M124" s="3">
        <f t="shared" si="16"/>
        <v>95</v>
      </c>
      <c r="N124" s="3">
        <f t="shared" si="17"/>
        <v>0</v>
      </c>
      <c r="O124" s="3" t="str">
        <f t="shared" si="18"/>
        <v>contra</v>
      </c>
      <c r="P124" s="3">
        <f t="shared" si="19"/>
        <v>1</v>
      </c>
      <c r="Q124" s="3">
        <v>0</v>
      </c>
    </row>
    <row r="125" spans="1:17" ht="15" customHeight="1" x14ac:dyDescent="0.35">
      <c r="A125" s="3">
        <v>124</v>
      </c>
      <c r="B125" s="3">
        <v>4835</v>
      </c>
      <c r="C125" s="3" t="s">
        <v>50</v>
      </c>
      <c r="D125" s="3" t="s">
        <v>154</v>
      </c>
      <c r="E125" s="3" t="s">
        <v>455</v>
      </c>
      <c r="F125" s="3" t="s">
        <v>232</v>
      </c>
      <c r="G125" s="3">
        <v>1</v>
      </c>
      <c r="H125" s="3" t="s">
        <v>275</v>
      </c>
      <c r="I125" s="3">
        <v>5</v>
      </c>
      <c r="J125" s="3">
        <v>90</v>
      </c>
      <c r="K125" s="3">
        <v>0</v>
      </c>
      <c r="L125" s="3">
        <v>0</v>
      </c>
      <c r="M125" s="3">
        <f t="shared" si="16"/>
        <v>90</v>
      </c>
      <c r="N125" s="3">
        <f t="shared" si="17"/>
        <v>0</v>
      </c>
      <c r="O125" s="3" t="str">
        <f t="shared" si="18"/>
        <v>contra</v>
      </c>
      <c r="P125" s="3">
        <f t="shared" si="19"/>
        <v>1</v>
      </c>
      <c r="Q125" s="3">
        <v>0</v>
      </c>
    </row>
    <row r="126" spans="1:17" ht="15" customHeight="1" x14ac:dyDescent="0.35">
      <c r="A126" s="3">
        <v>125</v>
      </c>
      <c r="B126" s="3">
        <v>4836</v>
      </c>
      <c r="C126" s="3" t="s">
        <v>51</v>
      </c>
      <c r="D126" s="3" t="s">
        <v>155</v>
      </c>
      <c r="E126" s="3" t="s">
        <v>155</v>
      </c>
      <c r="F126" s="3"/>
      <c r="G126" s="3">
        <v>1</v>
      </c>
      <c r="H126" s="3" t="s">
        <v>275</v>
      </c>
      <c r="I126" s="3">
        <v>6</v>
      </c>
      <c r="J126" s="3">
        <v>71</v>
      </c>
      <c r="K126" s="3">
        <v>28</v>
      </c>
      <c r="L126" s="3">
        <v>4</v>
      </c>
      <c r="M126" s="3">
        <f t="shared" si="16"/>
        <v>103</v>
      </c>
      <c r="N126" s="3">
        <f t="shared" si="17"/>
        <v>28</v>
      </c>
      <c r="O126" s="3" t="str">
        <f t="shared" si="18"/>
        <v>contra</v>
      </c>
      <c r="P126" s="3">
        <f t="shared" si="19"/>
        <v>0.68932038834951459</v>
      </c>
      <c r="Q126" s="3">
        <v>0</v>
      </c>
    </row>
    <row r="127" spans="1:17" ht="15" customHeight="1" x14ac:dyDescent="0.35">
      <c r="A127" s="3">
        <v>126</v>
      </c>
      <c r="B127" s="3">
        <v>4837</v>
      </c>
      <c r="C127" s="3" t="s">
        <v>51</v>
      </c>
      <c r="D127" s="3" t="s">
        <v>156</v>
      </c>
      <c r="E127" s="3" t="s">
        <v>428</v>
      </c>
      <c r="F127" s="3" t="s">
        <v>253</v>
      </c>
      <c r="G127" s="3">
        <v>1</v>
      </c>
      <c r="H127" s="3" t="s">
        <v>275</v>
      </c>
      <c r="I127" s="3">
        <v>6</v>
      </c>
      <c r="J127" s="3">
        <v>102</v>
      </c>
      <c r="K127" s="3">
        <v>0</v>
      </c>
      <c r="L127" s="3">
        <v>0</v>
      </c>
      <c r="M127" s="3">
        <f t="shared" si="16"/>
        <v>102</v>
      </c>
      <c r="N127" s="3">
        <f t="shared" si="17"/>
        <v>0</v>
      </c>
      <c r="O127" s="3" t="str">
        <f t="shared" si="18"/>
        <v>contra</v>
      </c>
      <c r="P127" s="3">
        <f t="shared" si="19"/>
        <v>1</v>
      </c>
      <c r="Q127" s="3">
        <v>0</v>
      </c>
    </row>
    <row r="128" spans="1:17" ht="15" customHeight="1" x14ac:dyDescent="0.35">
      <c r="A128" s="3">
        <v>127</v>
      </c>
      <c r="B128" s="3">
        <v>4838</v>
      </c>
      <c r="C128" s="3" t="s">
        <v>52</v>
      </c>
      <c r="D128" s="3" t="s">
        <v>157</v>
      </c>
      <c r="E128" s="4" t="s">
        <v>368</v>
      </c>
      <c r="F128" s="3"/>
      <c r="G128" s="3">
        <v>1</v>
      </c>
      <c r="H128" s="3" t="s">
        <v>275</v>
      </c>
      <c r="I128" s="3">
        <v>5</v>
      </c>
      <c r="J128" s="3">
        <v>117</v>
      </c>
      <c r="K128" s="3">
        <v>0</v>
      </c>
      <c r="L128" s="3">
        <v>0</v>
      </c>
      <c r="M128" s="3">
        <f t="shared" si="16"/>
        <v>117</v>
      </c>
      <c r="N128" s="3">
        <f t="shared" si="17"/>
        <v>0</v>
      </c>
      <c r="O128" s="3" t="str">
        <f t="shared" si="18"/>
        <v>contra</v>
      </c>
      <c r="P128" s="3">
        <f t="shared" si="19"/>
        <v>1</v>
      </c>
      <c r="Q128" s="3">
        <v>0</v>
      </c>
    </row>
    <row r="129" spans="1:17" ht="15" customHeight="1" x14ac:dyDescent="0.35">
      <c r="A129" s="3">
        <v>128</v>
      </c>
      <c r="B129" s="3">
        <v>4839</v>
      </c>
      <c r="C129" s="3" t="s">
        <v>52</v>
      </c>
      <c r="D129" s="3" t="s">
        <v>158</v>
      </c>
      <c r="E129" s="4" t="s">
        <v>294</v>
      </c>
      <c r="F129" s="3"/>
      <c r="G129" s="3">
        <v>1</v>
      </c>
      <c r="H129" s="3" t="s">
        <v>275</v>
      </c>
      <c r="I129" s="3">
        <v>5</v>
      </c>
      <c r="J129" s="3">
        <v>116</v>
      </c>
      <c r="K129" s="3">
        <v>0</v>
      </c>
      <c r="L129" s="3">
        <v>0</v>
      </c>
      <c r="M129" s="3">
        <f t="shared" si="16"/>
        <v>116</v>
      </c>
      <c r="N129" s="3">
        <f t="shared" si="17"/>
        <v>0</v>
      </c>
      <c r="O129" s="3" t="str">
        <f t="shared" si="18"/>
        <v>contra</v>
      </c>
      <c r="P129" s="3">
        <f t="shared" si="19"/>
        <v>1</v>
      </c>
      <c r="Q129" s="3">
        <v>0</v>
      </c>
    </row>
    <row r="130" spans="1:17" ht="15" customHeight="1" x14ac:dyDescent="0.35">
      <c r="A130" s="3">
        <v>129</v>
      </c>
      <c r="B130" s="3">
        <v>4840</v>
      </c>
      <c r="C130" s="3" t="s">
        <v>52</v>
      </c>
      <c r="D130" s="3" t="s">
        <v>159</v>
      </c>
      <c r="E130" s="4" t="s">
        <v>295</v>
      </c>
      <c r="F130" s="3"/>
      <c r="G130" s="3">
        <v>1</v>
      </c>
      <c r="H130" s="3" t="s">
        <v>275</v>
      </c>
      <c r="I130" s="3">
        <v>5</v>
      </c>
      <c r="J130" s="3">
        <v>97</v>
      </c>
      <c r="K130" s="3">
        <v>0</v>
      </c>
      <c r="L130" s="3">
        <v>0</v>
      </c>
      <c r="M130" s="3">
        <f t="shared" si="16"/>
        <v>97</v>
      </c>
      <c r="N130" s="3">
        <f t="shared" si="17"/>
        <v>0</v>
      </c>
      <c r="O130" s="3" t="str">
        <f t="shared" si="18"/>
        <v>contra</v>
      </c>
      <c r="P130" s="3">
        <f t="shared" si="19"/>
        <v>1</v>
      </c>
      <c r="Q130" s="3">
        <v>0</v>
      </c>
    </row>
    <row r="131" spans="1:17" ht="15" customHeight="1" x14ac:dyDescent="0.35">
      <c r="A131" s="3">
        <v>130</v>
      </c>
      <c r="B131" s="3">
        <v>4841</v>
      </c>
      <c r="C131" s="3" t="s">
        <v>53</v>
      </c>
      <c r="D131" s="3" t="s">
        <v>160</v>
      </c>
      <c r="E131" s="3" t="s">
        <v>429</v>
      </c>
      <c r="F131" s="3" t="s">
        <v>209</v>
      </c>
      <c r="G131" s="3">
        <v>1</v>
      </c>
      <c r="H131" s="3" t="s">
        <v>275</v>
      </c>
      <c r="I131" s="3">
        <v>11</v>
      </c>
      <c r="J131" s="3">
        <v>86</v>
      </c>
      <c r="K131" s="3">
        <v>0</v>
      </c>
      <c r="L131" s="3">
        <v>0</v>
      </c>
      <c r="M131" s="3">
        <f t="shared" si="16"/>
        <v>86</v>
      </c>
      <c r="N131" s="3">
        <f t="shared" si="17"/>
        <v>0</v>
      </c>
      <c r="O131" s="3" t="str">
        <f t="shared" si="18"/>
        <v>contra</v>
      </c>
      <c r="P131" s="3">
        <f t="shared" si="19"/>
        <v>1</v>
      </c>
      <c r="Q131" s="3">
        <v>0</v>
      </c>
    </row>
    <row r="132" spans="1:17" ht="15" customHeight="1" x14ac:dyDescent="0.35">
      <c r="A132" s="3">
        <v>131</v>
      </c>
      <c r="B132" s="3">
        <v>4842</v>
      </c>
      <c r="C132" s="3" t="s">
        <v>53</v>
      </c>
      <c r="D132" s="3" t="s">
        <v>160</v>
      </c>
      <c r="E132" s="3" t="s">
        <v>430</v>
      </c>
      <c r="F132" s="3" t="s">
        <v>254</v>
      </c>
      <c r="G132" s="3">
        <v>0</v>
      </c>
      <c r="H132" s="3" t="s">
        <v>275</v>
      </c>
      <c r="I132" s="3">
        <v>11</v>
      </c>
      <c r="J132" s="3">
        <v>88</v>
      </c>
      <c r="K132" s="3">
        <v>0</v>
      </c>
      <c r="L132" s="3">
        <v>0</v>
      </c>
      <c r="M132" s="3">
        <f t="shared" si="16"/>
        <v>88</v>
      </c>
      <c r="N132" s="3">
        <f t="shared" si="17"/>
        <v>0</v>
      </c>
      <c r="O132" s="3" t="str">
        <f t="shared" si="18"/>
        <v>contra</v>
      </c>
      <c r="P132" s="3">
        <f t="shared" si="19"/>
        <v>1</v>
      </c>
      <c r="Q132" s="3">
        <v>0</v>
      </c>
    </row>
    <row r="133" spans="1:17" ht="15" customHeight="1" x14ac:dyDescent="0.35">
      <c r="A133" s="3">
        <v>132</v>
      </c>
      <c r="B133" s="3">
        <v>4843</v>
      </c>
      <c r="C133" s="3" t="s">
        <v>53</v>
      </c>
      <c r="D133" s="3" t="s">
        <v>161</v>
      </c>
      <c r="E133" s="5" t="s">
        <v>431</v>
      </c>
      <c r="F133" s="3"/>
      <c r="G133" s="3">
        <v>1</v>
      </c>
      <c r="H133" s="3" t="s">
        <v>275</v>
      </c>
      <c r="I133" s="3">
        <v>11</v>
      </c>
      <c r="J133" s="3">
        <v>65</v>
      </c>
      <c r="K133" s="3">
        <v>0</v>
      </c>
      <c r="L133" s="3">
        <v>0</v>
      </c>
      <c r="M133" s="3">
        <f t="shared" si="16"/>
        <v>65</v>
      </c>
      <c r="N133" s="3">
        <f t="shared" si="17"/>
        <v>0</v>
      </c>
      <c r="O133" s="3" t="str">
        <f t="shared" si="18"/>
        <v>contra</v>
      </c>
      <c r="P133" s="3">
        <f t="shared" si="19"/>
        <v>1</v>
      </c>
      <c r="Q133" s="3">
        <v>0</v>
      </c>
    </row>
    <row r="134" spans="1:17" ht="15" customHeight="1" x14ac:dyDescent="0.35">
      <c r="A134" s="3">
        <v>133</v>
      </c>
      <c r="B134" s="3">
        <v>4844</v>
      </c>
      <c r="C134" s="3" t="s">
        <v>53</v>
      </c>
      <c r="D134" s="3" t="s">
        <v>162</v>
      </c>
      <c r="E134" s="5" t="s">
        <v>432</v>
      </c>
      <c r="F134" s="3"/>
      <c r="G134" s="3">
        <v>1</v>
      </c>
      <c r="H134" s="3" t="s">
        <v>275</v>
      </c>
      <c r="I134" s="3">
        <v>11</v>
      </c>
      <c r="J134" s="3">
        <v>68</v>
      </c>
      <c r="K134" s="3">
        <v>20</v>
      </c>
      <c r="L134" s="3">
        <v>3</v>
      </c>
      <c r="M134" s="3">
        <f t="shared" si="16"/>
        <v>91</v>
      </c>
      <c r="N134" s="3">
        <f t="shared" si="17"/>
        <v>20</v>
      </c>
      <c r="O134" s="3" t="str">
        <f t="shared" si="18"/>
        <v>contra</v>
      </c>
      <c r="P134" s="3">
        <f t="shared" si="19"/>
        <v>0.74725274725274726</v>
      </c>
      <c r="Q134" s="3">
        <v>0</v>
      </c>
    </row>
    <row r="135" spans="1:17" ht="15" customHeight="1" x14ac:dyDescent="0.35">
      <c r="A135" s="3">
        <v>134</v>
      </c>
      <c r="B135" s="3">
        <v>4845</v>
      </c>
      <c r="C135" s="3" t="s">
        <v>53</v>
      </c>
      <c r="D135" s="3" t="s">
        <v>163</v>
      </c>
      <c r="E135" s="5" t="s">
        <v>433</v>
      </c>
      <c r="F135" s="3"/>
      <c r="G135" s="3">
        <v>1</v>
      </c>
      <c r="H135" s="3" t="s">
        <v>275</v>
      </c>
      <c r="I135" s="3">
        <v>11</v>
      </c>
      <c r="J135" s="3">
        <v>81</v>
      </c>
      <c r="K135" s="3">
        <v>10</v>
      </c>
      <c r="L135" s="3">
        <v>0</v>
      </c>
      <c r="M135" s="3">
        <f t="shared" si="16"/>
        <v>91</v>
      </c>
      <c r="N135" s="3">
        <f t="shared" si="17"/>
        <v>10</v>
      </c>
      <c r="O135" s="3" t="str">
        <f t="shared" si="18"/>
        <v>contra</v>
      </c>
      <c r="P135" s="3">
        <f t="shared" si="19"/>
        <v>0.89010989010989006</v>
      </c>
      <c r="Q135" s="3">
        <v>0</v>
      </c>
    </row>
    <row r="136" spans="1:17" ht="15" customHeight="1" x14ac:dyDescent="0.35">
      <c r="A136" s="3">
        <v>135</v>
      </c>
      <c r="B136" s="3">
        <v>4846</v>
      </c>
      <c r="C136" s="3" t="s">
        <v>53</v>
      </c>
      <c r="D136" s="3" t="s">
        <v>164</v>
      </c>
      <c r="E136" s="5" t="s">
        <v>434</v>
      </c>
      <c r="F136" s="3"/>
      <c r="G136" s="3">
        <v>1</v>
      </c>
      <c r="H136" s="3" t="s">
        <v>275</v>
      </c>
      <c r="I136" s="3">
        <v>11</v>
      </c>
      <c r="J136" s="3">
        <v>71</v>
      </c>
      <c r="K136" s="3">
        <v>19</v>
      </c>
      <c r="L136" s="3">
        <v>0</v>
      </c>
      <c r="M136" s="3">
        <f t="shared" si="16"/>
        <v>90</v>
      </c>
      <c r="N136" s="3">
        <f t="shared" si="17"/>
        <v>19</v>
      </c>
      <c r="O136" s="3" t="str">
        <f t="shared" si="18"/>
        <v>contra</v>
      </c>
      <c r="P136" s="3">
        <f t="shared" si="19"/>
        <v>0.78888888888888886</v>
      </c>
      <c r="Q136" s="3">
        <v>0</v>
      </c>
    </row>
    <row r="137" spans="1:17" ht="15" customHeight="1" x14ac:dyDescent="0.35">
      <c r="A137" s="3">
        <v>136</v>
      </c>
      <c r="B137" s="3">
        <v>4847</v>
      </c>
      <c r="C137" s="3" t="s">
        <v>53</v>
      </c>
      <c r="D137" s="3" t="s">
        <v>165</v>
      </c>
      <c r="E137" s="3" t="s">
        <v>435</v>
      </c>
      <c r="F137" s="3" t="s">
        <v>209</v>
      </c>
      <c r="G137" s="3">
        <v>1</v>
      </c>
      <c r="H137" s="3" t="s">
        <v>275</v>
      </c>
      <c r="I137" s="3">
        <v>11</v>
      </c>
      <c r="J137" s="3">
        <v>68</v>
      </c>
      <c r="K137" s="3">
        <v>23</v>
      </c>
      <c r="L137" s="3">
        <v>0</v>
      </c>
      <c r="M137" s="3">
        <f t="shared" si="16"/>
        <v>91</v>
      </c>
      <c r="N137" s="3">
        <f t="shared" si="17"/>
        <v>23</v>
      </c>
      <c r="O137" s="3" t="str">
        <f t="shared" si="18"/>
        <v>contra</v>
      </c>
      <c r="P137" s="3">
        <f t="shared" si="19"/>
        <v>0.74725274725274726</v>
      </c>
      <c r="Q137" s="3">
        <v>0</v>
      </c>
    </row>
    <row r="138" spans="1:17" ht="15" customHeight="1" x14ac:dyDescent="0.35">
      <c r="A138" s="3">
        <v>137</v>
      </c>
      <c r="B138" s="3">
        <v>4848</v>
      </c>
      <c r="C138" s="3" t="s">
        <v>53</v>
      </c>
      <c r="D138" s="3" t="s">
        <v>165</v>
      </c>
      <c r="E138" s="3" t="s">
        <v>436</v>
      </c>
      <c r="F138" s="3" t="s">
        <v>255</v>
      </c>
      <c r="G138" s="3">
        <v>0</v>
      </c>
      <c r="H138" s="3" t="s">
        <v>275</v>
      </c>
      <c r="I138" s="3">
        <v>11</v>
      </c>
      <c r="J138" s="3">
        <v>66</v>
      </c>
      <c r="K138" s="3">
        <v>23</v>
      </c>
      <c r="L138" s="3">
        <v>0</v>
      </c>
      <c r="M138" s="3">
        <f t="shared" si="16"/>
        <v>89</v>
      </c>
      <c r="N138" s="3">
        <f t="shared" si="17"/>
        <v>23</v>
      </c>
      <c r="O138" s="3" t="str">
        <f t="shared" si="18"/>
        <v>contra</v>
      </c>
      <c r="P138" s="3">
        <f t="shared" si="19"/>
        <v>0.7415730337078652</v>
      </c>
      <c r="Q138" s="3">
        <v>0</v>
      </c>
    </row>
    <row r="139" spans="1:17" ht="15" customHeight="1" x14ac:dyDescent="0.35">
      <c r="A139" s="3">
        <v>138</v>
      </c>
      <c r="B139" s="3">
        <v>4849</v>
      </c>
      <c r="C139" s="3" t="s">
        <v>53</v>
      </c>
      <c r="D139" s="3" t="s">
        <v>166</v>
      </c>
      <c r="E139" s="3" t="s">
        <v>437</v>
      </c>
      <c r="F139" s="3" t="s">
        <v>209</v>
      </c>
      <c r="G139" s="3">
        <v>1</v>
      </c>
      <c r="H139" s="3" t="s">
        <v>275</v>
      </c>
      <c r="I139" s="3">
        <v>11</v>
      </c>
      <c r="J139" s="3">
        <v>66</v>
      </c>
      <c r="K139" s="3">
        <v>23</v>
      </c>
      <c r="L139" s="3">
        <v>0</v>
      </c>
      <c r="M139" s="3">
        <f t="shared" si="16"/>
        <v>89</v>
      </c>
      <c r="N139" s="3">
        <f t="shared" si="17"/>
        <v>23</v>
      </c>
      <c r="O139" s="3" t="str">
        <f t="shared" si="18"/>
        <v>contra</v>
      </c>
      <c r="P139" s="3">
        <f t="shared" si="19"/>
        <v>0.7415730337078652</v>
      </c>
      <c r="Q139" s="3">
        <v>0</v>
      </c>
    </row>
    <row r="140" spans="1:17" ht="15" customHeight="1" x14ac:dyDescent="0.35">
      <c r="A140" s="3">
        <v>139</v>
      </c>
      <c r="B140" s="3">
        <v>4850</v>
      </c>
      <c r="C140" s="3" t="s">
        <v>53</v>
      </c>
      <c r="D140" s="3" t="s">
        <v>166</v>
      </c>
      <c r="E140" s="3" t="s">
        <v>438</v>
      </c>
      <c r="F140" s="3" t="s">
        <v>256</v>
      </c>
      <c r="G140" s="3">
        <v>0</v>
      </c>
      <c r="H140" s="3" t="s">
        <v>275</v>
      </c>
      <c r="I140" s="3">
        <v>11</v>
      </c>
      <c r="J140" s="3">
        <v>63</v>
      </c>
      <c r="K140" s="3">
        <v>20</v>
      </c>
      <c r="L140" s="3">
        <v>0</v>
      </c>
      <c r="M140" s="3">
        <f t="shared" si="16"/>
        <v>83</v>
      </c>
      <c r="N140" s="3">
        <f t="shared" si="17"/>
        <v>20</v>
      </c>
      <c r="O140" s="3" t="str">
        <f t="shared" si="18"/>
        <v>contra</v>
      </c>
      <c r="P140" s="3">
        <f t="shared" si="19"/>
        <v>0.75903614457831325</v>
      </c>
      <c r="Q140" s="3">
        <v>0</v>
      </c>
    </row>
    <row r="141" spans="1:17" ht="15" customHeight="1" x14ac:dyDescent="0.35">
      <c r="A141" s="3">
        <v>140</v>
      </c>
      <c r="B141" s="3">
        <v>4851</v>
      </c>
      <c r="C141" s="3" t="s">
        <v>54</v>
      </c>
      <c r="D141" s="3" t="s">
        <v>167</v>
      </c>
      <c r="E141" s="6" t="s">
        <v>376</v>
      </c>
      <c r="F141" s="3" t="s">
        <v>257</v>
      </c>
      <c r="G141" s="3">
        <v>1</v>
      </c>
      <c r="H141" s="3" t="s">
        <v>275</v>
      </c>
      <c r="I141" s="3">
        <v>2</v>
      </c>
      <c r="J141" s="3">
        <v>90</v>
      </c>
      <c r="K141" s="3">
        <v>0</v>
      </c>
      <c r="L141" s="3">
        <v>0</v>
      </c>
      <c r="M141" s="3">
        <f t="shared" si="16"/>
        <v>90</v>
      </c>
      <c r="N141" s="3">
        <f t="shared" si="17"/>
        <v>0</v>
      </c>
      <c r="O141" s="3" t="str">
        <f t="shared" si="18"/>
        <v>contra</v>
      </c>
      <c r="P141" s="3">
        <f t="shared" si="19"/>
        <v>1</v>
      </c>
      <c r="Q141" s="3">
        <v>0</v>
      </c>
    </row>
    <row r="142" spans="1:17" ht="15" customHeight="1" x14ac:dyDescent="0.35">
      <c r="A142" s="3">
        <v>141</v>
      </c>
      <c r="B142" s="3">
        <v>4852</v>
      </c>
      <c r="C142" s="3" t="s">
        <v>55</v>
      </c>
      <c r="D142" s="3" t="s">
        <v>168</v>
      </c>
      <c r="E142" s="3" t="s">
        <v>344</v>
      </c>
      <c r="F142" s="3" t="s">
        <v>257</v>
      </c>
      <c r="G142" s="3">
        <v>1</v>
      </c>
      <c r="H142" s="3" t="s">
        <v>275</v>
      </c>
      <c r="I142" s="3">
        <v>1</v>
      </c>
      <c r="J142" s="3">
        <v>104</v>
      </c>
      <c r="K142" s="3">
        <v>0</v>
      </c>
      <c r="L142" s="3">
        <v>0</v>
      </c>
      <c r="M142" s="3">
        <f t="shared" si="16"/>
        <v>104</v>
      </c>
      <c r="N142" s="3">
        <f t="shared" si="17"/>
        <v>0</v>
      </c>
      <c r="O142" s="3" t="str">
        <f t="shared" si="18"/>
        <v>contra</v>
      </c>
      <c r="P142" s="3">
        <f t="shared" si="19"/>
        <v>1</v>
      </c>
      <c r="Q142" s="3">
        <v>1</v>
      </c>
    </row>
    <row r="143" spans="1:17" ht="15" customHeight="1" x14ac:dyDescent="0.35">
      <c r="A143" s="3">
        <v>142</v>
      </c>
      <c r="B143" s="3">
        <v>4853</v>
      </c>
      <c r="C143" s="3" t="s">
        <v>55</v>
      </c>
      <c r="D143" s="3" t="s">
        <v>169</v>
      </c>
      <c r="E143" s="3" t="s">
        <v>345</v>
      </c>
      <c r="F143" s="3" t="s">
        <v>257</v>
      </c>
      <c r="G143" s="3">
        <v>1</v>
      </c>
      <c r="H143" s="3" t="s">
        <v>275</v>
      </c>
      <c r="I143" s="3">
        <v>1</v>
      </c>
      <c r="J143" s="3">
        <v>99</v>
      </c>
      <c r="K143" s="3">
        <v>0</v>
      </c>
      <c r="L143" s="3">
        <v>0</v>
      </c>
      <c r="M143" s="3">
        <f t="shared" si="16"/>
        <v>99</v>
      </c>
      <c r="N143" s="3">
        <f t="shared" si="17"/>
        <v>0</v>
      </c>
      <c r="O143" s="3" t="str">
        <f t="shared" si="18"/>
        <v>contra</v>
      </c>
      <c r="P143" s="3">
        <f t="shared" si="19"/>
        <v>1</v>
      </c>
      <c r="Q143" s="3">
        <v>1</v>
      </c>
    </row>
    <row r="144" spans="1:17" ht="15" customHeight="1" x14ac:dyDescent="0.35">
      <c r="A144" s="3">
        <v>143</v>
      </c>
      <c r="B144" s="3">
        <v>4854</v>
      </c>
      <c r="C144" s="3" t="s">
        <v>55</v>
      </c>
      <c r="D144" s="3" t="s">
        <v>170</v>
      </c>
      <c r="E144" s="3" t="s">
        <v>346</v>
      </c>
      <c r="F144" s="3" t="s">
        <v>257</v>
      </c>
      <c r="G144" s="3">
        <v>1</v>
      </c>
      <c r="H144" s="3" t="s">
        <v>275</v>
      </c>
      <c r="I144" s="3">
        <v>1</v>
      </c>
      <c r="J144" s="3">
        <v>101</v>
      </c>
      <c r="K144" s="3">
        <v>0</v>
      </c>
      <c r="L144" s="3">
        <v>0</v>
      </c>
      <c r="M144" s="3">
        <f t="shared" si="16"/>
        <v>101</v>
      </c>
      <c r="N144" s="3">
        <f t="shared" si="17"/>
        <v>0</v>
      </c>
      <c r="O144" s="3" t="str">
        <f t="shared" si="18"/>
        <v>contra</v>
      </c>
      <c r="P144" s="3">
        <f t="shared" si="19"/>
        <v>1</v>
      </c>
      <c r="Q144" s="3">
        <v>0</v>
      </c>
    </row>
    <row r="145" spans="1:17" ht="15" customHeight="1" x14ac:dyDescent="0.35">
      <c r="A145" s="3">
        <v>144</v>
      </c>
      <c r="B145" s="3">
        <v>4855</v>
      </c>
      <c r="C145" s="3" t="s">
        <v>55</v>
      </c>
      <c r="D145" s="3" t="s">
        <v>171</v>
      </c>
      <c r="E145" s="6" t="s">
        <v>439</v>
      </c>
      <c r="F145" s="3" t="s">
        <v>257</v>
      </c>
      <c r="G145" s="3">
        <v>1</v>
      </c>
      <c r="H145" s="3" t="s">
        <v>275</v>
      </c>
      <c r="I145" s="3">
        <v>1</v>
      </c>
      <c r="J145" s="3">
        <v>94</v>
      </c>
      <c r="K145" s="3">
        <v>0</v>
      </c>
      <c r="L145" s="3">
        <v>0</v>
      </c>
      <c r="M145" s="3">
        <f t="shared" si="16"/>
        <v>94</v>
      </c>
      <c r="N145" s="3">
        <f t="shared" si="17"/>
        <v>0</v>
      </c>
      <c r="O145" s="3" t="str">
        <f t="shared" si="18"/>
        <v>contra</v>
      </c>
      <c r="P145" s="3">
        <f t="shared" si="19"/>
        <v>1</v>
      </c>
      <c r="Q145" s="3">
        <v>0</v>
      </c>
    </row>
    <row r="146" spans="1:17" ht="15" customHeight="1" x14ac:dyDescent="0.35">
      <c r="A146" s="3">
        <v>145</v>
      </c>
      <c r="B146" s="3">
        <v>4856</v>
      </c>
      <c r="C146" s="3" t="s">
        <v>56</v>
      </c>
      <c r="D146" s="3" t="s">
        <v>172</v>
      </c>
      <c r="E146" s="3" t="s">
        <v>325</v>
      </c>
      <c r="F146" s="3"/>
      <c r="G146" s="3">
        <v>1</v>
      </c>
      <c r="H146" s="3" t="s">
        <v>275</v>
      </c>
      <c r="I146" s="3">
        <v>0</v>
      </c>
      <c r="J146" s="3">
        <v>78</v>
      </c>
      <c r="K146" s="3">
        <v>0</v>
      </c>
      <c r="L146" s="3">
        <v>0</v>
      </c>
      <c r="M146" s="3">
        <f t="shared" si="16"/>
        <v>78</v>
      </c>
      <c r="N146" s="3">
        <f t="shared" si="17"/>
        <v>0</v>
      </c>
      <c r="O146" s="3" t="str">
        <f t="shared" si="18"/>
        <v>contra</v>
      </c>
      <c r="P146" s="3">
        <f t="shared" si="19"/>
        <v>1</v>
      </c>
      <c r="Q146" s="3">
        <v>0</v>
      </c>
    </row>
    <row r="147" spans="1:17" ht="15" customHeight="1" x14ac:dyDescent="0.35">
      <c r="A147" s="3">
        <v>146</v>
      </c>
      <c r="B147" s="3">
        <v>4857</v>
      </c>
      <c r="C147" s="3" t="s">
        <v>56</v>
      </c>
      <c r="D147" s="3" t="s">
        <v>173</v>
      </c>
      <c r="E147" s="3" t="s">
        <v>326</v>
      </c>
      <c r="F147" s="3"/>
      <c r="G147" s="3">
        <v>1</v>
      </c>
      <c r="H147" s="3" t="s">
        <v>275</v>
      </c>
      <c r="I147" s="3">
        <v>0</v>
      </c>
      <c r="J147" s="3">
        <v>81</v>
      </c>
      <c r="K147" s="3">
        <v>0</v>
      </c>
      <c r="L147" s="3">
        <v>0</v>
      </c>
      <c r="M147" s="3">
        <f t="shared" si="16"/>
        <v>81</v>
      </c>
      <c r="N147" s="3">
        <f t="shared" si="17"/>
        <v>0</v>
      </c>
      <c r="O147" s="3" t="str">
        <f t="shared" si="18"/>
        <v>contra</v>
      </c>
      <c r="P147" s="3">
        <f t="shared" si="19"/>
        <v>1</v>
      </c>
      <c r="Q147" s="3">
        <v>0</v>
      </c>
    </row>
    <row r="148" spans="1:17" ht="15" customHeight="1" x14ac:dyDescent="0.35">
      <c r="A148" s="3">
        <v>147</v>
      </c>
      <c r="B148" s="3">
        <v>4858</v>
      </c>
      <c r="C148" s="3" t="s">
        <v>56</v>
      </c>
      <c r="D148" s="3" t="s">
        <v>174</v>
      </c>
      <c r="E148" s="6" t="s">
        <v>327</v>
      </c>
      <c r="F148" s="3"/>
      <c r="G148" s="3">
        <v>1</v>
      </c>
      <c r="H148" s="3" t="s">
        <v>275</v>
      </c>
      <c r="I148" s="3">
        <v>0</v>
      </c>
      <c r="J148" s="3">
        <v>79</v>
      </c>
      <c r="K148" s="3">
        <v>0</v>
      </c>
      <c r="L148" s="3">
        <v>2</v>
      </c>
      <c r="M148" s="3">
        <f t="shared" si="16"/>
        <v>81</v>
      </c>
      <c r="N148" s="3">
        <f t="shared" si="17"/>
        <v>2</v>
      </c>
      <c r="O148" s="3" t="str">
        <f t="shared" si="18"/>
        <v>abst</v>
      </c>
      <c r="P148" s="3">
        <f t="shared" si="19"/>
        <v>0.97530864197530864</v>
      </c>
      <c r="Q148" s="3">
        <v>0</v>
      </c>
    </row>
    <row r="149" spans="1:17" ht="15" customHeight="1" x14ac:dyDescent="0.35">
      <c r="A149" s="3">
        <v>148</v>
      </c>
      <c r="B149" s="3">
        <v>4859</v>
      </c>
      <c r="C149" s="3" t="s">
        <v>56</v>
      </c>
      <c r="D149" s="3" t="s">
        <v>175</v>
      </c>
      <c r="E149" s="6" t="s">
        <v>328</v>
      </c>
      <c r="F149" s="3"/>
      <c r="G149" s="3">
        <v>1</v>
      </c>
      <c r="H149" s="3" t="s">
        <v>275</v>
      </c>
      <c r="I149" s="3">
        <v>0</v>
      </c>
      <c r="J149" s="3">
        <v>93</v>
      </c>
      <c r="K149" s="3">
        <v>0</v>
      </c>
      <c r="L149" s="3">
        <v>0</v>
      </c>
      <c r="M149" s="3">
        <f t="shared" si="16"/>
        <v>93</v>
      </c>
      <c r="N149" s="3">
        <f t="shared" si="17"/>
        <v>0</v>
      </c>
      <c r="O149" s="3" t="str">
        <f t="shared" si="18"/>
        <v>contra</v>
      </c>
      <c r="P149" s="3">
        <f t="shared" si="19"/>
        <v>1</v>
      </c>
      <c r="Q149" s="3">
        <v>0</v>
      </c>
    </row>
    <row r="150" spans="1:17" ht="15" customHeight="1" x14ac:dyDescent="0.35">
      <c r="A150" s="3">
        <v>149</v>
      </c>
      <c r="B150" s="3">
        <v>4860</v>
      </c>
      <c r="C150" s="3" t="s">
        <v>57</v>
      </c>
      <c r="D150" s="3" t="s">
        <v>176</v>
      </c>
      <c r="E150" s="3" t="s">
        <v>398</v>
      </c>
      <c r="F150" s="3" t="s">
        <v>209</v>
      </c>
      <c r="G150" s="3">
        <v>1</v>
      </c>
      <c r="H150" s="3" t="s">
        <v>275</v>
      </c>
      <c r="I150" s="3">
        <v>1</v>
      </c>
      <c r="J150" s="3">
        <v>90</v>
      </c>
      <c r="K150" s="3">
        <v>18</v>
      </c>
      <c r="L150" s="3">
        <v>0</v>
      </c>
      <c r="M150" s="3">
        <f t="shared" si="16"/>
        <v>108</v>
      </c>
      <c r="N150" s="3">
        <f t="shared" si="17"/>
        <v>18</v>
      </c>
      <c r="O150" s="3" t="str">
        <f t="shared" si="18"/>
        <v>contra</v>
      </c>
      <c r="P150" s="3">
        <f t="shared" si="19"/>
        <v>0.83333333333333337</v>
      </c>
      <c r="Q150" s="3">
        <v>0</v>
      </c>
    </row>
    <row r="151" spans="1:17" ht="15" customHeight="1" x14ac:dyDescent="0.35">
      <c r="A151" s="3">
        <v>150</v>
      </c>
      <c r="B151" s="3">
        <v>4861</v>
      </c>
      <c r="C151" s="3" t="s">
        <v>57</v>
      </c>
      <c r="D151" s="3" t="s">
        <v>176</v>
      </c>
      <c r="E151" s="3" t="s">
        <v>399</v>
      </c>
      <c r="F151" s="3" t="s">
        <v>258</v>
      </c>
      <c r="G151" s="3">
        <v>0</v>
      </c>
      <c r="H151" s="3" t="s">
        <v>275</v>
      </c>
      <c r="I151" s="3">
        <v>1</v>
      </c>
      <c r="J151" s="3">
        <v>86</v>
      </c>
      <c r="K151" s="3">
        <v>15</v>
      </c>
      <c r="L151" s="3">
        <v>0</v>
      </c>
      <c r="M151" s="3">
        <f t="shared" si="16"/>
        <v>101</v>
      </c>
      <c r="N151" s="3">
        <f t="shared" si="17"/>
        <v>15</v>
      </c>
      <c r="O151" s="3" t="str">
        <f t="shared" si="18"/>
        <v>contra</v>
      </c>
      <c r="P151" s="3">
        <f t="shared" si="19"/>
        <v>0.85148514851485146</v>
      </c>
      <c r="Q151" s="3">
        <v>0</v>
      </c>
    </row>
    <row r="152" spans="1:17" ht="15" customHeight="1" x14ac:dyDescent="0.35">
      <c r="A152" s="3">
        <v>151</v>
      </c>
      <c r="B152" s="3">
        <v>4862</v>
      </c>
      <c r="C152" s="3" t="s">
        <v>58</v>
      </c>
      <c r="D152" s="3" t="s">
        <v>177</v>
      </c>
      <c r="E152" s="4" t="s">
        <v>400</v>
      </c>
      <c r="F152" s="3"/>
      <c r="G152" s="3">
        <v>1</v>
      </c>
      <c r="H152" s="3" t="s">
        <v>275</v>
      </c>
      <c r="I152" s="3">
        <v>0</v>
      </c>
      <c r="J152" s="3">
        <v>89</v>
      </c>
      <c r="K152" s="3">
        <v>0</v>
      </c>
      <c r="L152" s="3">
        <v>0</v>
      </c>
      <c r="M152" s="3">
        <f t="shared" si="16"/>
        <v>89</v>
      </c>
      <c r="N152" s="3">
        <f t="shared" si="17"/>
        <v>0</v>
      </c>
      <c r="O152" s="3" t="str">
        <f t="shared" si="18"/>
        <v>contra</v>
      </c>
      <c r="P152" s="3">
        <f t="shared" si="19"/>
        <v>1</v>
      </c>
      <c r="Q152" s="3">
        <v>0</v>
      </c>
    </row>
    <row r="153" spans="1:17" ht="15" customHeight="1" x14ac:dyDescent="0.35">
      <c r="A153" s="3">
        <v>152</v>
      </c>
      <c r="B153" s="3">
        <v>4863</v>
      </c>
      <c r="C153" s="3" t="s">
        <v>58</v>
      </c>
      <c r="D153" s="3" t="s">
        <v>178</v>
      </c>
      <c r="E153" s="4" t="s">
        <v>401</v>
      </c>
      <c r="F153" s="3"/>
      <c r="G153" s="3">
        <v>1</v>
      </c>
      <c r="H153" s="3" t="s">
        <v>275</v>
      </c>
      <c r="I153" s="3">
        <v>0</v>
      </c>
      <c r="J153" s="3">
        <v>92</v>
      </c>
      <c r="K153" s="3">
        <v>0</v>
      </c>
      <c r="L153" s="3">
        <v>0</v>
      </c>
      <c r="M153" s="3">
        <f t="shared" si="16"/>
        <v>92</v>
      </c>
      <c r="N153" s="3">
        <f t="shared" si="17"/>
        <v>0</v>
      </c>
      <c r="O153" s="3" t="str">
        <f t="shared" si="18"/>
        <v>contra</v>
      </c>
      <c r="P153" s="3">
        <f t="shared" si="19"/>
        <v>1</v>
      </c>
      <c r="Q153" s="3">
        <v>0</v>
      </c>
    </row>
    <row r="154" spans="1:17" ht="15" customHeight="1" x14ac:dyDescent="0.35">
      <c r="A154" s="3">
        <v>153</v>
      </c>
      <c r="B154" s="3">
        <v>4864</v>
      </c>
      <c r="C154" s="3" t="s">
        <v>58</v>
      </c>
      <c r="D154" s="3" t="s">
        <v>179</v>
      </c>
      <c r="E154" s="4" t="s">
        <v>456</v>
      </c>
      <c r="F154" s="3"/>
      <c r="G154" s="3">
        <v>1</v>
      </c>
      <c r="H154" s="3" t="s">
        <v>275</v>
      </c>
      <c r="I154" s="3">
        <v>0</v>
      </c>
      <c r="J154" s="3">
        <v>96</v>
      </c>
      <c r="K154" s="3">
        <v>0</v>
      </c>
      <c r="L154" s="3">
        <v>0</v>
      </c>
      <c r="M154" s="3">
        <f t="shared" si="16"/>
        <v>96</v>
      </c>
      <c r="N154" s="3">
        <f t="shared" si="17"/>
        <v>0</v>
      </c>
      <c r="O154" s="3" t="str">
        <f t="shared" si="18"/>
        <v>contra</v>
      </c>
      <c r="P154" s="3">
        <f t="shared" si="19"/>
        <v>1</v>
      </c>
      <c r="Q154" s="3">
        <v>0</v>
      </c>
    </row>
    <row r="155" spans="1:17" ht="15" customHeight="1" x14ac:dyDescent="0.35">
      <c r="A155" s="3">
        <v>154</v>
      </c>
      <c r="B155" s="3">
        <v>4865</v>
      </c>
      <c r="C155" s="3" t="s">
        <v>58</v>
      </c>
      <c r="D155" s="3" t="s">
        <v>180</v>
      </c>
      <c r="E155" s="3" t="s">
        <v>440</v>
      </c>
      <c r="F155" s="3"/>
      <c r="G155" s="3">
        <v>1</v>
      </c>
      <c r="H155" s="3" t="s">
        <v>275</v>
      </c>
      <c r="I155" s="3">
        <v>0</v>
      </c>
      <c r="J155" s="3">
        <v>100</v>
      </c>
      <c r="K155" s="3">
        <v>0</v>
      </c>
      <c r="L155" s="3">
        <v>0</v>
      </c>
      <c r="M155" s="3">
        <f t="shared" ref="M155:M184" si="20">SUM(J155:L155)</f>
        <v>100</v>
      </c>
      <c r="N155" s="3">
        <f t="shared" ref="N155:N184" si="21">LARGE(J155:L155,2)</f>
        <v>0</v>
      </c>
      <c r="O155" s="3" t="str">
        <f t="shared" ref="O155:O184" si="22">IF(N155=K155,"contra","abst")</f>
        <v>contra</v>
      </c>
      <c r="P155" s="3">
        <f t="shared" ref="P155:P184" si="23">J155/M155</f>
        <v>1</v>
      </c>
      <c r="Q155" s="3">
        <v>0</v>
      </c>
    </row>
    <row r="156" spans="1:17" ht="15" customHeight="1" x14ac:dyDescent="0.35">
      <c r="A156" s="3">
        <v>155</v>
      </c>
      <c r="B156" s="3">
        <v>4866</v>
      </c>
      <c r="C156" s="3" t="s">
        <v>58</v>
      </c>
      <c r="D156" s="3" t="s">
        <v>181</v>
      </c>
      <c r="E156" s="6" t="s">
        <v>457</v>
      </c>
      <c r="F156" s="3"/>
      <c r="G156" s="3">
        <v>1</v>
      </c>
      <c r="H156" s="3" t="s">
        <v>275</v>
      </c>
      <c r="I156" s="3">
        <v>0</v>
      </c>
      <c r="J156" s="3">
        <v>108</v>
      </c>
      <c r="K156" s="3">
        <v>0</v>
      </c>
      <c r="L156" s="3">
        <v>0</v>
      </c>
      <c r="M156" s="3">
        <f t="shared" si="20"/>
        <v>108</v>
      </c>
      <c r="N156" s="3">
        <f t="shared" si="21"/>
        <v>0</v>
      </c>
      <c r="O156" s="3" t="str">
        <f t="shared" si="22"/>
        <v>contra</v>
      </c>
      <c r="P156" s="3">
        <f t="shared" si="23"/>
        <v>1</v>
      </c>
      <c r="Q156" s="3">
        <v>0</v>
      </c>
    </row>
    <row r="157" spans="1:17" ht="15" customHeight="1" x14ac:dyDescent="0.35">
      <c r="A157" s="3">
        <v>156</v>
      </c>
      <c r="B157" s="3">
        <v>4867</v>
      </c>
      <c r="C157" s="3" t="s">
        <v>58</v>
      </c>
      <c r="D157" s="3" t="s">
        <v>182</v>
      </c>
      <c r="E157" s="3" t="s">
        <v>402</v>
      </c>
      <c r="F157" s="3"/>
      <c r="G157" s="3">
        <v>0</v>
      </c>
      <c r="H157" s="3" t="s">
        <v>275</v>
      </c>
      <c r="I157" s="3">
        <v>0</v>
      </c>
      <c r="J157" s="3">
        <v>104</v>
      </c>
      <c r="K157" s="3">
        <v>0</v>
      </c>
      <c r="L157" s="3">
        <v>0</v>
      </c>
      <c r="M157" s="3">
        <f t="shared" si="20"/>
        <v>104</v>
      </c>
      <c r="N157" s="3">
        <f t="shared" si="21"/>
        <v>0</v>
      </c>
      <c r="O157" s="3" t="str">
        <f t="shared" si="22"/>
        <v>contra</v>
      </c>
      <c r="P157" s="3">
        <f t="shared" si="23"/>
        <v>1</v>
      </c>
      <c r="Q157" s="3">
        <v>0</v>
      </c>
    </row>
    <row r="158" spans="1:17" ht="15" customHeight="1" x14ac:dyDescent="0.35">
      <c r="A158" s="3">
        <v>157</v>
      </c>
      <c r="B158" s="3">
        <v>4868</v>
      </c>
      <c r="C158" s="3" t="s">
        <v>58</v>
      </c>
      <c r="D158" s="3" t="s">
        <v>183</v>
      </c>
      <c r="E158" s="6" t="s">
        <v>369</v>
      </c>
      <c r="F158" s="3"/>
      <c r="G158" s="3">
        <v>0</v>
      </c>
      <c r="H158" s="3" t="s">
        <v>275</v>
      </c>
      <c r="I158" s="3">
        <v>0</v>
      </c>
      <c r="J158" s="3">
        <v>91</v>
      </c>
      <c r="K158" s="3">
        <v>0</v>
      </c>
      <c r="L158" s="3">
        <v>0</v>
      </c>
      <c r="M158" s="3">
        <f t="shared" si="20"/>
        <v>91</v>
      </c>
      <c r="N158" s="3">
        <f t="shared" si="21"/>
        <v>0</v>
      </c>
      <c r="O158" s="3" t="str">
        <f t="shared" si="22"/>
        <v>contra</v>
      </c>
      <c r="P158" s="3">
        <f t="shared" si="23"/>
        <v>1</v>
      </c>
      <c r="Q158" s="3">
        <v>0</v>
      </c>
    </row>
    <row r="159" spans="1:17" ht="15" customHeight="1" x14ac:dyDescent="0.35">
      <c r="A159" s="3">
        <v>158</v>
      </c>
      <c r="B159" s="3">
        <v>4869</v>
      </c>
      <c r="C159" s="3" t="s">
        <v>59</v>
      </c>
      <c r="D159" s="3" t="s">
        <v>184</v>
      </c>
      <c r="E159" s="3" t="s">
        <v>397</v>
      </c>
      <c r="F159" s="3"/>
      <c r="G159" s="3">
        <v>1</v>
      </c>
      <c r="H159" s="3" t="s">
        <v>275</v>
      </c>
      <c r="I159" s="3">
        <v>0</v>
      </c>
      <c r="J159" s="3">
        <v>105</v>
      </c>
      <c r="K159" s="3">
        <v>0</v>
      </c>
      <c r="L159" s="3">
        <v>0</v>
      </c>
      <c r="M159" s="3">
        <f t="shared" si="20"/>
        <v>105</v>
      </c>
      <c r="N159" s="3">
        <f t="shared" si="21"/>
        <v>0</v>
      </c>
      <c r="O159" s="3" t="str">
        <f t="shared" si="22"/>
        <v>contra</v>
      </c>
      <c r="P159" s="3">
        <f t="shared" si="23"/>
        <v>1</v>
      </c>
      <c r="Q159" s="3">
        <v>0</v>
      </c>
    </row>
    <row r="160" spans="1:17" ht="15" customHeight="1" x14ac:dyDescent="0.35">
      <c r="A160" s="3">
        <v>159</v>
      </c>
      <c r="B160" s="3">
        <v>4870</v>
      </c>
      <c r="C160" s="3" t="s">
        <v>59</v>
      </c>
      <c r="D160" s="3" t="s">
        <v>185</v>
      </c>
      <c r="E160" s="3" t="s">
        <v>375</v>
      </c>
      <c r="F160" s="3"/>
      <c r="G160" s="3">
        <v>1</v>
      </c>
      <c r="H160" s="3" t="s">
        <v>275</v>
      </c>
      <c r="I160" s="3">
        <v>0</v>
      </c>
      <c r="J160" s="3">
        <v>105</v>
      </c>
      <c r="K160" s="3">
        <v>16</v>
      </c>
      <c r="L160" s="3">
        <v>1</v>
      </c>
      <c r="M160" s="3">
        <f t="shared" si="20"/>
        <v>122</v>
      </c>
      <c r="N160" s="3">
        <f t="shared" si="21"/>
        <v>16</v>
      </c>
      <c r="O160" s="3" t="str">
        <f t="shared" si="22"/>
        <v>contra</v>
      </c>
      <c r="P160" s="3">
        <f t="shared" si="23"/>
        <v>0.86065573770491799</v>
      </c>
      <c r="Q160" s="3">
        <v>0</v>
      </c>
    </row>
    <row r="161" spans="1:17" ht="15" customHeight="1" x14ac:dyDescent="0.35">
      <c r="A161" s="3">
        <v>160</v>
      </c>
      <c r="B161" s="3">
        <v>4871</v>
      </c>
      <c r="C161" s="3" t="s">
        <v>59</v>
      </c>
      <c r="D161" s="3" t="s">
        <v>186</v>
      </c>
      <c r="E161" s="4" t="s">
        <v>374</v>
      </c>
      <c r="F161" s="3"/>
      <c r="G161" s="3">
        <v>1</v>
      </c>
      <c r="H161" s="3" t="s">
        <v>275</v>
      </c>
      <c r="I161" s="3">
        <v>0</v>
      </c>
      <c r="J161" s="3">
        <v>104</v>
      </c>
      <c r="K161" s="3">
        <v>0</v>
      </c>
      <c r="L161" s="3">
        <v>0</v>
      </c>
      <c r="M161" s="3">
        <f t="shared" si="20"/>
        <v>104</v>
      </c>
      <c r="N161" s="3">
        <f t="shared" si="21"/>
        <v>0</v>
      </c>
      <c r="O161" s="3" t="str">
        <f t="shared" si="22"/>
        <v>contra</v>
      </c>
      <c r="P161" s="3">
        <f t="shared" si="23"/>
        <v>1</v>
      </c>
      <c r="Q161" s="3">
        <v>0</v>
      </c>
    </row>
    <row r="162" spans="1:17" ht="15" customHeight="1" x14ac:dyDescent="0.35">
      <c r="A162" s="3">
        <v>161</v>
      </c>
      <c r="B162" s="3">
        <v>4872</v>
      </c>
      <c r="C162" s="3" t="s">
        <v>59</v>
      </c>
      <c r="D162" s="3" t="s">
        <v>187</v>
      </c>
      <c r="E162" s="4" t="s">
        <v>373</v>
      </c>
      <c r="F162" s="3"/>
      <c r="G162" s="3">
        <v>1</v>
      </c>
      <c r="H162" s="3" t="s">
        <v>275</v>
      </c>
      <c r="I162" s="3">
        <v>0</v>
      </c>
      <c r="J162" s="3">
        <v>99</v>
      </c>
      <c r="K162" s="3">
        <v>0</v>
      </c>
      <c r="L162" s="3">
        <v>0</v>
      </c>
      <c r="M162" s="3">
        <f t="shared" si="20"/>
        <v>99</v>
      </c>
      <c r="N162" s="3">
        <f t="shared" si="21"/>
        <v>0</v>
      </c>
      <c r="O162" s="3" t="str">
        <f t="shared" si="22"/>
        <v>contra</v>
      </c>
      <c r="P162" s="3">
        <f t="shared" si="23"/>
        <v>1</v>
      </c>
      <c r="Q162" s="3">
        <v>0</v>
      </c>
    </row>
    <row r="163" spans="1:17" ht="15" customHeight="1" x14ac:dyDescent="0.35">
      <c r="A163" s="3">
        <v>162</v>
      </c>
      <c r="B163" s="3">
        <v>4873</v>
      </c>
      <c r="C163" s="3" t="s">
        <v>59</v>
      </c>
      <c r="D163" s="3" t="s">
        <v>188</v>
      </c>
      <c r="E163" s="4" t="s">
        <v>372</v>
      </c>
      <c r="F163" s="3"/>
      <c r="G163" s="3">
        <v>1</v>
      </c>
      <c r="H163" s="3" t="s">
        <v>275</v>
      </c>
      <c r="I163" s="3">
        <v>0</v>
      </c>
      <c r="J163" s="3">
        <v>104</v>
      </c>
      <c r="K163" s="3">
        <v>0</v>
      </c>
      <c r="L163" s="3">
        <v>0</v>
      </c>
      <c r="M163" s="3">
        <f t="shared" si="20"/>
        <v>104</v>
      </c>
      <c r="N163" s="3">
        <f t="shared" si="21"/>
        <v>0</v>
      </c>
      <c r="O163" s="3" t="str">
        <f t="shared" si="22"/>
        <v>contra</v>
      </c>
      <c r="P163" s="3">
        <f t="shared" si="23"/>
        <v>1</v>
      </c>
      <c r="Q163" s="3">
        <v>0</v>
      </c>
    </row>
    <row r="164" spans="1:17" ht="15" customHeight="1" x14ac:dyDescent="0.35">
      <c r="A164" s="3">
        <v>163</v>
      </c>
      <c r="B164" s="3">
        <v>4874</v>
      </c>
      <c r="C164" s="3" t="s">
        <v>59</v>
      </c>
      <c r="D164" s="3" t="s">
        <v>189</v>
      </c>
      <c r="E164" s="4" t="s">
        <v>371</v>
      </c>
      <c r="F164" s="3"/>
      <c r="G164" s="3">
        <v>1</v>
      </c>
      <c r="H164" s="3" t="s">
        <v>275</v>
      </c>
      <c r="I164" s="3">
        <v>0</v>
      </c>
      <c r="J164" s="3">
        <v>98</v>
      </c>
      <c r="K164" s="3">
        <v>0</v>
      </c>
      <c r="L164" s="3">
        <v>0</v>
      </c>
      <c r="M164" s="3">
        <f t="shared" si="20"/>
        <v>98</v>
      </c>
      <c r="N164" s="3">
        <f t="shared" si="21"/>
        <v>0</v>
      </c>
      <c r="O164" s="3" t="str">
        <f t="shared" si="22"/>
        <v>contra</v>
      </c>
      <c r="P164" s="3">
        <f t="shared" si="23"/>
        <v>1</v>
      </c>
      <c r="Q164" s="3">
        <v>0</v>
      </c>
    </row>
    <row r="165" spans="1:17" ht="15" customHeight="1" x14ac:dyDescent="0.35">
      <c r="A165" s="3">
        <v>164</v>
      </c>
      <c r="B165" s="3">
        <v>4875</v>
      </c>
      <c r="C165" s="3" t="s">
        <v>59</v>
      </c>
      <c r="D165" s="3" t="s">
        <v>190</v>
      </c>
      <c r="E165" s="4" t="s">
        <v>370</v>
      </c>
      <c r="F165" s="3"/>
      <c r="G165" s="3">
        <v>1</v>
      </c>
      <c r="H165" s="3" t="s">
        <v>275</v>
      </c>
      <c r="I165" s="3">
        <v>0</v>
      </c>
      <c r="J165" s="3">
        <v>100</v>
      </c>
      <c r="K165" s="3">
        <v>0</v>
      </c>
      <c r="L165" s="3">
        <v>0</v>
      </c>
      <c r="M165" s="3">
        <f t="shared" si="20"/>
        <v>100</v>
      </c>
      <c r="N165" s="3">
        <f t="shared" si="21"/>
        <v>0</v>
      </c>
      <c r="O165" s="3" t="str">
        <f t="shared" si="22"/>
        <v>contra</v>
      </c>
      <c r="P165" s="3">
        <f t="shared" si="23"/>
        <v>1</v>
      </c>
      <c r="Q165" s="3">
        <v>0</v>
      </c>
    </row>
    <row r="166" spans="1:17" ht="15" customHeight="1" x14ac:dyDescent="0.35">
      <c r="A166" s="3">
        <v>165</v>
      </c>
      <c r="B166" s="3">
        <v>4878</v>
      </c>
      <c r="C166" s="3" t="s">
        <v>60</v>
      </c>
      <c r="D166" s="3" t="s">
        <v>191</v>
      </c>
      <c r="E166" s="6" t="s">
        <v>458</v>
      </c>
      <c r="F166" s="3" t="s">
        <v>215</v>
      </c>
      <c r="G166" s="3">
        <v>1</v>
      </c>
      <c r="H166" s="3" t="s">
        <v>276</v>
      </c>
      <c r="I166" s="3">
        <v>0</v>
      </c>
      <c r="J166" s="3">
        <v>103</v>
      </c>
      <c r="K166" s="3">
        <v>0</v>
      </c>
      <c r="L166" s="3">
        <v>0</v>
      </c>
      <c r="M166" s="3">
        <f t="shared" si="20"/>
        <v>103</v>
      </c>
      <c r="N166" s="3">
        <f t="shared" si="21"/>
        <v>0</v>
      </c>
      <c r="O166" s="3" t="str">
        <f t="shared" si="22"/>
        <v>contra</v>
      </c>
      <c r="P166" s="3">
        <f t="shared" si="23"/>
        <v>1</v>
      </c>
      <c r="Q166" s="3">
        <v>0</v>
      </c>
    </row>
    <row r="167" spans="1:17" ht="15" customHeight="1" x14ac:dyDescent="0.35">
      <c r="A167" s="3">
        <v>166</v>
      </c>
      <c r="B167" s="3">
        <v>4879</v>
      </c>
      <c r="C167" s="3" t="s">
        <v>60</v>
      </c>
      <c r="D167" s="3" t="s">
        <v>192</v>
      </c>
      <c r="E167" s="3" t="s">
        <v>441</v>
      </c>
      <c r="F167" s="3" t="s">
        <v>259</v>
      </c>
      <c r="G167" s="3">
        <v>1</v>
      </c>
      <c r="H167" s="3" t="s">
        <v>276</v>
      </c>
      <c r="I167" s="3">
        <v>0</v>
      </c>
      <c r="J167" s="3">
        <v>100</v>
      </c>
      <c r="K167" s="3">
        <v>0</v>
      </c>
      <c r="L167" s="3">
        <v>0</v>
      </c>
      <c r="M167" s="3">
        <f t="shared" si="20"/>
        <v>100</v>
      </c>
      <c r="N167" s="3">
        <f t="shared" si="21"/>
        <v>0</v>
      </c>
      <c r="O167" s="3" t="str">
        <f t="shared" si="22"/>
        <v>contra</v>
      </c>
      <c r="P167" s="3">
        <f t="shared" si="23"/>
        <v>1</v>
      </c>
      <c r="Q167" s="3">
        <v>0</v>
      </c>
    </row>
    <row r="168" spans="1:17" ht="15" customHeight="1" x14ac:dyDescent="0.35">
      <c r="A168" s="3">
        <v>167</v>
      </c>
      <c r="B168" s="3">
        <v>4880</v>
      </c>
      <c r="C168" s="3" t="s">
        <v>60</v>
      </c>
      <c r="D168" s="3" t="s">
        <v>193</v>
      </c>
      <c r="E168" s="3" t="s">
        <v>413</v>
      </c>
      <c r="F168" s="3" t="s">
        <v>240</v>
      </c>
      <c r="G168" s="3">
        <v>1</v>
      </c>
      <c r="H168" s="3" t="s">
        <v>276</v>
      </c>
      <c r="I168" s="3">
        <v>0</v>
      </c>
      <c r="J168" s="3">
        <v>97</v>
      </c>
      <c r="K168" s="3">
        <v>0</v>
      </c>
      <c r="L168" s="3">
        <v>0</v>
      </c>
      <c r="M168" s="3">
        <f t="shared" si="20"/>
        <v>97</v>
      </c>
      <c r="N168" s="3">
        <f t="shared" si="21"/>
        <v>0</v>
      </c>
      <c r="O168" s="3" t="str">
        <f t="shared" si="22"/>
        <v>contra</v>
      </c>
      <c r="P168" s="3">
        <f t="shared" si="23"/>
        <v>1</v>
      </c>
      <c r="Q168" s="3">
        <v>0</v>
      </c>
    </row>
    <row r="169" spans="1:17" ht="15" customHeight="1" x14ac:dyDescent="0.35">
      <c r="A169" s="3">
        <v>168</v>
      </c>
      <c r="B169" s="3">
        <v>4881</v>
      </c>
      <c r="C169" s="3" t="s">
        <v>60</v>
      </c>
      <c r="D169" s="3" t="s">
        <v>193</v>
      </c>
      <c r="E169" s="3" t="s">
        <v>412</v>
      </c>
      <c r="F169" s="3" t="s">
        <v>260</v>
      </c>
      <c r="G169" s="3">
        <v>0</v>
      </c>
      <c r="H169" s="3" t="s">
        <v>276</v>
      </c>
      <c r="I169" s="3">
        <v>0</v>
      </c>
      <c r="J169" s="3">
        <v>92</v>
      </c>
      <c r="K169" s="3">
        <v>0</v>
      </c>
      <c r="L169" s="3">
        <v>0</v>
      </c>
      <c r="M169" s="3">
        <f t="shared" si="20"/>
        <v>92</v>
      </c>
      <c r="N169" s="3">
        <f t="shared" si="21"/>
        <v>0</v>
      </c>
      <c r="O169" s="3" t="str">
        <f t="shared" si="22"/>
        <v>contra</v>
      </c>
      <c r="P169" s="3">
        <f t="shared" si="23"/>
        <v>1</v>
      </c>
      <c r="Q169" s="3">
        <v>0</v>
      </c>
    </row>
    <row r="170" spans="1:17" ht="15" customHeight="1" x14ac:dyDescent="0.35">
      <c r="A170" s="3">
        <v>169</v>
      </c>
      <c r="B170" s="3">
        <v>4882</v>
      </c>
      <c r="C170" s="3" t="s">
        <v>61</v>
      </c>
      <c r="D170" s="3" t="s">
        <v>194</v>
      </c>
      <c r="E170" s="3" t="s">
        <v>329</v>
      </c>
      <c r="F170" s="3" t="s">
        <v>240</v>
      </c>
      <c r="G170" s="3">
        <v>1</v>
      </c>
      <c r="H170" s="3" t="s">
        <v>276</v>
      </c>
      <c r="I170" s="3">
        <v>1</v>
      </c>
      <c r="J170" s="3">
        <v>76</v>
      </c>
      <c r="K170" s="3">
        <v>37</v>
      </c>
      <c r="L170" s="3">
        <v>0</v>
      </c>
      <c r="M170" s="3">
        <f t="shared" si="20"/>
        <v>113</v>
      </c>
      <c r="N170" s="3">
        <f t="shared" si="21"/>
        <v>37</v>
      </c>
      <c r="O170" s="3" t="str">
        <f t="shared" si="22"/>
        <v>contra</v>
      </c>
      <c r="P170" s="3">
        <f t="shared" si="23"/>
        <v>0.67256637168141598</v>
      </c>
      <c r="Q170" s="3">
        <v>0</v>
      </c>
    </row>
    <row r="171" spans="1:17" ht="15" customHeight="1" x14ac:dyDescent="0.35">
      <c r="A171" s="3">
        <v>170</v>
      </c>
      <c r="B171" s="3">
        <v>4883</v>
      </c>
      <c r="C171" s="3" t="s">
        <v>61</v>
      </c>
      <c r="D171" s="3" t="s">
        <v>194</v>
      </c>
      <c r="E171" s="3" t="s">
        <v>330</v>
      </c>
      <c r="F171" s="3" t="s">
        <v>261</v>
      </c>
      <c r="G171" s="3">
        <v>0</v>
      </c>
      <c r="H171" s="3" t="s">
        <v>276</v>
      </c>
      <c r="I171" s="3">
        <v>1</v>
      </c>
      <c r="J171" s="3">
        <v>63</v>
      </c>
      <c r="K171" s="3">
        <v>36</v>
      </c>
      <c r="L171" s="3">
        <v>0</v>
      </c>
      <c r="M171" s="3">
        <f t="shared" si="20"/>
        <v>99</v>
      </c>
      <c r="N171" s="3">
        <f t="shared" si="21"/>
        <v>36</v>
      </c>
      <c r="O171" s="3" t="str">
        <f t="shared" si="22"/>
        <v>contra</v>
      </c>
      <c r="P171" s="3">
        <f t="shared" si="23"/>
        <v>0.63636363636363635</v>
      </c>
      <c r="Q171" s="3">
        <v>0</v>
      </c>
    </row>
    <row r="172" spans="1:17" ht="15" customHeight="1" x14ac:dyDescent="0.35">
      <c r="A172" s="3">
        <v>171</v>
      </c>
      <c r="B172" s="3">
        <v>4897</v>
      </c>
      <c r="C172" s="3" t="s">
        <v>62</v>
      </c>
      <c r="D172" s="3" t="s">
        <v>195</v>
      </c>
      <c r="E172" s="3" t="s">
        <v>331</v>
      </c>
      <c r="F172" s="3" t="s">
        <v>262</v>
      </c>
      <c r="G172" s="3">
        <v>0</v>
      </c>
      <c r="H172" s="3" t="s">
        <v>276</v>
      </c>
      <c r="I172" s="3">
        <v>0</v>
      </c>
      <c r="J172" s="3">
        <v>104</v>
      </c>
      <c r="K172" s="3">
        <v>0</v>
      </c>
      <c r="L172" s="3">
        <v>0</v>
      </c>
      <c r="M172" s="3">
        <f t="shared" si="20"/>
        <v>104</v>
      </c>
      <c r="N172" s="3">
        <f t="shared" si="21"/>
        <v>0</v>
      </c>
      <c r="O172" s="3" t="str">
        <f t="shared" si="22"/>
        <v>contra</v>
      </c>
      <c r="P172" s="3">
        <f t="shared" si="23"/>
        <v>1</v>
      </c>
      <c r="Q172" s="3">
        <v>0</v>
      </c>
    </row>
    <row r="173" spans="1:17" ht="15" customHeight="1" x14ac:dyDescent="0.35">
      <c r="A173" s="3">
        <v>172</v>
      </c>
      <c r="B173" s="3">
        <v>4898</v>
      </c>
      <c r="C173" s="3" t="s">
        <v>62</v>
      </c>
      <c r="D173" s="3" t="s">
        <v>196</v>
      </c>
      <c r="E173" s="4" t="s">
        <v>459</v>
      </c>
      <c r="F173" s="3"/>
      <c r="G173" s="3">
        <v>1</v>
      </c>
      <c r="H173" s="3" t="s">
        <v>276</v>
      </c>
      <c r="I173" s="3">
        <v>0</v>
      </c>
      <c r="J173" s="3">
        <v>100</v>
      </c>
      <c r="K173" s="3">
        <v>0</v>
      </c>
      <c r="L173" s="3">
        <v>0</v>
      </c>
      <c r="M173" s="3">
        <f t="shared" si="20"/>
        <v>100</v>
      </c>
      <c r="N173" s="3">
        <f t="shared" si="21"/>
        <v>0</v>
      </c>
      <c r="O173" s="3" t="str">
        <f t="shared" si="22"/>
        <v>contra</v>
      </c>
      <c r="P173" s="3">
        <f t="shared" si="23"/>
        <v>1</v>
      </c>
      <c r="Q173" s="3">
        <v>0</v>
      </c>
    </row>
    <row r="174" spans="1:17" ht="15" customHeight="1" x14ac:dyDescent="0.35">
      <c r="A174" s="3">
        <v>173</v>
      </c>
      <c r="B174" s="3">
        <v>4899</v>
      </c>
      <c r="C174" s="3" t="s">
        <v>62</v>
      </c>
      <c r="D174" s="3" t="s">
        <v>197</v>
      </c>
      <c r="E174" s="3" t="s">
        <v>442</v>
      </c>
      <c r="F174" s="3" t="s">
        <v>240</v>
      </c>
      <c r="G174" s="3">
        <v>1</v>
      </c>
      <c r="H174" s="3" t="s">
        <v>276</v>
      </c>
      <c r="I174" s="3">
        <v>0</v>
      </c>
      <c r="J174" s="3">
        <v>74</v>
      </c>
      <c r="K174" s="3">
        <v>13</v>
      </c>
      <c r="L174" s="3">
        <v>19</v>
      </c>
      <c r="M174" s="3">
        <f t="shared" si="20"/>
        <v>106</v>
      </c>
      <c r="N174" s="3">
        <f t="shared" si="21"/>
        <v>19</v>
      </c>
      <c r="O174" s="3" t="str">
        <f t="shared" si="22"/>
        <v>abst</v>
      </c>
      <c r="P174" s="3">
        <f t="shared" si="23"/>
        <v>0.69811320754716977</v>
      </c>
      <c r="Q174" s="3">
        <v>0</v>
      </c>
    </row>
    <row r="175" spans="1:17" ht="15" customHeight="1" x14ac:dyDescent="0.35">
      <c r="A175" s="3">
        <v>174</v>
      </c>
      <c r="B175" s="3">
        <v>4900</v>
      </c>
      <c r="C175" s="3" t="s">
        <v>62</v>
      </c>
      <c r="D175" s="3" t="s">
        <v>197</v>
      </c>
      <c r="E175" s="3" t="s">
        <v>443</v>
      </c>
      <c r="F175" s="3" t="s">
        <v>263</v>
      </c>
      <c r="G175" s="3">
        <v>0</v>
      </c>
      <c r="H175" s="3" t="s">
        <v>276</v>
      </c>
      <c r="I175" s="3">
        <v>0</v>
      </c>
      <c r="J175" s="3">
        <v>74</v>
      </c>
      <c r="K175" s="3">
        <v>13</v>
      </c>
      <c r="L175" s="3">
        <v>20</v>
      </c>
      <c r="M175" s="3">
        <f t="shared" si="20"/>
        <v>107</v>
      </c>
      <c r="N175" s="3">
        <f t="shared" si="21"/>
        <v>20</v>
      </c>
      <c r="O175" s="3" t="str">
        <f t="shared" si="22"/>
        <v>abst</v>
      </c>
      <c r="P175" s="3">
        <f t="shared" si="23"/>
        <v>0.69158878504672894</v>
      </c>
      <c r="Q175" s="3">
        <v>0</v>
      </c>
    </row>
    <row r="176" spans="1:17" ht="15" customHeight="1" x14ac:dyDescent="0.35">
      <c r="A176" s="3">
        <v>175</v>
      </c>
      <c r="B176" s="3">
        <v>4901</v>
      </c>
      <c r="C176" s="3" t="s">
        <v>63</v>
      </c>
      <c r="D176" s="3" t="s">
        <v>198</v>
      </c>
      <c r="E176" s="3" t="s">
        <v>444</v>
      </c>
      <c r="F176" s="3" t="s">
        <v>240</v>
      </c>
      <c r="G176" s="3">
        <v>1</v>
      </c>
      <c r="H176" s="3" t="s">
        <v>276</v>
      </c>
      <c r="I176" s="3">
        <v>1</v>
      </c>
      <c r="J176" s="3">
        <v>107</v>
      </c>
      <c r="K176" s="3">
        <v>0</v>
      </c>
      <c r="L176" s="3">
        <v>0</v>
      </c>
      <c r="M176" s="3">
        <f t="shared" si="20"/>
        <v>107</v>
      </c>
      <c r="N176" s="3">
        <f t="shared" si="21"/>
        <v>0</v>
      </c>
      <c r="O176" s="3" t="str">
        <f t="shared" si="22"/>
        <v>contra</v>
      </c>
      <c r="P176" s="3">
        <f t="shared" si="23"/>
        <v>1</v>
      </c>
      <c r="Q176" s="3">
        <v>0</v>
      </c>
    </row>
    <row r="177" spans="1:17" ht="15" customHeight="1" x14ac:dyDescent="0.35">
      <c r="A177" s="3">
        <v>176</v>
      </c>
      <c r="B177" s="3">
        <v>4902</v>
      </c>
      <c r="C177" s="3" t="s">
        <v>63</v>
      </c>
      <c r="D177" s="3" t="s">
        <v>198</v>
      </c>
      <c r="E177" s="3" t="s">
        <v>445</v>
      </c>
      <c r="F177" s="3" t="s">
        <v>264</v>
      </c>
      <c r="G177" s="3">
        <v>1</v>
      </c>
      <c r="H177" s="3" t="s">
        <v>276</v>
      </c>
      <c r="I177" s="3">
        <v>0</v>
      </c>
      <c r="J177" s="3">
        <v>103</v>
      </c>
      <c r="K177" s="3">
        <v>0</v>
      </c>
      <c r="L177" s="3">
        <v>0</v>
      </c>
      <c r="M177" s="3">
        <f t="shared" si="20"/>
        <v>103</v>
      </c>
      <c r="N177" s="3">
        <f t="shared" si="21"/>
        <v>0</v>
      </c>
      <c r="O177" s="3" t="str">
        <f t="shared" si="22"/>
        <v>contra</v>
      </c>
      <c r="P177" s="3">
        <f t="shared" si="23"/>
        <v>1</v>
      </c>
      <c r="Q177" s="3">
        <v>0</v>
      </c>
    </row>
    <row r="178" spans="1:17" ht="15" customHeight="1" x14ac:dyDescent="0.35">
      <c r="A178" s="3">
        <v>177</v>
      </c>
      <c r="B178" s="3">
        <v>4903</v>
      </c>
      <c r="C178" s="3" t="s">
        <v>63</v>
      </c>
      <c r="D178" s="3" t="s">
        <v>199</v>
      </c>
      <c r="E178" s="3" t="s">
        <v>446</v>
      </c>
      <c r="F178" s="3" t="s">
        <v>240</v>
      </c>
      <c r="G178" s="3">
        <v>1</v>
      </c>
      <c r="H178" s="3" t="s">
        <v>276</v>
      </c>
      <c r="I178" s="3">
        <v>0</v>
      </c>
      <c r="J178" s="3">
        <v>73</v>
      </c>
      <c r="K178" s="3">
        <v>34</v>
      </c>
      <c r="L178" s="3">
        <v>0</v>
      </c>
      <c r="M178" s="3">
        <f t="shared" si="20"/>
        <v>107</v>
      </c>
      <c r="N178" s="3">
        <f t="shared" si="21"/>
        <v>34</v>
      </c>
      <c r="O178" s="3" t="str">
        <f t="shared" si="22"/>
        <v>contra</v>
      </c>
      <c r="P178" s="3">
        <f t="shared" si="23"/>
        <v>0.68224299065420557</v>
      </c>
      <c r="Q178" s="3">
        <v>0</v>
      </c>
    </row>
    <row r="179" spans="1:17" ht="15" customHeight="1" x14ac:dyDescent="0.35">
      <c r="A179" s="3">
        <v>178</v>
      </c>
      <c r="B179" s="3">
        <v>4904</v>
      </c>
      <c r="C179" s="3" t="s">
        <v>63</v>
      </c>
      <c r="D179" s="3" t="s">
        <v>199</v>
      </c>
      <c r="E179" s="3" t="s">
        <v>447</v>
      </c>
      <c r="F179" s="3" t="s">
        <v>265</v>
      </c>
      <c r="G179" s="3">
        <v>1</v>
      </c>
      <c r="H179" s="3" t="s">
        <v>276</v>
      </c>
      <c r="I179" s="3">
        <v>0</v>
      </c>
      <c r="J179" s="3">
        <v>71</v>
      </c>
      <c r="K179" s="3">
        <v>34</v>
      </c>
      <c r="L179" s="3">
        <v>0</v>
      </c>
      <c r="M179" s="3">
        <f t="shared" si="20"/>
        <v>105</v>
      </c>
      <c r="N179" s="3">
        <f t="shared" si="21"/>
        <v>34</v>
      </c>
      <c r="O179" s="3" t="str">
        <f t="shared" si="22"/>
        <v>contra</v>
      </c>
      <c r="P179" s="3">
        <f t="shared" si="23"/>
        <v>0.67619047619047623</v>
      </c>
      <c r="Q179" s="3">
        <v>0</v>
      </c>
    </row>
    <row r="180" spans="1:17" ht="15" customHeight="1" x14ac:dyDescent="0.35">
      <c r="A180" s="3">
        <v>179</v>
      </c>
      <c r="B180" s="3">
        <v>4905</v>
      </c>
      <c r="C180" s="3" t="s">
        <v>63</v>
      </c>
      <c r="D180" s="3" t="s">
        <v>200</v>
      </c>
      <c r="E180" s="3" t="s">
        <v>448</v>
      </c>
      <c r="F180" s="3" t="s">
        <v>215</v>
      </c>
      <c r="G180" s="3">
        <v>1</v>
      </c>
      <c r="H180" s="3" t="s">
        <v>276</v>
      </c>
      <c r="I180" s="3">
        <v>0</v>
      </c>
      <c r="J180" s="3">
        <v>104</v>
      </c>
      <c r="K180" s="3">
        <v>0</v>
      </c>
      <c r="L180" s="3">
        <v>0</v>
      </c>
      <c r="M180" s="3">
        <f t="shared" si="20"/>
        <v>104</v>
      </c>
      <c r="N180" s="3">
        <f t="shared" si="21"/>
        <v>0</v>
      </c>
      <c r="O180" s="3" t="str">
        <f t="shared" si="22"/>
        <v>contra</v>
      </c>
      <c r="P180" s="3">
        <f t="shared" si="23"/>
        <v>1</v>
      </c>
      <c r="Q180" s="3">
        <v>0</v>
      </c>
    </row>
    <row r="181" spans="1:17" ht="15" customHeight="1" x14ac:dyDescent="0.35">
      <c r="A181" s="3">
        <v>180</v>
      </c>
      <c r="B181" s="3">
        <v>4906</v>
      </c>
      <c r="C181" s="3" t="s">
        <v>64</v>
      </c>
      <c r="D181" s="3" t="s">
        <v>201</v>
      </c>
      <c r="E181" s="3" t="s">
        <v>303</v>
      </c>
      <c r="F181" s="3" t="s">
        <v>266</v>
      </c>
      <c r="G181" s="3">
        <v>1</v>
      </c>
      <c r="H181" s="3" t="s">
        <v>276</v>
      </c>
      <c r="I181" s="3">
        <v>0</v>
      </c>
      <c r="J181" s="3">
        <v>89</v>
      </c>
      <c r="K181" s="3">
        <v>13</v>
      </c>
      <c r="L181" s="3">
        <v>0</v>
      </c>
      <c r="M181" s="3">
        <f t="shared" si="20"/>
        <v>102</v>
      </c>
      <c r="N181" s="3">
        <f t="shared" si="21"/>
        <v>13</v>
      </c>
      <c r="O181" s="3" t="str">
        <f t="shared" si="22"/>
        <v>contra</v>
      </c>
      <c r="P181" s="3">
        <f t="shared" si="23"/>
        <v>0.87254901960784315</v>
      </c>
      <c r="Q181" s="3">
        <v>0</v>
      </c>
    </row>
    <row r="182" spans="1:17" ht="15" customHeight="1" x14ac:dyDescent="0.35">
      <c r="A182" s="3">
        <v>181</v>
      </c>
      <c r="B182" s="3">
        <v>4907</v>
      </c>
      <c r="C182" s="3" t="s">
        <v>64</v>
      </c>
      <c r="D182" s="3" t="s">
        <v>201</v>
      </c>
      <c r="E182" s="3" t="s">
        <v>304</v>
      </c>
      <c r="F182" s="3" t="s">
        <v>267</v>
      </c>
      <c r="G182" s="3">
        <v>1</v>
      </c>
      <c r="H182" s="3" t="s">
        <v>276</v>
      </c>
      <c r="I182" s="3">
        <v>0</v>
      </c>
      <c r="J182" s="3">
        <v>69</v>
      </c>
      <c r="K182" s="3">
        <v>28</v>
      </c>
      <c r="L182" s="3">
        <v>5</v>
      </c>
      <c r="M182" s="3">
        <f t="shared" si="20"/>
        <v>102</v>
      </c>
      <c r="N182" s="3">
        <f t="shared" si="21"/>
        <v>28</v>
      </c>
      <c r="O182" s="3" t="str">
        <f t="shared" si="22"/>
        <v>contra</v>
      </c>
      <c r="P182" s="3">
        <f t="shared" si="23"/>
        <v>0.67647058823529416</v>
      </c>
      <c r="Q182" s="3">
        <v>0</v>
      </c>
    </row>
    <row r="183" spans="1:17" ht="15" customHeight="1" x14ac:dyDescent="0.35">
      <c r="A183" s="3">
        <v>182</v>
      </c>
      <c r="B183" s="3">
        <v>4908</v>
      </c>
      <c r="C183" s="3" t="s">
        <v>64</v>
      </c>
      <c r="D183" s="3" t="s">
        <v>201</v>
      </c>
      <c r="E183" s="3" t="s">
        <v>303</v>
      </c>
      <c r="F183" s="3" t="s">
        <v>268</v>
      </c>
      <c r="G183" s="3">
        <v>1</v>
      </c>
      <c r="H183" s="3" t="s">
        <v>276</v>
      </c>
      <c r="I183" s="3">
        <v>0</v>
      </c>
      <c r="J183" s="3">
        <v>69</v>
      </c>
      <c r="K183" s="3">
        <v>27</v>
      </c>
      <c r="L183" s="3">
        <v>6</v>
      </c>
      <c r="M183" s="3">
        <f t="shared" si="20"/>
        <v>102</v>
      </c>
      <c r="N183" s="3">
        <f t="shared" si="21"/>
        <v>27</v>
      </c>
      <c r="O183" s="3" t="str">
        <f t="shared" si="22"/>
        <v>contra</v>
      </c>
      <c r="P183" s="3">
        <f t="shared" si="23"/>
        <v>0.67647058823529416</v>
      </c>
      <c r="Q183" s="3">
        <v>0</v>
      </c>
    </row>
    <row r="184" spans="1:17" ht="15" customHeight="1" x14ac:dyDescent="0.35">
      <c r="A184" s="3">
        <v>183</v>
      </c>
      <c r="B184" s="3">
        <v>4909</v>
      </c>
      <c r="C184" s="3" t="s">
        <v>65</v>
      </c>
      <c r="D184" s="3" t="s">
        <v>202</v>
      </c>
      <c r="E184" s="3" t="s">
        <v>313</v>
      </c>
      <c r="F184" s="3" t="s">
        <v>240</v>
      </c>
      <c r="G184" s="3">
        <v>1</v>
      </c>
      <c r="H184" s="3" t="s">
        <v>276</v>
      </c>
      <c r="I184" s="3">
        <v>0</v>
      </c>
      <c r="J184" s="3">
        <v>69</v>
      </c>
      <c r="K184" s="3">
        <v>35</v>
      </c>
      <c r="L184" s="3">
        <v>0</v>
      </c>
      <c r="M184" s="3">
        <f t="shared" si="20"/>
        <v>104</v>
      </c>
      <c r="N184" s="3">
        <f t="shared" si="21"/>
        <v>35</v>
      </c>
      <c r="O184" s="3" t="str">
        <f t="shared" si="22"/>
        <v>contra</v>
      </c>
      <c r="P184" s="3">
        <f t="shared" si="23"/>
        <v>0.66346153846153844</v>
      </c>
      <c r="Q184" s="3">
        <v>0</v>
      </c>
    </row>
    <row r="185" spans="1:17" ht="15" customHeight="1" x14ac:dyDescent="0.35">
      <c r="A185" s="3">
        <v>184</v>
      </c>
      <c r="B185" s="3">
        <v>4910</v>
      </c>
      <c r="C185" s="3" t="s">
        <v>65</v>
      </c>
      <c r="D185" s="3" t="s">
        <v>202</v>
      </c>
      <c r="E185" s="3" t="s">
        <v>314</v>
      </c>
      <c r="F185" s="3" t="s">
        <v>269</v>
      </c>
      <c r="G185" s="3">
        <v>0</v>
      </c>
      <c r="H185" s="3" t="s">
        <v>276</v>
      </c>
      <c r="I185" s="3">
        <v>0</v>
      </c>
      <c r="J185" s="3">
        <v>72</v>
      </c>
      <c r="K185" s="3">
        <v>34</v>
      </c>
      <c r="L185" s="3">
        <v>0</v>
      </c>
      <c r="M185" s="3">
        <f t="shared" ref="M185:M193" si="24">SUM(J185:L185)</f>
        <v>106</v>
      </c>
      <c r="N185" s="3">
        <f t="shared" ref="N185:N193" si="25">LARGE(J185:L185,2)</f>
        <v>34</v>
      </c>
      <c r="O185" s="3" t="str">
        <f t="shared" ref="O185:O193" si="26">IF(N185=K185,"contra","abst")</f>
        <v>contra</v>
      </c>
      <c r="P185" s="3">
        <f t="shared" ref="P185:P193" si="27">J185/M185</f>
        <v>0.67924528301886788</v>
      </c>
      <c r="Q185" s="3">
        <v>0</v>
      </c>
    </row>
    <row r="186" spans="1:17" ht="15" customHeight="1" x14ac:dyDescent="0.35">
      <c r="A186" s="3">
        <v>185</v>
      </c>
      <c r="B186" s="3">
        <v>4911</v>
      </c>
      <c r="C186" s="3" t="s">
        <v>65</v>
      </c>
      <c r="D186" s="3" t="s">
        <v>203</v>
      </c>
      <c r="E186" s="3" t="s">
        <v>302</v>
      </c>
      <c r="F186" s="3" t="s">
        <v>240</v>
      </c>
      <c r="G186" s="3">
        <v>1</v>
      </c>
      <c r="H186" s="3" t="s">
        <v>276</v>
      </c>
      <c r="I186" s="3">
        <v>0</v>
      </c>
      <c r="J186" s="3">
        <v>77</v>
      </c>
      <c r="K186" s="3">
        <v>30</v>
      </c>
      <c r="L186" s="3">
        <v>0</v>
      </c>
      <c r="M186" s="3">
        <f t="shared" si="24"/>
        <v>107</v>
      </c>
      <c r="N186" s="3">
        <f t="shared" si="25"/>
        <v>30</v>
      </c>
      <c r="O186" s="3" t="str">
        <f t="shared" si="26"/>
        <v>contra</v>
      </c>
      <c r="P186" s="3">
        <f t="shared" si="27"/>
        <v>0.71962616822429903</v>
      </c>
      <c r="Q186" s="3">
        <v>0</v>
      </c>
    </row>
    <row r="187" spans="1:17" ht="15" customHeight="1" x14ac:dyDescent="0.35">
      <c r="A187" s="3">
        <v>186</v>
      </c>
      <c r="B187" s="3">
        <v>4912</v>
      </c>
      <c r="C187" s="3" t="s">
        <v>65</v>
      </c>
      <c r="D187" s="3" t="s">
        <v>203</v>
      </c>
      <c r="E187" s="3" t="s">
        <v>301</v>
      </c>
      <c r="F187" s="3" t="s">
        <v>270</v>
      </c>
      <c r="G187" s="3">
        <v>0</v>
      </c>
      <c r="H187" s="3" t="s">
        <v>276</v>
      </c>
      <c r="I187" s="3">
        <v>0</v>
      </c>
      <c r="J187" s="3">
        <v>72</v>
      </c>
      <c r="K187" s="3">
        <v>29</v>
      </c>
      <c r="L187" s="3">
        <v>0</v>
      </c>
      <c r="M187" s="3">
        <f t="shared" si="24"/>
        <v>101</v>
      </c>
      <c r="N187" s="3">
        <f t="shared" si="25"/>
        <v>29</v>
      </c>
      <c r="O187" s="3" t="str">
        <f t="shared" si="26"/>
        <v>contra</v>
      </c>
      <c r="P187" s="3">
        <f t="shared" si="27"/>
        <v>0.71287128712871284</v>
      </c>
      <c r="Q187" s="3">
        <v>0</v>
      </c>
    </row>
    <row r="188" spans="1:17" ht="15" customHeight="1" x14ac:dyDescent="0.35">
      <c r="A188" s="3">
        <v>187</v>
      </c>
      <c r="B188" s="3">
        <v>4913</v>
      </c>
      <c r="C188" s="3" t="s">
        <v>66</v>
      </c>
      <c r="D188" s="3" t="s">
        <v>204</v>
      </c>
      <c r="E188" s="3" t="s">
        <v>300</v>
      </c>
      <c r="F188" s="3" t="s">
        <v>240</v>
      </c>
      <c r="G188" s="3">
        <v>1</v>
      </c>
      <c r="H188" s="3" t="s">
        <v>276</v>
      </c>
      <c r="I188" s="3">
        <v>0</v>
      </c>
      <c r="J188" s="3">
        <v>75</v>
      </c>
      <c r="K188" s="3">
        <v>34</v>
      </c>
      <c r="L188" s="3">
        <v>0</v>
      </c>
      <c r="M188" s="3">
        <f t="shared" si="24"/>
        <v>109</v>
      </c>
      <c r="N188" s="3">
        <f t="shared" si="25"/>
        <v>34</v>
      </c>
      <c r="O188" s="3" t="str">
        <f t="shared" si="26"/>
        <v>contra</v>
      </c>
      <c r="P188" s="3">
        <f t="shared" si="27"/>
        <v>0.68807339449541283</v>
      </c>
      <c r="Q188" s="3">
        <v>0</v>
      </c>
    </row>
    <row r="189" spans="1:17" ht="15" customHeight="1" x14ac:dyDescent="0.35">
      <c r="A189" s="3">
        <v>188</v>
      </c>
      <c r="B189" s="3">
        <v>4914</v>
      </c>
      <c r="C189" s="3" t="s">
        <v>66</v>
      </c>
      <c r="D189" s="3" t="s">
        <v>204</v>
      </c>
      <c r="E189" s="3" t="s">
        <v>299</v>
      </c>
      <c r="F189" s="3" t="s">
        <v>271</v>
      </c>
      <c r="G189" s="3">
        <v>0</v>
      </c>
      <c r="H189" s="3" t="s">
        <v>276</v>
      </c>
      <c r="I189" s="3">
        <v>0</v>
      </c>
      <c r="J189" s="3">
        <v>75</v>
      </c>
      <c r="K189" s="3">
        <v>32</v>
      </c>
      <c r="L189" s="3">
        <v>0</v>
      </c>
      <c r="M189" s="3">
        <f t="shared" si="24"/>
        <v>107</v>
      </c>
      <c r="N189" s="3">
        <f t="shared" si="25"/>
        <v>32</v>
      </c>
      <c r="O189" s="3" t="str">
        <f t="shared" si="26"/>
        <v>contra</v>
      </c>
      <c r="P189" s="3">
        <f t="shared" si="27"/>
        <v>0.7009345794392523</v>
      </c>
      <c r="Q189" s="3">
        <v>0</v>
      </c>
    </row>
    <row r="190" spans="1:17" ht="15" customHeight="1" x14ac:dyDescent="0.35">
      <c r="A190" s="3">
        <v>189</v>
      </c>
      <c r="B190" s="3">
        <v>4915</v>
      </c>
      <c r="C190" s="3" t="s">
        <v>67</v>
      </c>
      <c r="D190" s="3" t="s">
        <v>205</v>
      </c>
      <c r="E190" s="3" t="s">
        <v>296</v>
      </c>
      <c r="F190" s="3" t="s">
        <v>242</v>
      </c>
      <c r="G190" s="3">
        <v>1</v>
      </c>
      <c r="H190" s="3" t="s">
        <v>276</v>
      </c>
      <c r="I190" s="3">
        <v>0</v>
      </c>
      <c r="J190" s="3">
        <v>89</v>
      </c>
      <c r="K190" s="3">
        <v>16</v>
      </c>
      <c r="L190" s="3">
        <v>0</v>
      </c>
      <c r="M190" s="3">
        <f t="shared" si="24"/>
        <v>105</v>
      </c>
      <c r="N190" s="3">
        <f t="shared" si="25"/>
        <v>16</v>
      </c>
      <c r="O190" s="3" t="str">
        <f t="shared" si="26"/>
        <v>contra</v>
      </c>
      <c r="P190" s="3">
        <f t="shared" si="27"/>
        <v>0.84761904761904761</v>
      </c>
      <c r="Q190" s="3">
        <v>0</v>
      </c>
    </row>
    <row r="191" spans="1:17" ht="15" customHeight="1" x14ac:dyDescent="0.35">
      <c r="A191" s="3">
        <v>190</v>
      </c>
      <c r="B191" s="3">
        <v>4916</v>
      </c>
      <c r="C191" s="3" t="s">
        <v>67</v>
      </c>
      <c r="D191" s="3" t="s">
        <v>205</v>
      </c>
      <c r="E191" s="3" t="s">
        <v>297</v>
      </c>
      <c r="F191" s="3" t="s">
        <v>272</v>
      </c>
      <c r="G191" s="3">
        <v>0</v>
      </c>
      <c r="H191" s="3" t="s">
        <v>276</v>
      </c>
      <c r="I191" s="3">
        <v>0</v>
      </c>
      <c r="J191" s="3">
        <v>77</v>
      </c>
      <c r="K191" s="3">
        <v>30</v>
      </c>
      <c r="L191" s="3">
        <v>0</v>
      </c>
      <c r="M191" s="3">
        <f t="shared" si="24"/>
        <v>107</v>
      </c>
      <c r="N191" s="3">
        <f t="shared" si="25"/>
        <v>30</v>
      </c>
      <c r="O191" s="3" t="str">
        <f t="shared" si="26"/>
        <v>contra</v>
      </c>
      <c r="P191" s="3">
        <f t="shared" si="27"/>
        <v>0.71962616822429903</v>
      </c>
      <c r="Q191" s="3">
        <v>0</v>
      </c>
    </row>
    <row r="192" spans="1:17" ht="15" customHeight="1" x14ac:dyDescent="0.35">
      <c r="A192" s="3">
        <v>191</v>
      </c>
      <c r="B192" s="3">
        <v>4917</v>
      </c>
      <c r="C192" s="3" t="s">
        <v>67</v>
      </c>
      <c r="D192" s="3" t="s">
        <v>206</v>
      </c>
      <c r="E192" s="3" t="s">
        <v>296</v>
      </c>
      <c r="F192" s="3" t="s">
        <v>240</v>
      </c>
      <c r="G192" s="3">
        <v>1</v>
      </c>
      <c r="H192" s="3" t="s">
        <v>276</v>
      </c>
      <c r="I192" s="3">
        <v>0</v>
      </c>
      <c r="J192" s="3">
        <v>67</v>
      </c>
      <c r="K192" s="3">
        <v>29</v>
      </c>
      <c r="L192" s="3">
        <v>3</v>
      </c>
      <c r="M192" s="3">
        <f t="shared" si="24"/>
        <v>99</v>
      </c>
      <c r="N192" s="3">
        <f t="shared" si="25"/>
        <v>29</v>
      </c>
      <c r="O192" s="3" t="str">
        <f t="shared" si="26"/>
        <v>contra</v>
      </c>
      <c r="P192" s="3">
        <f t="shared" si="27"/>
        <v>0.6767676767676768</v>
      </c>
      <c r="Q192" s="3">
        <v>0</v>
      </c>
    </row>
    <row r="193" spans="1:17" ht="15" customHeight="1" x14ac:dyDescent="0.35">
      <c r="A193" s="3">
        <v>192</v>
      </c>
      <c r="B193" s="3">
        <v>4918</v>
      </c>
      <c r="C193" s="3" t="s">
        <v>67</v>
      </c>
      <c r="D193" s="3" t="s">
        <v>206</v>
      </c>
      <c r="E193" s="3" t="s">
        <v>298</v>
      </c>
      <c r="F193" s="3" t="s">
        <v>273</v>
      </c>
      <c r="G193" s="3">
        <v>0</v>
      </c>
      <c r="H193" s="3" t="s">
        <v>276</v>
      </c>
      <c r="I193" s="3">
        <v>0</v>
      </c>
      <c r="J193" s="3">
        <v>66</v>
      </c>
      <c r="K193" s="3">
        <v>31</v>
      </c>
      <c r="L193" s="3">
        <v>0</v>
      </c>
      <c r="M193" s="3">
        <f t="shared" si="24"/>
        <v>97</v>
      </c>
      <c r="N193" s="3">
        <f t="shared" si="25"/>
        <v>31</v>
      </c>
      <c r="O193" s="3" t="str">
        <f t="shared" si="26"/>
        <v>contra</v>
      </c>
      <c r="P193" s="3">
        <f t="shared" si="27"/>
        <v>0.68041237113402064</v>
      </c>
      <c r="Q193" s="3">
        <v>0</v>
      </c>
    </row>
  </sheetData>
  <autoFilter ref="A1:Q193"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Sergio Arturo Bárcena Juárez</cp:lastModifiedBy>
  <dcterms:created xsi:type="dcterms:W3CDTF">2025-07-26T02:12:33Z</dcterms:created>
  <dcterms:modified xsi:type="dcterms:W3CDTF">2025-07-30T19:13:45Z</dcterms:modified>
</cp:coreProperties>
</file>